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7A1C5CFC-70B1-4869-BD7F-513ABE9909C9}" xr6:coauthVersionLast="47" xr6:coauthVersionMax="47" xr10:uidLastSave="{00000000-0000-0000-0000-000000000000}"/>
  <bookViews>
    <workbookView xWindow="1155" yWindow="-15060" windowWidth="21600" windowHeight="11175" xr2:uid="{00000000-000D-0000-FFFF-FFFF00000000}"/>
  </bookViews>
  <sheets>
    <sheet name="Toelichting" sheetId="11" r:id="rId1"/>
    <sheet name="Index_vragen" sheetId="10" r:id="rId2"/>
    <sheet name="OND_vragen" sheetId="1" r:id="rId3"/>
    <sheet name="Index_constructen" sheetId="9" r:id="rId4"/>
    <sheet name="OND_constructen" sheetId="6" r:id="rId5"/>
  </sheets>
  <definedNames>
    <definedName name="_xlnm._FilterDatabase" localSheetId="3" hidden="1">Index_constructen!$A$1:$B$17</definedName>
    <definedName name="_xlnm._FilterDatabase" localSheetId="1" hidden="1">Index_vragen!#REF!</definedName>
    <definedName name="_xlnm._FilterDatabase" localSheetId="2" hidden="1">OND_vragen!$A$2:$P$4931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16" i="9"/>
  <c r="A15" i="9"/>
  <c r="A14" i="9"/>
  <c r="A13" i="9"/>
  <c r="A12" i="9"/>
  <c r="A11" i="9"/>
  <c r="A10" i="9"/>
  <c r="A9" i="9"/>
  <c r="A8" i="9"/>
  <c r="A7" i="9"/>
  <c r="A6" i="9"/>
  <c r="A5" i="9"/>
  <c r="A4" i="9"/>
  <c r="A3" i="9"/>
  <c r="A2" i="9"/>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R4418" i="1" l="1"/>
  <c r="R4417" i="1"/>
  <c r="R4416" i="1"/>
  <c r="R1697" i="1" l="1"/>
  <c r="Q1697" i="1"/>
  <c r="P1697" i="1"/>
  <c r="O1697" i="1"/>
  <c r="N1697" i="1"/>
  <c r="M1697" i="1"/>
  <c r="L1697" i="1"/>
  <c r="K1697" i="1"/>
  <c r="J1697" i="1"/>
  <c r="I1697" i="1"/>
  <c r="H1697" i="1"/>
  <c r="G1697" i="1"/>
  <c r="F1697" i="1"/>
  <c r="E1697" i="1"/>
  <c r="D1697" i="1"/>
  <c r="C1697" i="1"/>
  <c r="B1697" i="1"/>
  <c r="R333" i="6"/>
  <c r="R331" i="6"/>
  <c r="R330" i="6"/>
  <c r="R329" i="6"/>
  <c r="R312" i="6"/>
  <c r="R310" i="6"/>
  <c r="R309" i="6"/>
  <c r="R308" i="6"/>
  <c r="R291" i="6"/>
  <c r="R289" i="6"/>
  <c r="R288" i="6"/>
  <c r="R287" i="6"/>
  <c r="R270" i="6"/>
  <c r="R268" i="6"/>
  <c r="R267" i="6"/>
  <c r="R266" i="6"/>
  <c r="R249" i="6"/>
  <c r="R247" i="6"/>
  <c r="R246" i="6"/>
  <c r="R245" i="6"/>
  <c r="R228" i="6"/>
  <c r="R226" i="6"/>
  <c r="R225" i="6"/>
  <c r="R224" i="6"/>
  <c r="R165" i="6"/>
  <c r="R163" i="6"/>
  <c r="R162" i="6"/>
  <c r="R161" i="6"/>
  <c r="R144" i="6"/>
  <c r="R142" i="6"/>
  <c r="R141" i="6"/>
  <c r="R140" i="6"/>
  <c r="R39" i="6"/>
  <c r="R37" i="6"/>
  <c r="R36" i="6"/>
  <c r="R35" i="6"/>
  <c r="R18" i="6"/>
  <c r="R16" i="6"/>
  <c r="R15" i="6"/>
  <c r="R14" i="6"/>
  <c r="R1998" i="1" l="1"/>
  <c r="R1952" i="1"/>
  <c r="R1913" i="1"/>
  <c r="R1867" i="1"/>
  <c r="R1828" i="1"/>
  <c r="R1782" i="1"/>
  <c r="R1743" i="1"/>
  <c r="R4628" i="1"/>
  <c r="R4627" i="1"/>
  <c r="R4626" i="1"/>
  <c r="R4355" i="1"/>
  <c r="R4354" i="1"/>
  <c r="R4353" i="1"/>
  <c r="R4334" i="1"/>
  <c r="R4333" i="1"/>
  <c r="R4332" i="1"/>
  <c r="R2251" i="1" l="1"/>
  <c r="R2250" i="1"/>
  <c r="R2249" i="1"/>
  <c r="R4586" i="1" l="1"/>
  <c r="R4585" i="1"/>
  <c r="R4584" i="1"/>
  <c r="R4565" i="1"/>
  <c r="R4564" i="1"/>
  <c r="R4563" i="1"/>
  <c r="R4544" i="1"/>
  <c r="R4543" i="1"/>
  <c r="R4542" i="1"/>
  <c r="R4523" i="1"/>
  <c r="R4522" i="1"/>
  <c r="R4521" i="1"/>
  <c r="R4502" i="1"/>
  <c r="R4501" i="1"/>
  <c r="R4500" i="1"/>
  <c r="R4481" i="1"/>
  <c r="R4480" i="1"/>
  <c r="R4479" i="1"/>
  <c r="R4292" i="1"/>
  <c r="R4291" i="1"/>
  <c r="R4290" i="1"/>
  <c r="R4250" i="1"/>
  <c r="R4249" i="1"/>
  <c r="R4248" i="1"/>
  <c r="R4229" i="1"/>
  <c r="R4228" i="1"/>
  <c r="R4227" i="1"/>
  <c r="R4166" i="1"/>
  <c r="R4165" i="1"/>
  <c r="R4164" i="1"/>
  <c r="R4124" i="1"/>
  <c r="R4123" i="1"/>
  <c r="R4122" i="1"/>
  <c r="R4103" i="1"/>
  <c r="R4102" i="1"/>
  <c r="R4101" i="1"/>
  <c r="R4040" i="1"/>
  <c r="R4039" i="1"/>
  <c r="R4038" i="1"/>
  <c r="R4019" i="1"/>
  <c r="R4018" i="1"/>
  <c r="R4017" i="1"/>
  <c r="R3998" i="1"/>
  <c r="R3997" i="1"/>
  <c r="R3996" i="1"/>
  <c r="R3956" i="1"/>
  <c r="R3955" i="1"/>
  <c r="R3954" i="1"/>
  <c r="R3914" i="1"/>
  <c r="R3913" i="1"/>
  <c r="R3912" i="1"/>
  <c r="R3893" i="1"/>
  <c r="R3892" i="1"/>
  <c r="R3891" i="1"/>
  <c r="R3872" i="1"/>
  <c r="R3871" i="1"/>
  <c r="R3870" i="1"/>
  <c r="R3851" i="1"/>
  <c r="R3850" i="1"/>
  <c r="R3849" i="1"/>
  <c r="R3830" i="1"/>
  <c r="R3829" i="1"/>
  <c r="R3828" i="1"/>
  <c r="R3809" i="1"/>
  <c r="R3808" i="1"/>
  <c r="R3807" i="1"/>
  <c r="R3767" i="1"/>
  <c r="R3766" i="1"/>
  <c r="R3765" i="1"/>
  <c r="R3725" i="1"/>
  <c r="R3724" i="1"/>
  <c r="R3723" i="1"/>
  <c r="R3662" i="1"/>
  <c r="R3661" i="1"/>
  <c r="R3660" i="1"/>
  <c r="R3641" i="1"/>
  <c r="R3640" i="1"/>
  <c r="R3639" i="1"/>
  <c r="R3620" i="1"/>
  <c r="R3619" i="1"/>
  <c r="R3618" i="1"/>
  <c r="R3599" i="1"/>
  <c r="R3598" i="1"/>
  <c r="R3597" i="1"/>
  <c r="R3578" i="1"/>
  <c r="R3577" i="1"/>
  <c r="R3576" i="1"/>
  <c r="R3536" i="1"/>
  <c r="R3535" i="1"/>
  <c r="R3534" i="1"/>
  <c r="R3494" i="1"/>
  <c r="R3493" i="1"/>
  <c r="R3492" i="1"/>
  <c r="R3452" i="1"/>
  <c r="R3451" i="1"/>
  <c r="R3450" i="1"/>
  <c r="R3431" i="1"/>
  <c r="R3430" i="1"/>
  <c r="R3429" i="1"/>
  <c r="R3410" i="1"/>
  <c r="R3409" i="1"/>
  <c r="R3408" i="1"/>
  <c r="R3389" i="1"/>
  <c r="R3388" i="1"/>
  <c r="R3387" i="1"/>
  <c r="R4649" i="1"/>
  <c r="R4648" i="1"/>
  <c r="R4647" i="1"/>
  <c r="R3368" i="1"/>
  <c r="R3367" i="1"/>
  <c r="R3366" i="1"/>
  <c r="R4607" i="1"/>
  <c r="R4606" i="1"/>
  <c r="R4605" i="1"/>
  <c r="R3305" i="1"/>
  <c r="R3304" i="1"/>
  <c r="R3303" i="1"/>
  <c r="R3284" i="1"/>
  <c r="R3283" i="1"/>
  <c r="R3282" i="1"/>
  <c r="R3263" i="1"/>
  <c r="R3262" i="1"/>
  <c r="R3261" i="1"/>
  <c r="R2409" i="1"/>
  <c r="R2408" i="1"/>
  <c r="R2407" i="1"/>
  <c r="R2342" i="1"/>
  <c r="R2341" i="1"/>
  <c r="R2340" i="1"/>
  <c r="R2321" i="1"/>
  <c r="R2320" i="1"/>
  <c r="R2319" i="1"/>
  <c r="R2300" i="1"/>
  <c r="R2299" i="1"/>
  <c r="R2298" i="1"/>
  <c r="R2218" i="1"/>
  <c r="R2217" i="1"/>
  <c r="R2216" i="1"/>
  <c r="R2197" i="1"/>
  <c r="R2196" i="1"/>
  <c r="R2195" i="1"/>
  <c r="R2126" i="1"/>
  <c r="R2125" i="1"/>
  <c r="R2124" i="1"/>
  <c r="R2105" i="1"/>
  <c r="R2104" i="1"/>
  <c r="R2103" i="1"/>
  <c r="R2046" i="1"/>
  <c r="R2045" i="1"/>
  <c r="R2044" i="1"/>
  <c r="R2023" i="1"/>
  <c r="R2022" i="1"/>
  <c r="R2021" i="1"/>
  <c r="R2020" i="1"/>
  <c r="R1997" i="1"/>
  <c r="R1996" i="1"/>
  <c r="R1995" i="1"/>
  <c r="R1951" i="1"/>
  <c r="R1950" i="1"/>
  <c r="R1949" i="1"/>
  <c r="R1912" i="1"/>
  <c r="R1911" i="1"/>
  <c r="R1910" i="1"/>
  <c r="R1866" i="1"/>
  <c r="R1865" i="1"/>
  <c r="R1864" i="1"/>
  <c r="R1827" i="1"/>
  <c r="R1826" i="1"/>
  <c r="R1825" i="1"/>
  <c r="R1781" i="1"/>
  <c r="R1780" i="1"/>
  <c r="R1779" i="1"/>
  <c r="R1742" i="1"/>
  <c r="R1741" i="1"/>
  <c r="R1740" i="1"/>
  <c r="R1696" i="1"/>
  <c r="R1695" i="1"/>
  <c r="R1694" i="1"/>
  <c r="R528" i="1"/>
  <c r="R527" i="1"/>
  <c r="R526" i="1"/>
  <c r="R507" i="1"/>
  <c r="R506" i="1"/>
  <c r="R505" i="1"/>
  <c r="R486" i="1"/>
  <c r="R485" i="1"/>
  <c r="R484" i="1"/>
  <c r="R465" i="1"/>
  <c r="R464" i="1"/>
  <c r="R463" i="1"/>
  <c r="R444" i="1"/>
  <c r="R443" i="1"/>
  <c r="R442" i="1"/>
  <c r="R423" i="1"/>
  <c r="R422" i="1"/>
  <c r="R421" i="1"/>
  <c r="R402" i="1"/>
  <c r="R401" i="1"/>
  <c r="R400" i="1"/>
  <c r="R381" i="1"/>
  <c r="R380" i="1"/>
  <c r="R379" i="1"/>
  <c r="R360" i="1"/>
  <c r="R359" i="1"/>
  <c r="R358" i="1"/>
  <c r="R339" i="1"/>
  <c r="R338" i="1"/>
  <c r="R337" i="1"/>
  <c r="R318" i="1"/>
  <c r="R317" i="1"/>
  <c r="R316" i="1"/>
  <c r="R297" i="1"/>
  <c r="R296" i="1"/>
  <c r="R295" i="1"/>
  <c r="R276" i="1"/>
  <c r="R275" i="1"/>
  <c r="R274" i="1"/>
  <c r="R1232" i="1"/>
  <c r="R1231" i="1"/>
  <c r="R1230" i="1"/>
  <c r="R1177" i="1"/>
  <c r="R1176" i="1"/>
  <c r="R1175" i="1"/>
  <c r="R1174" i="1"/>
  <c r="R1152" i="1"/>
  <c r="R1151" i="1"/>
  <c r="R1150" i="1"/>
  <c r="R1149" i="1"/>
  <c r="R977" i="1"/>
  <c r="R976" i="1"/>
  <c r="R975" i="1"/>
  <c r="R754" i="1"/>
  <c r="R753" i="1"/>
  <c r="R752" i="1"/>
  <c r="R657" i="1"/>
  <c r="R656" i="1"/>
  <c r="R655" i="1"/>
  <c r="R255" i="1"/>
  <c r="R254" i="1"/>
  <c r="R253" i="1"/>
  <c r="R234" i="1"/>
  <c r="R233" i="1"/>
  <c r="R232" i="1"/>
  <c r="R211" i="1"/>
  <c r="R210" i="1"/>
  <c r="R209" i="1"/>
  <c r="R208" i="1"/>
  <c r="Q1177" i="1" l="1"/>
  <c r="P1177" i="1"/>
  <c r="Q1152" i="1"/>
  <c r="P1152" i="1"/>
  <c r="Q211" i="1"/>
  <c r="Q210" i="1"/>
  <c r="Q209" i="1"/>
  <c r="Q208" i="1"/>
  <c r="Q4586" i="1"/>
  <c r="Q4585" i="1"/>
  <c r="Q4584" i="1"/>
  <c r="Q4565" i="1"/>
  <c r="Q4564" i="1"/>
  <c r="Q4563" i="1"/>
  <c r="Q4544" i="1"/>
  <c r="Q4543" i="1"/>
  <c r="Q4542" i="1"/>
  <c r="Q4523" i="1"/>
  <c r="Q4522" i="1"/>
  <c r="Q4521" i="1"/>
  <c r="Q4502" i="1"/>
  <c r="Q4501" i="1"/>
  <c r="Q4500" i="1"/>
  <c r="Q4481" i="1"/>
  <c r="Q4480" i="1"/>
  <c r="Q4479" i="1"/>
  <c r="Q4460" i="1"/>
  <c r="Q4459" i="1"/>
  <c r="Q4458" i="1"/>
  <c r="Q4439" i="1"/>
  <c r="Q4438" i="1"/>
  <c r="Q4437" i="1"/>
  <c r="Q4397" i="1"/>
  <c r="Q4396" i="1"/>
  <c r="Q4395" i="1"/>
  <c r="Q4376" i="1"/>
  <c r="Q4375" i="1"/>
  <c r="Q4374" i="1"/>
  <c r="Q4355" i="1"/>
  <c r="Q4354" i="1"/>
  <c r="Q4353" i="1"/>
  <c r="Q4334" i="1"/>
  <c r="Q4333" i="1"/>
  <c r="Q4332" i="1"/>
  <c r="Q4313" i="1"/>
  <c r="Q4312" i="1"/>
  <c r="Q4311" i="1"/>
  <c r="Q4292" i="1"/>
  <c r="Q4291" i="1"/>
  <c r="Q4290" i="1"/>
  <c r="Q4271" i="1"/>
  <c r="Q4270" i="1"/>
  <c r="Q4269" i="1"/>
  <c r="Q4250" i="1"/>
  <c r="Q4249" i="1"/>
  <c r="Q4248" i="1"/>
  <c r="Q4229" i="1"/>
  <c r="Q4228" i="1"/>
  <c r="Q4227" i="1"/>
  <c r="Q4208" i="1"/>
  <c r="Q4207" i="1"/>
  <c r="Q4206" i="1"/>
  <c r="Q4187" i="1"/>
  <c r="Q4186" i="1"/>
  <c r="Q4185" i="1"/>
  <c r="Q4166" i="1"/>
  <c r="Q4165" i="1"/>
  <c r="Q4164" i="1"/>
  <c r="Q4145" i="1"/>
  <c r="Q4144" i="1"/>
  <c r="Q4143" i="1"/>
  <c r="Q4124" i="1"/>
  <c r="Q4123" i="1"/>
  <c r="Q4122" i="1"/>
  <c r="Q4103" i="1"/>
  <c r="Q4102" i="1"/>
  <c r="Q4101" i="1"/>
  <c r="Q4082" i="1"/>
  <c r="Q4081" i="1"/>
  <c r="Q4080" i="1"/>
  <c r="Q4061" i="1"/>
  <c r="Q4060" i="1"/>
  <c r="Q4059" i="1"/>
  <c r="Q4040" i="1"/>
  <c r="Q4039" i="1"/>
  <c r="Q4038" i="1"/>
  <c r="Q4019" i="1"/>
  <c r="Q4018" i="1"/>
  <c r="Q4017" i="1"/>
  <c r="Q3998" i="1"/>
  <c r="Q3997" i="1"/>
  <c r="Q3996" i="1"/>
  <c r="Q3977" i="1"/>
  <c r="Q3976" i="1"/>
  <c r="Q3975" i="1"/>
  <c r="Q3956" i="1"/>
  <c r="Q3955" i="1"/>
  <c r="Q3954" i="1"/>
  <c r="Q3935" i="1"/>
  <c r="Q3934" i="1"/>
  <c r="Q3933" i="1"/>
  <c r="Q3914" i="1"/>
  <c r="Q3913" i="1"/>
  <c r="Q3912" i="1"/>
  <c r="Q3893" i="1"/>
  <c r="Q3892" i="1"/>
  <c r="Q3891" i="1"/>
  <c r="Q3872" i="1"/>
  <c r="Q3871" i="1"/>
  <c r="Q3870" i="1"/>
  <c r="Q3851" i="1"/>
  <c r="Q3850" i="1"/>
  <c r="Q3849" i="1"/>
  <c r="Q3830" i="1"/>
  <c r="Q3829" i="1"/>
  <c r="Q3828" i="1"/>
  <c r="Q3809" i="1"/>
  <c r="Q3808" i="1"/>
  <c r="Q3807" i="1"/>
  <c r="Q3788" i="1"/>
  <c r="Q3787" i="1"/>
  <c r="Q3786" i="1"/>
  <c r="Q3767" i="1"/>
  <c r="Q3766" i="1"/>
  <c r="Q3765" i="1"/>
  <c r="Q3746" i="1"/>
  <c r="Q3745" i="1"/>
  <c r="Q3744" i="1"/>
  <c r="Q3725" i="1"/>
  <c r="Q3724" i="1"/>
  <c r="Q3723" i="1"/>
  <c r="Q3704" i="1"/>
  <c r="Q3703" i="1"/>
  <c r="Q3702" i="1"/>
  <c r="Q3683" i="1"/>
  <c r="Q3682" i="1"/>
  <c r="Q3681" i="1"/>
  <c r="Q3662" i="1"/>
  <c r="Q3661" i="1"/>
  <c r="Q3660" i="1"/>
  <c r="Q3641" i="1"/>
  <c r="Q3640" i="1"/>
  <c r="Q3639" i="1"/>
  <c r="Q3620" i="1"/>
  <c r="Q3619" i="1"/>
  <c r="Q3618" i="1"/>
  <c r="Q3599" i="1"/>
  <c r="Q3598" i="1"/>
  <c r="Q3597" i="1"/>
  <c r="Q3578" i="1"/>
  <c r="Q3577" i="1"/>
  <c r="Q3576" i="1"/>
  <c r="Q3557" i="1"/>
  <c r="Q3556" i="1"/>
  <c r="Q3555" i="1"/>
  <c r="Q3536" i="1"/>
  <c r="Q3535" i="1"/>
  <c r="Q3534" i="1"/>
  <c r="Q3515" i="1"/>
  <c r="Q3514" i="1"/>
  <c r="Q3513" i="1"/>
  <c r="Q3494" i="1"/>
  <c r="Q3493" i="1"/>
  <c r="Q3492" i="1"/>
  <c r="Q3473" i="1"/>
  <c r="Q3472" i="1"/>
  <c r="Q3471" i="1"/>
  <c r="Q3452" i="1"/>
  <c r="Q3451" i="1"/>
  <c r="Q3450" i="1"/>
  <c r="Q3431" i="1"/>
  <c r="Q3430" i="1"/>
  <c r="Q3429" i="1"/>
  <c r="Q3410" i="1"/>
  <c r="Q3409" i="1"/>
  <c r="Q3408" i="1"/>
  <c r="Q3389" i="1"/>
  <c r="Q3388" i="1"/>
  <c r="Q3387" i="1"/>
  <c r="Q4649" i="1"/>
  <c r="Q4648" i="1"/>
  <c r="Q4647" i="1"/>
  <c r="Q3368" i="1"/>
  <c r="Q3367" i="1"/>
  <c r="Q3366" i="1"/>
  <c r="Q4607" i="1"/>
  <c r="Q4606" i="1"/>
  <c r="Q4605" i="1"/>
  <c r="Q3305" i="1"/>
  <c r="Q3304" i="1"/>
  <c r="Q3303" i="1"/>
  <c r="Q3284" i="1"/>
  <c r="Q3283" i="1"/>
  <c r="Q3282" i="1"/>
  <c r="Q3263" i="1"/>
  <c r="Q3262" i="1"/>
  <c r="Q3261" i="1"/>
  <c r="Q3061" i="1"/>
  <c r="Q3060" i="1"/>
  <c r="Q3059" i="1"/>
  <c r="Q3040" i="1"/>
  <c r="Q3039" i="1"/>
  <c r="Q3038" i="1"/>
  <c r="Q3019" i="1"/>
  <c r="Q3018" i="1"/>
  <c r="Q3017" i="1"/>
  <c r="Q2998" i="1"/>
  <c r="Q2997" i="1"/>
  <c r="Q2996" i="1"/>
  <c r="Q2977" i="1"/>
  <c r="Q2976" i="1"/>
  <c r="Q2975" i="1"/>
  <c r="Q2956" i="1"/>
  <c r="Q2955" i="1"/>
  <c r="Q2954" i="1"/>
  <c r="Q2935" i="1"/>
  <c r="Q2934" i="1"/>
  <c r="Q2933" i="1"/>
  <c r="Q2914" i="1"/>
  <c r="Q2913" i="1"/>
  <c r="Q2912" i="1"/>
  <c r="Q2409" i="1"/>
  <c r="Q2408" i="1"/>
  <c r="Q2407" i="1"/>
  <c r="Q2342" i="1"/>
  <c r="Q2341" i="1"/>
  <c r="Q2340" i="1"/>
  <c r="Q2321" i="1"/>
  <c r="Q2320" i="1"/>
  <c r="Q2319" i="1"/>
  <c r="Q2300" i="1"/>
  <c r="Q2299" i="1"/>
  <c r="Q2298" i="1"/>
  <c r="Q2218" i="1"/>
  <c r="Q2217" i="1"/>
  <c r="Q2216" i="1"/>
  <c r="Q2197" i="1"/>
  <c r="Q2196" i="1"/>
  <c r="Q2195" i="1"/>
  <c r="Q2126" i="1"/>
  <c r="Q2125" i="1"/>
  <c r="Q2124" i="1"/>
  <c r="Q2105" i="1"/>
  <c r="Q2104" i="1"/>
  <c r="Q2103" i="1"/>
  <c r="Q2046" i="1"/>
  <c r="Q2045" i="1"/>
  <c r="Q2044" i="1"/>
  <c r="Q2023" i="1"/>
  <c r="Q2022" i="1"/>
  <c r="Q2021" i="1"/>
  <c r="Q2020" i="1"/>
  <c r="Q1951" i="1"/>
  <c r="Q1950" i="1"/>
  <c r="Q1949" i="1"/>
  <c r="Q1912" i="1"/>
  <c r="Q1911" i="1"/>
  <c r="Q1910" i="1"/>
  <c r="Q1866" i="1"/>
  <c r="Q1865" i="1"/>
  <c r="Q1864" i="1"/>
  <c r="Q1827" i="1"/>
  <c r="Q1826" i="1"/>
  <c r="Q1825" i="1"/>
  <c r="Q1781" i="1"/>
  <c r="Q1780" i="1"/>
  <c r="Q1779" i="1"/>
  <c r="Q1742" i="1"/>
  <c r="Q1741" i="1"/>
  <c r="Q1740" i="1"/>
  <c r="Q1696" i="1"/>
  <c r="Q1695" i="1"/>
  <c r="Q1694" i="1"/>
  <c r="Q1997" i="1"/>
  <c r="Q1996" i="1"/>
  <c r="Q1995" i="1"/>
  <c r="Q1660" i="1"/>
  <c r="Q1659" i="1"/>
  <c r="Q1658" i="1"/>
  <c r="Q528" i="1"/>
  <c r="Q527" i="1"/>
  <c r="Q526" i="1"/>
  <c r="Q507" i="1"/>
  <c r="Q506" i="1"/>
  <c r="Q505" i="1"/>
  <c r="Q486" i="1"/>
  <c r="Q485" i="1"/>
  <c r="Q484" i="1"/>
  <c r="Q465" i="1"/>
  <c r="Q464" i="1"/>
  <c r="Q463" i="1"/>
  <c r="Q444" i="1"/>
  <c r="Q443" i="1"/>
  <c r="Q442" i="1"/>
  <c r="Q423" i="1"/>
  <c r="Q422" i="1"/>
  <c r="Q421" i="1"/>
  <c r="Q402" i="1"/>
  <c r="Q401" i="1"/>
  <c r="Q400" i="1"/>
  <c r="Q381" i="1"/>
  <c r="Q380" i="1"/>
  <c r="Q379" i="1"/>
  <c r="Q360" i="1"/>
  <c r="Q359" i="1"/>
  <c r="Q358" i="1"/>
  <c r="Q339" i="1"/>
  <c r="Q338" i="1"/>
  <c r="Q337" i="1"/>
  <c r="Q318" i="1"/>
  <c r="Q317" i="1"/>
  <c r="Q316" i="1"/>
  <c r="Q297" i="1"/>
  <c r="Q296" i="1"/>
  <c r="Q295" i="1"/>
  <c r="Q276" i="1"/>
  <c r="Q275" i="1"/>
  <c r="Q274" i="1"/>
  <c r="Q1561" i="1"/>
  <c r="Q1560" i="1"/>
  <c r="Q1559" i="1"/>
  <c r="Q1232" i="1"/>
  <c r="Q1231" i="1"/>
  <c r="Q1230" i="1"/>
  <c r="Q1176" i="1"/>
  <c r="Q1175" i="1"/>
  <c r="Q1174" i="1"/>
  <c r="Q1151" i="1"/>
  <c r="Q1150" i="1"/>
  <c r="Q1149" i="1"/>
  <c r="Q977" i="1"/>
  <c r="Q976" i="1"/>
  <c r="Q975" i="1"/>
  <c r="Q754" i="1"/>
  <c r="Q753" i="1"/>
  <c r="Q752" i="1"/>
  <c r="Q657" i="1"/>
  <c r="Q656" i="1"/>
  <c r="Q655" i="1"/>
  <c r="Q255" i="1"/>
  <c r="Q254" i="1"/>
  <c r="Q253" i="1"/>
  <c r="Q234" i="1"/>
  <c r="Q233" i="1"/>
  <c r="Q232" i="1"/>
  <c r="Q333" i="6"/>
  <c r="Q331" i="6"/>
  <c r="Q330" i="6"/>
  <c r="Q329" i="6"/>
  <c r="Q312" i="6"/>
  <c r="Q310" i="6"/>
  <c r="Q309" i="6"/>
  <c r="Q308" i="6"/>
  <c r="Q291" i="6"/>
  <c r="Q289" i="6"/>
  <c r="Q288" i="6"/>
  <c r="Q287" i="6"/>
  <c r="Q270" i="6"/>
  <c r="Q268" i="6"/>
  <c r="Q267" i="6"/>
  <c r="Q266" i="6"/>
  <c r="Q249" i="6"/>
  <c r="Q247" i="6"/>
  <c r="Q246" i="6"/>
  <c r="Q245" i="6"/>
  <c r="Q228" i="6"/>
  <c r="Q226" i="6"/>
  <c r="Q225" i="6"/>
  <c r="Q224" i="6"/>
  <c r="Q165" i="6"/>
  <c r="Q163" i="6"/>
  <c r="Q162" i="6"/>
  <c r="Q161" i="6"/>
  <c r="Q144" i="6"/>
  <c r="Q142" i="6"/>
  <c r="Q141" i="6"/>
  <c r="Q140" i="6"/>
  <c r="Q39" i="6"/>
  <c r="Q37" i="6"/>
  <c r="Q36" i="6"/>
  <c r="Q35" i="6"/>
  <c r="Q18" i="6"/>
  <c r="Q16" i="6"/>
  <c r="Q15" i="6"/>
  <c r="Q14" i="6"/>
  <c r="P333" i="6" l="1"/>
  <c r="P331" i="6"/>
  <c r="P330" i="6"/>
  <c r="P329" i="6"/>
  <c r="P312" i="6"/>
  <c r="P310" i="6"/>
  <c r="P309" i="6"/>
  <c r="P308" i="6"/>
  <c r="P291" i="6"/>
  <c r="P289" i="6"/>
  <c r="P288" i="6"/>
  <c r="P287" i="6"/>
  <c r="P270" i="6"/>
  <c r="P268" i="6"/>
  <c r="P267" i="6"/>
  <c r="P266" i="6"/>
  <c r="P249" i="6"/>
  <c r="P247" i="6"/>
  <c r="P246" i="6"/>
  <c r="P245" i="6"/>
  <c r="P228" i="6"/>
  <c r="P226" i="6"/>
  <c r="P225" i="6"/>
  <c r="P224" i="6"/>
  <c r="P165" i="6"/>
  <c r="P163" i="6"/>
  <c r="P162" i="6"/>
  <c r="P161" i="6"/>
  <c r="P144" i="6"/>
  <c r="P142" i="6"/>
  <c r="P141" i="6"/>
  <c r="P140" i="6"/>
  <c r="P39" i="6"/>
  <c r="P37" i="6"/>
  <c r="P36" i="6"/>
  <c r="P35" i="6"/>
  <c r="P18" i="6"/>
  <c r="P16" i="6"/>
  <c r="P15" i="6"/>
  <c r="P14" i="6"/>
  <c r="P4586" i="1"/>
  <c r="P4585" i="1"/>
  <c r="P4584" i="1"/>
  <c r="P4565" i="1"/>
  <c r="P4564" i="1"/>
  <c r="P4563" i="1"/>
  <c r="P4544" i="1"/>
  <c r="P4543" i="1"/>
  <c r="P4542" i="1"/>
  <c r="P4523" i="1"/>
  <c r="P4522" i="1"/>
  <c r="P4521" i="1"/>
  <c r="P4502" i="1"/>
  <c r="P4501" i="1"/>
  <c r="P4500" i="1"/>
  <c r="P4481" i="1"/>
  <c r="P4480" i="1"/>
  <c r="P4479" i="1"/>
  <c r="P4460" i="1"/>
  <c r="P4459" i="1"/>
  <c r="P4458" i="1"/>
  <c r="P4439" i="1"/>
  <c r="P4438" i="1"/>
  <c r="P4437" i="1"/>
  <c r="P4397" i="1"/>
  <c r="P4396" i="1"/>
  <c r="P4395" i="1"/>
  <c r="P4376" i="1"/>
  <c r="P4375" i="1"/>
  <c r="P4374" i="1"/>
  <c r="P4355" i="1"/>
  <c r="P4354" i="1"/>
  <c r="P4353" i="1"/>
  <c r="P4334" i="1"/>
  <c r="P4333" i="1"/>
  <c r="P4332" i="1"/>
  <c r="P4313" i="1"/>
  <c r="P4312" i="1"/>
  <c r="P4311" i="1"/>
  <c r="P4292" i="1"/>
  <c r="P4291" i="1"/>
  <c r="P4290" i="1"/>
  <c r="P4271" i="1"/>
  <c r="P4270" i="1"/>
  <c r="P4269" i="1"/>
  <c r="P4250" i="1"/>
  <c r="P4249" i="1"/>
  <c r="P4248" i="1"/>
  <c r="P4229" i="1"/>
  <c r="P4228" i="1"/>
  <c r="P4227" i="1"/>
  <c r="P4208" i="1"/>
  <c r="P4207" i="1"/>
  <c r="P4206" i="1"/>
  <c r="P4187" i="1"/>
  <c r="P4186" i="1"/>
  <c r="P4185" i="1"/>
  <c r="P4166" i="1"/>
  <c r="P4165" i="1"/>
  <c r="P4164" i="1"/>
  <c r="P4145" i="1"/>
  <c r="P4144" i="1"/>
  <c r="P4143" i="1"/>
  <c r="P4124" i="1"/>
  <c r="P4123" i="1"/>
  <c r="P4122" i="1"/>
  <c r="P4103" i="1"/>
  <c r="P4102" i="1"/>
  <c r="P4101" i="1"/>
  <c r="P4082" i="1"/>
  <c r="P4081" i="1"/>
  <c r="P4080" i="1"/>
  <c r="P4061" i="1"/>
  <c r="P4060" i="1"/>
  <c r="P4059" i="1"/>
  <c r="P4040" i="1"/>
  <c r="P4039" i="1"/>
  <c r="P4038" i="1"/>
  <c r="P4019" i="1"/>
  <c r="P4018" i="1"/>
  <c r="P4017" i="1"/>
  <c r="P3998" i="1"/>
  <c r="P3997" i="1"/>
  <c r="P3996" i="1"/>
  <c r="P3977" i="1"/>
  <c r="P3976" i="1"/>
  <c r="P3975" i="1"/>
  <c r="P3956" i="1"/>
  <c r="P3955" i="1"/>
  <c r="P3954" i="1"/>
  <c r="P3935" i="1"/>
  <c r="P3934" i="1"/>
  <c r="P3933" i="1"/>
  <c r="P3914" i="1"/>
  <c r="P3913" i="1"/>
  <c r="P3912" i="1"/>
  <c r="P3893" i="1"/>
  <c r="P3892" i="1"/>
  <c r="P3891" i="1"/>
  <c r="P3872" i="1"/>
  <c r="P3871" i="1"/>
  <c r="P3870" i="1"/>
  <c r="P3851" i="1"/>
  <c r="P3850" i="1"/>
  <c r="P3849" i="1"/>
  <c r="P3830" i="1"/>
  <c r="P3829" i="1"/>
  <c r="P3828" i="1"/>
  <c r="P3809" i="1"/>
  <c r="P3808" i="1"/>
  <c r="P3807" i="1"/>
  <c r="P3788" i="1"/>
  <c r="P3787" i="1"/>
  <c r="P3786" i="1"/>
  <c r="P3767" i="1"/>
  <c r="P3766" i="1"/>
  <c r="P3765" i="1"/>
  <c r="P3746" i="1"/>
  <c r="P3745" i="1"/>
  <c r="P3744" i="1"/>
  <c r="P3725" i="1"/>
  <c r="P3724" i="1"/>
  <c r="P3723" i="1"/>
  <c r="P3704" i="1"/>
  <c r="P3703" i="1"/>
  <c r="P3702" i="1"/>
  <c r="P3683" i="1"/>
  <c r="P3682" i="1"/>
  <c r="P3681" i="1"/>
  <c r="P3662" i="1"/>
  <c r="P3661" i="1"/>
  <c r="P3660" i="1"/>
  <c r="P3641" i="1"/>
  <c r="P3640" i="1"/>
  <c r="P3639" i="1"/>
  <c r="P3620" i="1"/>
  <c r="P3619" i="1"/>
  <c r="P3618" i="1"/>
  <c r="P3599" i="1"/>
  <c r="P3598" i="1"/>
  <c r="P3597" i="1"/>
  <c r="P3578" i="1"/>
  <c r="P3577" i="1"/>
  <c r="P3576" i="1"/>
  <c r="P3557" i="1"/>
  <c r="P3556" i="1"/>
  <c r="P3555" i="1"/>
  <c r="P3536" i="1"/>
  <c r="P3535" i="1"/>
  <c r="P3534" i="1"/>
  <c r="P3515" i="1"/>
  <c r="P3514" i="1"/>
  <c r="P3513" i="1"/>
  <c r="P3494" i="1"/>
  <c r="P3493" i="1"/>
  <c r="P3492" i="1"/>
  <c r="P3473" i="1"/>
  <c r="P3472" i="1"/>
  <c r="P3471" i="1"/>
  <c r="P3452" i="1"/>
  <c r="P3451" i="1"/>
  <c r="P3450" i="1"/>
  <c r="P3431" i="1"/>
  <c r="P3430" i="1"/>
  <c r="P3429" i="1"/>
  <c r="P3410" i="1"/>
  <c r="P3409" i="1"/>
  <c r="P3408" i="1"/>
  <c r="P3389" i="1"/>
  <c r="P3388" i="1"/>
  <c r="P3387" i="1"/>
  <c r="P4649" i="1"/>
  <c r="P4648" i="1"/>
  <c r="P4647" i="1"/>
  <c r="P3368" i="1"/>
  <c r="P3367" i="1"/>
  <c r="P3366" i="1"/>
  <c r="P4607" i="1"/>
  <c r="P4606" i="1"/>
  <c r="P4605" i="1"/>
  <c r="P3305" i="1"/>
  <c r="P3304" i="1"/>
  <c r="P3303" i="1"/>
  <c r="P3284" i="1"/>
  <c r="P3283" i="1"/>
  <c r="P3282" i="1"/>
  <c r="P3263" i="1"/>
  <c r="P3262" i="1"/>
  <c r="P3261" i="1"/>
  <c r="P3061" i="1"/>
  <c r="P3060" i="1"/>
  <c r="P3059" i="1"/>
  <c r="P3040" i="1"/>
  <c r="P3039" i="1"/>
  <c r="P3038" i="1"/>
  <c r="P3019" i="1"/>
  <c r="P3018" i="1"/>
  <c r="P3017" i="1"/>
  <c r="P2998" i="1"/>
  <c r="P2997" i="1"/>
  <c r="P2996" i="1"/>
  <c r="P2977" i="1"/>
  <c r="P2976" i="1"/>
  <c r="P2975" i="1"/>
  <c r="P2956" i="1"/>
  <c r="P2955" i="1"/>
  <c r="P2954" i="1"/>
  <c r="P2935" i="1"/>
  <c r="P2934" i="1"/>
  <c r="P2933" i="1"/>
  <c r="P2914" i="1"/>
  <c r="P2913" i="1"/>
  <c r="P2912" i="1"/>
  <c r="P2578" i="1"/>
  <c r="P2577" i="1"/>
  <c r="P2576" i="1"/>
  <c r="P2557" i="1"/>
  <c r="P2556" i="1"/>
  <c r="P2555" i="1"/>
  <c r="P2409" i="1"/>
  <c r="P2408" i="1"/>
  <c r="P2407" i="1"/>
  <c r="P2342" i="1"/>
  <c r="P2341" i="1"/>
  <c r="P2340" i="1"/>
  <c r="P2321" i="1"/>
  <c r="P2320" i="1"/>
  <c r="P2319" i="1"/>
  <c r="P2300" i="1"/>
  <c r="P2299" i="1"/>
  <c r="P2298" i="1"/>
  <c r="P2218" i="1"/>
  <c r="P2217" i="1"/>
  <c r="P2216" i="1"/>
  <c r="P2197" i="1"/>
  <c r="P2196" i="1"/>
  <c r="P2195" i="1"/>
  <c r="P2126" i="1"/>
  <c r="P2125" i="1"/>
  <c r="P2124" i="1"/>
  <c r="P2105" i="1"/>
  <c r="P2104" i="1"/>
  <c r="P2103" i="1"/>
  <c r="P2046" i="1"/>
  <c r="P2045" i="1"/>
  <c r="P2044" i="1"/>
  <c r="P2023" i="1"/>
  <c r="P2022" i="1"/>
  <c r="P2021" i="1"/>
  <c r="P2020" i="1"/>
  <c r="P1951" i="1"/>
  <c r="P1950" i="1"/>
  <c r="P1949" i="1"/>
  <c r="P1912" i="1"/>
  <c r="P1911" i="1"/>
  <c r="P1910" i="1"/>
  <c r="P1866" i="1"/>
  <c r="P1865" i="1"/>
  <c r="P1864" i="1"/>
  <c r="P1827" i="1"/>
  <c r="P1826" i="1"/>
  <c r="P1825" i="1"/>
  <c r="P1781" i="1"/>
  <c r="P1780" i="1"/>
  <c r="P1779" i="1"/>
  <c r="P1742" i="1"/>
  <c r="P1741" i="1"/>
  <c r="P1740" i="1"/>
  <c r="P1696" i="1"/>
  <c r="P1695" i="1"/>
  <c r="P1694" i="1"/>
  <c r="P1997" i="1"/>
  <c r="P1996" i="1"/>
  <c r="P1995" i="1"/>
  <c r="P1660" i="1"/>
  <c r="P1659" i="1"/>
  <c r="P1658" i="1"/>
  <c r="P528" i="1"/>
  <c r="P527" i="1"/>
  <c r="P526" i="1"/>
  <c r="P507" i="1"/>
  <c r="P506" i="1"/>
  <c r="P505" i="1"/>
  <c r="P486" i="1"/>
  <c r="P485" i="1"/>
  <c r="P484" i="1"/>
  <c r="P465" i="1"/>
  <c r="P464" i="1"/>
  <c r="P463" i="1"/>
  <c r="P444" i="1"/>
  <c r="P443" i="1"/>
  <c r="P442" i="1"/>
  <c r="P423" i="1"/>
  <c r="P422" i="1"/>
  <c r="P421" i="1"/>
  <c r="P402" i="1"/>
  <c r="P401" i="1"/>
  <c r="P400" i="1"/>
  <c r="P381" i="1"/>
  <c r="P380" i="1"/>
  <c r="P379" i="1"/>
  <c r="P360" i="1"/>
  <c r="P359" i="1"/>
  <c r="P358" i="1"/>
  <c r="P339" i="1"/>
  <c r="P338" i="1"/>
  <c r="P337" i="1"/>
  <c r="P318" i="1"/>
  <c r="P317" i="1"/>
  <c r="P316" i="1"/>
  <c r="P297" i="1"/>
  <c r="P296" i="1"/>
  <c r="P295" i="1"/>
  <c r="P276" i="1"/>
  <c r="P275" i="1"/>
  <c r="P274" i="1"/>
  <c r="P1561" i="1"/>
  <c r="P1560" i="1"/>
  <c r="P1559" i="1"/>
  <c r="P1232" i="1"/>
  <c r="P1231" i="1"/>
  <c r="P1230" i="1"/>
  <c r="P1176" i="1"/>
  <c r="P1175" i="1"/>
  <c r="P1174" i="1"/>
  <c r="P1151" i="1"/>
  <c r="P1150" i="1"/>
  <c r="P1149" i="1"/>
  <c r="P977" i="1"/>
  <c r="P976" i="1"/>
  <c r="P975" i="1"/>
  <c r="P754" i="1"/>
  <c r="P753" i="1"/>
  <c r="P752" i="1"/>
  <c r="P657" i="1"/>
  <c r="P656" i="1"/>
  <c r="P655" i="1"/>
  <c r="P255" i="1"/>
  <c r="P254" i="1"/>
  <c r="P253" i="1"/>
  <c r="P234" i="1"/>
  <c r="P233" i="1"/>
  <c r="P232" i="1"/>
  <c r="P211" i="1"/>
  <c r="P210" i="1"/>
  <c r="P209" i="1"/>
  <c r="P208" i="1"/>
  <c r="O228" i="6" l="1"/>
  <c r="N228" i="6"/>
  <c r="M228" i="6"/>
  <c r="O1174" i="1"/>
  <c r="O1175" i="1"/>
  <c r="O1176" i="1"/>
  <c r="O1151" i="1"/>
  <c r="O1150" i="1"/>
  <c r="O1149" i="1"/>
  <c r="B1149" i="1" l="1"/>
  <c r="O2022" i="1"/>
  <c r="O2021" i="1"/>
  <c r="O2020" i="1"/>
  <c r="C2020" i="1"/>
  <c r="D2020" i="1"/>
  <c r="E2020" i="1"/>
  <c r="F2020" i="1"/>
  <c r="G2020" i="1"/>
  <c r="H2020" i="1"/>
  <c r="I2020" i="1"/>
  <c r="J2020" i="1"/>
  <c r="K2020" i="1"/>
  <c r="L2020" i="1"/>
  <c r="M2020" i="1"/>
  <c r="N2020" i="1"/>
  <c r="C2021" i="1"/>
  <c r="D2021" i="1"/>
  <c r="E2021" i="1"/>
  <c r="F2021" i="1"/>
  <c r="G2021" i="1"/>
  <c r="H2021" i="1"/>
  <c r="I2021" i="1"/>
  <c r="J2021" i="1"/>
  <c r="K2021" i="1"/>
  <c r="L2021" i="1"/>
  <c r="M2021" i="1"/>
  <c r="N2021" i="1"/>
  <c r="C2022" i="1"/>
  <c r="D2022" i="1"/>
  <c r="E2022" i="1"/>
  <c r="F2022" i="1"/>
  <c r="G2022" i="1"/>
  <c r="H2022" i="1"/>
  <c r="I2022" i="1"/>
  <c r="J2022" i="1"/>
  <c r="K2022" i="1"/>
  <c r="L2022" i="1"/>
  <c r="M2022" i="1"/>
  <c r="N2022" i="1"/>
  <c r="C2023" i="1"/>
  <c r="D2023" i="1"/>
  <c r="E2023" i="1"/>
  <c r="F2023" i="1"/>
  <c r="G2023" i="1"/>
  <c r="H2023" i="1"/>
  <c r="I2023" i="1"/>
  <c r="J2023" i="1"/>
  <c r="K2023" i="1"/>
  <c r="L2023" i="1"/>
  <c r="M2023" i="1"/>
  <c r="N2023" i="1"/>
  <c r="O2023" i="1"/>
  <c r="B2022" i="1"/>
  <c r="B2021" i="1"/>
  <c r="B2020" i="1"/>
  <c r="B2023" i="1"/>
  <c r="C211" i="1"/>
  <c r="D211" i="1"/>
  <c r="E211" i="1"/>
  <c r="F211" i="1"/>
  <c r="G211" i="1"/>
  <c r="H211" i="1"/>
  <c r="I211" i="1"/>
  <c r="J211" i="1"/>
  <c r="K211" i="1"/>
  <c r="L211" i="1"/>
  <c r="M211" i="1"/>
  <c r="N211" i="1"/>
  <c r="O211" i="1"/>
  <c r="B211" i="1"/>
  <c r="O210" i="1"/>
  <c r="O209" i="1"/>
  <c r="O208" i="1"/>
  <c r="O329" i="6"/>
  <c r="O330" i="6"/>
  <c r="O331" i="6"/>
  <c r="O333" i="6"/>
  <c r="O308" i="6"/>
  <c r="O309" i="6"/>
  <c r="O310" i="6"/>
  <c r="O312" i="6"/>
  <c r="O287" i="6"/>
  <c r="O288" i="6"/>
  <c r="O289" i="6"/>
  <c r="O291" i="6"/>
  <c r="O270" i="6"/>
  <c r="O268" i="6"/>
  <c r="O267" i="6"/>
  <c r="O266" i="6"/>
  <c r="O245" i="6"/>
  <c r="O246" i="6"/>
  <c r="O247" i="6"/>
  <c r="O249" i="6"/>
  <c r="O224" i="6"/>
  <c r="O225" i="6"/>
  <c r="O226" i="6"/>
  <c r="O161" i="6"/>
  <c r="O162" i="6"/>
  <c r="O163" i="6"/>
  <c r="O165" i="6"/>
  <c r="O140" i="6"/>
  <c r="O141" i="6"/>
  <c r="O142" i="6"/>
  <c r="O144" i="6"/>
  <c r="O35" i="6"/>
  <c r="O36" i="6"/>
  <c r="O37" i="6"/>
  <c r="O39" i="6"/>
  <c r="O14" i="6"/>
  <c r="O15" i="6"/>
  <c r="O16" i="6"/>
  <c r="O18" i="6"/>
  <c r="O4586" i="1" l="1"/>
  <c r="O4585" i="1"/>
  <c r="O4584" i="1"/>
  <c r="O4565" i="1"/>
  <c r="O4564" i="1"/>
  <c r="O4563" i="1"/>
  <c r="O4544" i="1"/>
  <c r="O4543" i="1"/>
  <c r="O4542" i="1"/>
  <c r="O4523" i="1"/>
  <c r="O4522" i="1"/>
  <c r="O4521" i="1"/>
  <c r="O4502" i="1"/>
  <c r="O4501" i="1"/>
  <c r="O4500" i="1"/>
  <c r="O4481" i="1"/>
  <c r="O4480" i="1"/>
  <c r="O4479" i="1"/>
  <c r="O4460" i="1"/>
  <c r="O4459" i="1"/>
  <c r="O4458" i="1"/>
  <c r="O4439" i="1"/>
  <c r="O4438" i="1"/>
  <c r="O4437" i="1"/>
  <c r="O4397" i="1"/>
  <c r="O4396" i="1"/>
  <c r="O4395" i="1"/>
  <c r="O4376" i="1"/>
  <c r="O4375" i="1"/>
  <c r="O4374" i="1"/>
  <c r="O4355" i="1"/>
  <c r="O4354" i="1"/>
  <c r="O4353" i="1"/>
  <c r="O4334" i="1"/>
  <c r="O4333" i="1"/>
  <c r="O4332" i="1"/>
  <c r="O4313" i="1"/>
  <c r="O4312" i="1"/>
  <c r="O4311" i="1"/>
  <c r="O4292" i="1"/>
  <c r="O4291" i="1"/>
  <c r="O4290" i="1"/>
  <c r="O4271" i="1"/>
  <c r="O4270" i="1"/>
  <c r="O4269" i="1"/>
  <c r="O4250" i="1"/>
  <c r="O4249" i="1"/>
  <c r="O4248" i="1"/>
  <c r="O4229" i="1"/>
  <c r="O4228" i="1"/>
  <c r="O4227" i="1"/>
  <c r="O4208" i="1"/>
  <c r="O4207" i="1"/>
  <c r="O4206" i="1"/>
  <c r="O4187" i="1"/>
  <c r="O4186" i="1"/>
  <c r="O4185" i="1"/>
  <c r="O4166" i="1"/>
  <c r="O4165" i="1"/>
  <c r="O4164" i="1"/>
  <c r="O4145" i="1"/>
  <c r="O4144" i="1"/>
  <c r="O4143" i="1"/>
  <c r="O4124" i="1"/>
  <c r="O4123" i="1"/>
  <c r="O4122" i="1"/>
  <c r="O4103" i="1"/>
  <c r="O4102" i="1"/>
  <c r="O4101" i="1"/>
  <c r="O4082" i="1"/>
  <c r="O4081" i="1"/>
  <c r="O4080" i="1"/>
  <c r="O4061" i="1"/>
  <c r="O4060" i="1"/>
  <c r="O4059" i="1"/>
  <c r="O4040" i="1"/>
  <c r="O4039" i="1"/>
  <c r="O4038" i="1"/>
  <c r="O4019" i="1"/>
  <c r="O4018" i="1"/>
  <c r="O4017" i="1"/>
  <c r="O3998" i="1"/>
  <c r="O3997" i="1"/>
  <c r="O3996" i="1"/>
  <c r="O3977" i="1"/>
  <c r="O3976" i="1"/>
  <c r="O3975" i="1"/>
  <c r="O3956" i="1"/>
  <c r="O3955" i="1"/>
  <c r="O3954" i="1"/>
  <c r="O3935" i="1"/>
  <c r="O3934" i="1"/>
  <c r="O3933" i="1"/>
  <c r="O3914" i="1"/>
  <c r="O3913" i="1"/>
  <c r="O3912" i="1"/>
  <c r="O3893" i="1"/>
  <c r="O3892" i="1"/>
  <c r="O3891" i="1"/>
  <c r="O3872" i="1"/>
  <c r="O3871" i="1"/>
  <c r="O3870" i="1"/>
  <c r="O3851" i="1"/>
  <c r="O3850" i="1"/>
  <c r="O3849" i="1"/>
  <c r="O3830" i="1"/>
  <c r="O3829" i="1"/>
  <c r="O3828" i="1"/>
  <c r="O3809" i="1"/>
  <c r="O3808" i="1"/>
  <c r="O3807" i="1"/>
  <c r="O3788" i="1"/>
  <c r="O3787" i="1"/>
  <c r="O3786" i="1"/>
  <c r="O3767" i="1"/>
  <c r="O3766" i="1"/>
  <c r="O3765" i="1"/>
  <c r="O3746" i="1"/>
  <c r="O3745" i="1"/>
  <c r="O3744" i="1"/>
  <c r="O3725" i="1"/>
  <c r="O3724" i="1"/>
  <c r="O3723" i="1"/>
  <c r="O3704" i="1"/>
  <c r="O3703" i="1"/>
  <c r="O3702" i="1"/>
  <c r="O3683" i="1"/>
  <c r="O3682" i="1"/>
  <c r="O3681" i="1"/>
  <c r="O3662" i="1"/>
  <c r="O3661" i="1"/>
  <c r="O3660" i="1"/>
  <c r="O3641" i="1"/>
  <c r="O3640" i="1"/>
  <c r="O3639" i="1"/>
  <c r="O3620" i="1"/>
  <c r="O3619" i="1"/>
  <c r="O3618" i="1"/>
  <c r="O3599" i="1"/>
  <c r="O3598" i="1"/>
  <c r="O3597" i="1"/>
  <c r="O3578" i="1"/>
  <c r="O3577" i="1"/>
  <c r="O3576" i="1"/>
  <c r="O3557" i="1"/>
  <c r="O3556" i="1"/>
  <c r="O3555" i="1"/>
  <c r="O3536" i="1"/>
  <c r="O3535" i="1"/>
  <c r="O3534" i="1"/>
  <c r="O3515" i="1"/>
  <c r="O3514" i="1"/>
  <c r="O3513" i="1"/>
  <c r="O3494" i="1"/>
  <c r="O3493" i="1"/>
  <c r="O3492" i="1"/>
  <c r="O3473" i="1"/>
  <c r="O3472" i="1"/>
  <c r="O3471" i="1"/>
  <c r="O3452" i="1"/>
  <c r="O3451" i="1"/>
  <c r="O3450" i="1"/>
  <c r="O3431" i="1"/>
  <c r="O3430" i="1"/>
  <c r="O3429" i="1"/>
  <c r="O3410" i="1"/>
  <c r="O3409" i="1"/>
  <c r="O3408" i="1"/>
  <c r="O3389" i="1"/>
  <c r="O3388" i="1"/>
  <c r="O3387" i="1"/>
  <c r="O4649" i="1"/>
  <c r="O4648" i="1"/>
  <c r="O4647" i="1"/>
  <c r="O3368" i="1"/>
  <c r="O3367" i="1"/>
  <c r="O3366" i="1"/>
  <c r="O4607" i="1"/>
  <c r="O4606" i="1"/>
  <c r="O4605" i="1"/>
  <c r="O3305" i="1"/>
  <c r="O3304" i="1"/>
  <c r="O3303" i="1"/>
  <c r="O3284" i="1"/>
  <c r="O3283" i="1"/>
  <c r="O3282" i="1"/>
  <c r="O3263" i="1"/>
  <c r="O3262" i="1"/>
  <c r="O3261" i="1"/>
  <c r="O3061" i="1"/>
  <c r="O3060" i="1"/>
  <c r="O3059" i="1"/>
  <c r="O3040" i="1"/>
  <c r="O3039" i="1"/>
  <c r="O3038" i="1"/>
  <c r="O3019" i="1"/>
  <c r="O3018" i="1"/>
  <c r="O3017" i="1"/>
  <c r="O2998" i="1"/>
  <c r="O2997" i="1"/>
  <c r="O2996" i="1"/>
  <c r="O2977" i="1"/>
  <c r="O2976" i="1"/>
  <c r="O2975" i="1"/>
  <c r="O2956" i="1"/>
  <c r="O2955" i="1"/>
  <c r="O2954" i="1"/>
  <c r="O2935" i="1"/>
  <c r="O2934" i="1"/>
  <c r="O2933" i="1"/>
  <c r="O2912" i="1"/>
  <c r="O2914" i="1"/>
  <c r="O2913" i="1"/>
  <c r="O2578" i="1"/>
  <c r="O2577" i="1"/>
  <c r="O2576" i="1"/>
  <c r="O2557" i="1"/>
  <c r="O2556" i="1"/>
  <c r="O2555" i="1"/>
  <c r="O2409" i="1"/>
  <c r="O2408" i="1"/>
  <c r="O2407" i="1"/>
  <c r="O2342" i="1"/>
  <c r="O2341" i="1"/>
  <c r="O2340" i="1"/>
  <c r="O2321" i="1"/>
  <c r="O2320" i="1"/>
  <c r="O2319" i="1"/>
  <c r="O2300" i="1"/>
  <c r="O2299" i="1"/>
  <c r="O2298" i="1"/>
  <c r="O2218" i="1"/>
  <c r="O2217" i="1"/>
  <c r="O2216" i="1"/>
  <c r="O2197" i="1"/>
  <c r="O2196" i="1"/>
  <c r="O2195" i="1"/>
  <c r="O2126" i="1"/>
  <c r="O2125" i="1"/>
  <c r="O2124" i="1"/>
  <c r="O2105" i="1"/>
  <c r="O2104" i="1"/>
  <c r="O2103" i="1"/>
  <c r="O2046" i="1"/>
  <c r="O2045" i="1"/>
  <c r="O2044" i="1"/>
  <c r="O1742" i="1"/>
  <c r="O1741" i="1"/>
  <c r="O1740" i="1"/>
  <c r="O1696" i="1"/>
  <c r="O1695" i="1"/>
  <c r="O1694" i="1"/>
  <c r="O1997" i="1"/>
  <c r="O1996" i="1"/>
  <c r="O1995" i="1"/>
  <c r="O1951" i="1"/>
  <c r="O1950" i="1"/>
  <c r="O1949" i="1"/>
  <c r="O1912" i="1"/>
  <c r="O1911" i="1"/>
  <c r="O1910" i="1"/>
  <c r="O1866" i="1"/>
  <c r="O1865" i="1"/>
  <c r="O1864" i="1"/>
  <c r="O1827" i="1"/>
  <c r="O1826" i="1"/>
  <c r="O1825" i="1"/>
  <c r="O1781" i="1"/>
  <c r="O1780" i="1"/>
  <c r="O1779" i="1"/>
  <c r="O1660" i="1"/>
  <c r="O1659" i="1"/>
  <c r="O1658" i="1"/>
  <c r="O528" i="1"/>
  <c r="O527" i="1"/>
  <c r="O526" i="1"/>
  <c r="O507" i="1"/>
  <c r="O506" i="1"/>
  <c r="O505" i="1"/>
  <c r="O486" i="1"/>
  <c r="O485" i="1"/>
  <c r="O484" i="1"/>
  <c r="O465" i="1"/>
  <c r="O464" i="1"/>
  <c r="O463" i="1"/>
  <c r="O442" i="1"/>
  <c r="O443" i="1"/>
  <c r="O444" i="1"/>
  <c r="O421" i="1"/>
  <c r="O422" i="1"/>
  <c r="O423" i="1"/>
  <c r="O400" i="1"/>
  <c r="O401" i="1"/>
  <c r="O402" i="1"/>
  <c r="O379" i="1"/>
  <c r="O380" i="1"/>
  <c r="O381" i="1"/>
  <c r="O358" i="1"/>
  <c r="O359" i="1"/>
  <c r="O360" i="1"/>
  <c r="O337" i="1"/>
  <c r="O338" i="1"/>
  <c r="O339" i="1"/>
  <c r="O316" i="1"/>
  <c r="O317" i="1"/>
  <c r="O318" i="1"/>
  <c r="O295" i="1"/>
  <c r="O296" i="1"/>
  <c r="O297" i="1"/>
  <c r="O274" i="1"/>
  <c r="O275" i="1"/>
  <c r="O276" i="1"/>
  <c r="O1559" i="1"/>
  <c r="O1560" i="1"/>
  <c r="O1561" i="1"/>
  <c r="O1232" i="1"/>
  <c r="O1230" i="1"/>
  <c r="O1231" i="1"/>
  <c r="O975" i="1"/>
  <c r="O976" i="1"/>
  <c r="O977" i="1"/>
  <c r="O752" i="1"/>
  <c r="O753" i="1"/>
  <c r="O754" i="1"/>
  <c r="O655" i="1"/>
  <c r="O656" i="1"/>
  <c r="O657" i="1"/>
  <c r="O253" i="1"/>
  <c r="O254" i="1"/>
  <c r="O255" i="1"/>
  <c r="O232" i="1"/>
  <c r="O233" i="1"/>
  <c r="O234" i="1"/>
  <c r="N528" i="1"/>
  <c r="M528" i="1"/>
  <c r="L528" i="1"/>
  <c r="K528" i="1"/>
  <c r="J528" i="1"/>
  <c r="I528" i="1"/>
  <c r="H528" i="1"/>
  <c r="G528" i="1"/>
  <c r="F528" i="1"/>
  <c r="E528" i="1"/>
  <c r="D528" i="1"/>
  <c r="N527" i="1"/>
  <c r="M527" i="1"/>
  <c r="L527" i="1"/>
  <c r="K527" i="1"/>
  <c r="J527" i="1"/>
  <c r="I527" i="1"/>
  <c r="H527" i="1"/>
  <c r="G527" i="1"/>
  <c r="F527" i="1"/>
  <c r="E527" i="1"/>
  <c r="D527" i="1"/>
  <c r="N526" i="1"/>
  <c r="M526" i="1"/>
  <c r="L526" i="1"/>
  <c r="K526" i="1"/>
  <c r="J526" i="1"/>
  <c r="I526" i="1"/>
  <c r="H526" i="1"/>
  <c r="G526" i="1"/>
  <c r="F526" i="1"/>
  <c r="E526" i="1"/>
  <c r="D526" i="1"/>
  <c r="N507" i="1"/>
  <c r="M507" i="1"/>
  <c r="L507" i="1"/>
  <c r="K507" i="1"/>
  <c r="J507" i="1"/>
  <c r="I507" i="1"/>
  <c r="H507" i="1"/>
  <c r="G507" i="1"/>
  <c r="F507" i="1"/>
  <c r="E507" i="1"/>
  <c r="D507" i="1"/>
  <c r="N506" i="1"/>
  <c r="M506" i="1"/>
  <c r="L506" i="1"/>
  <c r="K506" i="1"/>
  <c r="J506" i="1"/>
  <c r="I506" i="1"/>
  <c r="H506" i="1"/>
  <c r="G506" i="1"/>
  <c r="F506" i="1"/>
  <c r="E506" i="1"/>
  <c r="D506" i="1"/>
  <c r="N505" i="1"/>
  <c r="M505" i="1"/>
  <c r="L505" i="1"/>
  <c r="K505" i="1"/>
  <c r="J505" i="1"/>
  <c r="I505" i="1"/>
  <c r="H505" i="1"/>
  <c r="G505" i="1"/>
  <c r="F505" i="1"/>
  <c r="E505" i="1"/>
  <c r="D505" i="1"/>
  <c r="N486" i="1"/>
  <c r="M486" i="1"/>
  <c r="L486" i="1"/>
  <c r="K486" i="1"/>
  <c r="J486" i="1"/>
  <c r="I486" i="1"/>
  <c r="H486" i="1"/>
  <c r="G486" i="1"/>
  <c r="F486" i="1"/>
  <c r="E486" i="1"/>
  <c r="D486" i="1"/>
  <c r="N485" i="1"/>
  <c r="M485" i="1"/>
  <c r="L485" i="1"/>
  <c r="K485" i="1"/>
  <c r="J485" i="1"/>
  <c r="I485" i="1"/>
  <c r="H485" i="1"/>
  <c r="G485" i="1"/>
  <c r="F485" i="1"/>
  <c r="E485" i="1"/>
  <c r="D485" i="1"/>
  <c r="N484" i="1"/>
  <c r="M484" i="1"/>
  <c r="L484" i="1"/>
  <c r="K484" i="1"/>
  <c r="J484" i="1"/>
  <c r="I484" i="1"/>
  <c r="H484" i="1"/>
  <c r="G484" i="1"/>
  <c r="F484" i="1"/>
  <c r="E484" i="1"/>
  <c r="D484" i="1"/>
  <c r="M2683" i="1"/>
  <c r="L2683" i="1"/>
  <c r="K2683" i="1"/>
  <c r="J2683" i="1"/>
  <c r="I2683" i="1"/>
  <c r="H2683" i="1"/>
  <c r="M2682" i="1"/>
  <c r="L2682" i="1"/>
  <c r="K2682" i="1"/>
  <c r="J2682" i="1"/>
  <c r="I2682" i="1"/>
  <c r="H2682" i="1"/>
  <c r="M2681" i="1"/>
  <c r="L2681" i="1"/>
  <c r="K2681" i="1"/>
  <c r="J2681" i="1"/>
  <c r="I2681" i="1"/>
  <c r="H2681" i="1"/>
  <c r="M2662" i="1"/>
  <c r="L2662" i="1"/>
  <c r="K2662" i="1"/>
  <c r="J2662" i="1"/>
  <c r="I2662" i="1"/>
  <c r="H2662" i="1"/>
  <c r="M2661" i="1"/>
  <c r="L2661" i="1"/>
  <c r="K2661" i="1"/>
  <c r="J2661" i="1"/>
  <c r="I2661" i="1"/>
  <c r="H2661" i="1"/>
  <c r="M2660" i="1"/>
  <c r="L2660" i="1"/>
  <c r="K2660" i="1"/>
  <c r="J2660" i="1"/>
  <c r="I2660" i="1"/>
  <c r="H2660" i="1"/>
  <c r="L2641" i="1"/>
  <c r="K2641" i="1"/>
  <c r="J2641" i="1"/>
  <c r="I2641" i="1"/>
  <c r="H2641" i="1"/>
  <c r="L2640" i="1"/>
  <c r="K2640" i="1"/>
  <c r="J2640" i="1"/>
  <c r="I2640" i="1"/>
  <c r="H2640" i="1"/>
  <c r="L2639" i="1"/>
  <c r="K2639" i="1"/>
  <c r="J2639" i="1"/>
  <c r="I2639" i="1"/>
  <c r="H2639" i="1"/>
  <c r="M2620" i="1"/>
  <c r="L2620" i="1"/>
  <c r="K2620" i="1"/>
  <c r="J2620" i="1"/>
  <c r="I2620" i="1"/>
  <c r="H2620" i="1"/>
  <c r="M2619" i="1"/>
  <c r="L2619" i="1"/>
  <c r="K2619" i="1"/>
  <c r="J2619" i="1"/>
  <c r="I2619" i="1"/>
  <c r="H2619" i="1"/>
  <c r="M2618" i="1"/>
  <c r="L2618" i="1"/>
  <c r="K2618" i="1"/>
  <c r="J2618" i="1"/>
  <c r="I2618" i="1"/>
  <c r="H2618" i="1"/>
  <c r="L186" i="6" l="1"/>
  <c r="K186" i="6"/>
  <c r="J186" i="6"/>
  <c r="I186" i="6"/>
  <c r="H186" i="6"/>
  <c r="G186" i="6"/>
  <c r="F186" i="6"/>
  <c r="E186" i="6"/>
  <c r="D186" i="6"/>
  <c r="C186" i="6"/>
  <c r="B186" i="6"/>
  <c r="L184" i="6"/>
  <c r="K184" i="6"/>
  <c r="J184" i="6"/>
  <c r="I184" i="6"/>
  <c r="H184" i="6"/>
  <c r="G184" i="6"/>
  <c r="F184" i="6"/>
  <c r="E184" i="6"/>
  <c r="D184" i="6"/>
  <c r="C184" i="6"/>
  <c r="B184" i="6"/>
  <c r="L183" i="6"/>
  <c r="K183" i="6"/>
  <c r="J183" i="6"/>
  <c r="I183" i="6"/>
  <c r="H183" i="6"/>
  <c r="G183" i="6"/>
  <c r="F183" i="6"/>
  <c r="E183" i="6"/>
  <c r="D183" i="6"/>
  <c r="C183" i="6"/>
  <c r="B183" i="6"/>
  <c r="L182" i="6"/>
  <c r="K182" i="6"/>
  <c r="J182" i="6"/>
  <c r="I182" i="6"/>
  <c r="H182" i="6"/>
  <c r="G182" i="6"/>
  <c r="F182" i="6"/>
  <c r="E182" i="6"/>
  <c r="D182" i="6"/>
  <c r="C182" i="6"/>
  <c r="B182" i="6"/>
  <c r="N1660" i="1" l="1"/>
  <c r="M1660" i="1"/>
  <c r="L1660" i="1"/>
  <c r="K1660" i="1"/>
  <c r="J1660" i="1"/>
  <c r="I1660" i="1"/>
  <c r="H1660" i="1"/>
  <c r="N1659" i="1"/>
  <c r="M1659" i="1"/>
  <c r="L1659" i="1"/>
  <c r="K1659" i="1"/>
  <c r="J1659" i="1"/>
  <c r="I1659" i="1"/>
  <c r="H1659" i="1"/>
  <c r="N1658" i="1"/>
  <c r="M1658" i="1"/>
  <c r="L1658" i="1"/>
  <c r="K1658" i="1"/>
  <c r="J1658" i="1"/>
  <c r="I1658" i="1"/>
  <c r="H1658" i="1"/>
  <c r="N333" i="6" l="1"/>
  <c r="M333" i="6"/>
  <c r="N331" i="6"/>
  <c r="M331" i="6"/>
  <c r="N330" i="6"/>
  <c r="M330" i="6"/>
  <c r="N329" i="6"/>
  <c r="M329" i="6"/>
  <c r="N312" i="6"/>
  <c r="M312" i="6"/>
  <c r="N310" i="6"/>
  <c r="M310" i="6"/>
  <c r="N309" i="6"/>
  <c r="M309" i="6"/>
  <c r="N308" i="6"/>
  <c r="M308" i="6"/>
  <c r="N291" i="6"/>
  <c r="M291" i="6"/>
  <c r="N289" i="6"/>
  <c r="M289" i="6"/>
  <c r="N288" i="6"/>
  <c r="M288" i="6"/>
  <c r="N287" i="6"/>
  <c r="M287" i="6"/>
  <c r="N270" i="6"/>
  <c r="M270" i="6"/>
  <c r="N268" i="6"/>
  <c r="M268" i="6"/>
  <c r="N267" i="6"/>
  <c r="M267" i="6"/>
  <c r="N266" i="6"/>
  <c r="M266" i="6"/>
  <c r="N249" i="6"/>
  <c r="M249" i="6"/>
  <c r="N247" i="6"/>
  <c r="M247" i="6"/>
  <c r="N246" i="6"/>
  <c r="M246" i="6"/>
  <c r="N245" i="6"/>
  <c r="M245" i="6"/>
  <c r="N226" i="6"/>
  <c r="M226" i="6"/>
  <c r="N225" i="6"/>
  <c r="M225" i="6"/>
  <c r="N224" i="6"/>
  <c r="M224" i="6"/>
  <c r="M207" i="6"/>
  <c r="L207" i="6"/>
  <c r="K207" i="6"/>
  <c r="J207" i="6"/>
  <c r="I207" i="6"/>
  <c r="H207" i="6"/>
  <c r="G207" i="6"/>
  <c r="M205" i="6"/>
  <c r="L205" i="6"/>
  <c r="K205" i="6"/>
  <c r="J205" i="6"/>
  <c r="I205" i="6"/>
  <c r="H205" i="6"/>
  <c r="G205" i="6"/>
  <c r="M204" i="6"/>
  <c r="L204" i="6"/>
  <c r="K204" i="6"/>
  <c r="J204" i="6"/>
  <c r="I204" i="6"/>
  <c r="H204" i="6"/>
  <c r="G204" i="6"/>
  <c r="M203" i="6"/>
  <c r="L203" i="6"/>
  <c r="K203" i="6"/>
  <c r="J203" i="6"/>
  <c r="I203" i="6"/>
  <c r="H203" i="6"/>
  <c r="G203" i="6"/>
  <c r="N165" i="6"/>
  <c r="M165" i="6"/>
  <c r="L165" i="6"/>
  <c r="K165" i="6"/>
  <c r="J165" i="6"/>
  <c r="I165" i="6"/>
  <c r="H165" i="6"/>
  <c r="G165" i="6"/>
  <c r="F165" i="6"/>
  <c r="E165" i="6"/>
  <c r="D165" i="6"/>
  <c r="C165" i="6"/>
  <c r="B165" i="6"/>
  <c r="N163" i="6"/>
  <c r="M163" i="6"/>
  <c r="L163" i="6"/>
  <c r="K163" i="6"/>
  <c r="J163" i="6"/>
  <c r="I163" i="6"/>
  <c r="H163" i="6"/>
  <c r="G163" i="6"/>
  <c r="F163" i="6"/>
  <c r="E163" i="6"/>
  <c r="D163" i="6"/>
  <c r="C163" i="6"/>
  <c r="B163" i="6"/>
  <c r="N162" i="6"/>
  <c r="M162" i="6"/>
  <c r="L162" i="6"/>
  <c r="K162" i="6"/>
  <c r="J162" i="6"/>
  <c r="I162" i="6"/>
  <c r="H162" i="6"/>
  <c r="G162" i="6"/>
  <c r="F162" i="6"/>
  <c r="E162" i="6"/>
  <c r="D162" i="6"/>
  <c r="C162" i="6"/>
  <c r="B162" i="6"/>
  <c r="N161" i="6"/>
  <c r="M161" i="6"/>
  <c r="L161" i="6"/>
  <c r="K161" i="6"/>
  <c r="J161" i="6"/>
  <c r="I161" i="6"/>
  <c r="H161" i="6"/>
  <c r="G161" i="6"/>
  <c r="F161" i="6"/>
  <c r="E161" i="6"/>
  <c r="D161" i="6"/>
  <c r="C161" i="6"/>
  <c r="B161" i="6"/>
  <c r="N144" i="6"/>
  <c r="M144" i="6"/>
  <c r="L144" i="6"/>
  <c r="K144" i="6"/>
  <c r="J144" i="6"/>
  <c r="I144" i="6"/>
  <c r="H144" i="6"/>
  <c r="G144" i="6"/>
  <c r="F144" i="6"/>
  <c r="E144" i="6"/>
  <c r="D144" i="6"/>
  <c r="C144" i="6"/>
  <c r="B144" i="6"/>
  <c r="N142" i="6"/>
  <c r="M142" i="6"/>
  <c r="L142" i="6"/>
  <c r="K142" i="6"/>
  <c r="J142" i="6"/>
  <c r="I142" i="6"/>
  <c r="H142" i="6"/>
  <c r="G142" i="6"/>
  <c r="F142" i="6"/>
  <c r="E142" i="6"/>
  <c r="D142" i="6"/>
  <c r="C142" i="6"/>
  <c r="B142" i="6"/>
  <c r="N141" i="6"/>
  <c r="M141" i="6"/>
  <c r="L141" i="6"/>
  <c r="K141" i="6"/>
  <c r="J141" i="6"/>
  <c r="I141" i="6"/>
  <c r="H141" i="6"/>
  <c r="G141" i="6"/>
  <c r="F141" i="6"/>
  <c r="E141" i="6"/>
  <c r="D141" i="6"/>
  <c r="C141" i="6"/>
  <c r="B141" i="6"/>
  <c r="N140" i="6"/>
  <c r="M140" i="6"/>
  <c r="L140" i="6"/>
  <c r="K140" i="6"/>
  <c r="J140" i="6"/>
  <c r="I140" i="6"/>
  <c r="H140" i="6"/>
  <c r="G140" i="6"/>
  <c r="F140" i="6"/>
  <c r="E140" i="6"/>
  <c r="D140" i="6"/>
  <c r="C140" i="6"/>
  <c r="B140" i="6"/>
  <c r="M123" i="6"/>
  <c r="M121" i="6"/>
  <c r="M120" i="6"/>
  <c r="M119" i="6"/>
  <c r="L123" i="6"/>
  <c r="K123" i="6"/>
  <c r="J123" i="6"/>
  <c r="I123" i="6"/>
  <c r="H123" i="6"/>
  <c r="G123" i="6"/>
  <c r="F123" i="6"/>
  <c r="E123" i="6"/>
  <c r="D123" i="6"/>
  <c r="C123" i="6"/>
  <c r="L121" i="6"/>
  <c r="K121" i="6"/>
  <c r="J121" i="6"/>
  <c r="I121" i="6"/>
  <c r="H121" i="6"/>
  <c r="G121" i="6"/>
  <c r="F121" i="6"/>
  <c r="E121" i="6"/>
  <c r="D121" i="6"/>
  <c r="C121" i="6"/>
  <c r="L120" i="6"/>
  <c r="K120" i="6"/>
  <c r="J120" i="6"/>
  <c r="I120" i="6"/>
  <c r="H120" i="6"/>
  <c r="G120" i="6"/>
  <c r="F120" i="6"/>
  <c r="E120" i="6"/>
  <c r="D120" i="6"/>
  <c r="C120" i="6"/>
  <c r="L119" i="6"/>
  <c r="K119" i="6"/>
  <c r="J119" i="6"/>
  <c r="I119" i="6"/>
  <c r="H119" i="6"/>
  <c r="G119" i="6"/>
  <c r="F119" i="6"/>
  <c r="E119" i="6"/>
  <c r="D119" i="6"/>
  <c r="C119" i="6"/>
  <c r="L102" i="6"/>
  <c r="K102" i="6"/>
  <c r="J102" i="6"/>
  <c r="I102" i="6"/>
  <c r="H102" i="6"/>
  <c r="G102" i="6"/>
  <c r="F102" i="6"/>
  <c r="E102" i="6"/>
  <c r="D102" i="6"/>
  <c r="C102" i="6"/>
  <c r="L100" i="6"/>
  <c r="K100" i="6"/>
  <c r="J100" i="6"/>
  <c r="I100" i="6"/>
  <c r="H100" i="6"/>
  <c r="G100" i="6"/>
  <c r="F100" i="6"/>
  <c r="E100" i="6"/>
  <c r="D100" i="6"/>
  <c r="C100" i="6"/>
  <c r="L99" i="6"/>
  <c r="K99" i="6"/>
  <c r="J99" i="6"/>
  <c r="I99" i="6"/>
  <c r="H99" i="6"/>
  <c r="G99" i="6"/>
  <c r="F99" i="6"/>
  <c r="E99" i="6"/>
  <c r="D99" i="6"/>
  <c r="C99" i="6"/>
  <c r="L98" i="6"/>
  <c r="K98" i="6"/>
  <c r="J98" i="6"/>
  <c r="I98" i="6"/>
  <c r="H98" i="6"/>
  <c r="G98" i="6"/>
  <c r="F98" i="6"/>
  <c r="E98" i="6"/>
  <c r="D98" i="6"/>
  <c r="C98" i="6"/>
  <c r="L81" i="6"/>
  <c r="K81" i="6"/>
  <c r="J81" i="6"/>
  <c r="I81" i="6"/>
  <c r="H81" i="6"/>
  <c r="G81" i="6"/>
  <c r="F81" i="6"/>
  <c r="E81" i="6"/>
  <c r="D81" i="6"/>
  <c r="C81" i="6"/>
  <c r="B81" i="6"/>
  <c r="L79" i="6"/>
  <c r="K79" i="6"/>
  <c r="J79" i="6"/>
  <c r="I79" i="6"/>
  <c r="H79" i="6"/>
  <c r="G79" i="6"/>
  <c r="F79" i="6"/>
  <c r="E79" i="6"/>
  <c r="D79" i="6"/>
  <c r="C79" i="6"/>
  <c r="B79" i="6"/>
  <c r="L78" i="6"/>
  <c r="K78" i="6"/>
  <c r="J78" i="6"/>
  <c r="I78" i="6"/>
  <c r="H78" i="6"/>
  <c r="G78" i="6"/>
  <c r="F78" i="6"/>
  <c r="E78" i="6"/>
  <c r="D78" i="6"/>
  <c r="C78" i="6"/>
  <c r="B78" i="6"/>
  <c r="L77" i="6"/>
  <c r="K77" i="6"/>
  <c r="J77" i="6"/>
  <c r="I77" i="6"/>
  <c r="H77" i="6"/>
  <c r="G77" i="6"/>
  <c r="F77" i="6"/>
  <c r="E77" i="6"/>
  <c r="D77" i="6"/>
  <c r="C77" i="6"/>
  <c r="B77" i="6"/>
  <c r="N39" i="6" l="1"/>
  <c r="M39" i="6"/>
  <c r="L39" i="6"/>
  <c r="K39" i="6"/>
  <c r="J39" i="6"/>
  <c r="I39" i="6"/>
  <c r="H39" i="6"/>
  <c r="G39" i="6"/>
  <c r="F39" i="6"/>
  <c r="E39" i="6"/>
  <c r="D39" i="6"/>
  <c r="C39" i="6"/>
  <c r="B39" i="6"/>
  <c r="N37" i="6"/>
  <c r="M37" i="6"/>
  <c r="L37" i="6"/>
  <c r="K37" i="6"/>
  <c r="J37" i="6"/>
  <c r="I37" i="6"/>
  <c r="H37" i="6"/>
  <c r="G37" i="6"/>
  <c r="F37" i="6"/>
  <c r="E37" i="6"/>
  <c r="D37" i="6"/>
  <c r="C37" i="6"/>
  <c r="B37" i="6"/>
  <c r="N36" i="6"/>
  <c r="M36" i="6"/>
  <c r="L36" i="6"/>
  <c r="K36" i="6"/>
  <c r="J36" i="6"/>
  <c r="I36" i="6"/>
  <c r="H36" i="6"/>
  <c r="G36" i="6"/>
  <c r="F36" i="6"/>
  <c r="E36" i="6"/>
  <c r="D36" i="6"/>
  <c r="C36" i="6"/>
  <c r="B36" i="6"/>
  <c r="N35" i="6"/>
  <c r="M35" i="6"/>
  <c r="L35" i="6"/>
  <c r="K35" i="6"/>
  <c r="J35" i="6"/>
  <c r="I35" i="6"/>
  <c r="H35" i="6"/>
  <c r="G35" i="6"/>
  <c r="F35" i="6"/>
  <c r="E35" i="6"/>
  <c r="D35" i="6"/>
  <c r="C35" i="6"/>
  <c r="B35" i="6"/>
  <c r="L60" i="6"/>
  <c r="K60" i="6"/>
  <c r="J60" i="6"/>
  <c r="I60" i="6"/>
  <c r="H60" i="6"/>
  <c r="L58" i="6"/>
  <c r="K58" i="6"/>
  <c r="J58" i="6"/>
  <c r="I58" i="6"/>
  <c r="H58" i="6"/>
  <c r="L57" i="6"/>
  <c r="K57" i="6"/>
  <c r="J57" i="6"/>
  <c r="I57" i="6"/>
  <c r="H57" i="6"/>
  <c r="L56" i="6"/>
  <c r="K56" i="6"/>
  <c r="J56" i="6"/>
  <c r="I56" i="6"/>
  <c r="H56" i="6"/>
  <c r="C18" i="6" l="1"/>
  <c r="D18" i="6"/>
  <c r="E18" i="6"/>
  <c r="F18" i="6"/>
  <c r="G18" i="6"/>
  <c r="H18" i="6"/>
  <c r="I18" i="6"/>
  <c r="J18" i="6"/>
  <c r="K18" i="6"/>
  <c r="L18" i="6"/>
  <c r="M18" i="6"/>
  <c r="N18" i="6"/>
  <c r="B18" i="6"/>
  <c r="B16" i="6"/>
  <c r="B15" i="6"/>
  <c r="B14" i="6"/>
  <c r="N16" i="6"/>
  <c r="M16" i="6"/>
  <c r="L16" i="6"/>
  <c r="K16" i="6"/>
  <c r="J16" i="6"/>
  <c r="I16" i="6"/>
  <c r="H16" i="6"/>
  <c r="G16" i="6"/>
  <c r="F16" i="6"/>
  <c r="E16" i="6"/>
  <c r="D16" i="6"/>
  <c r="C16" i="6"/>
  <c r="N15" i="6"/>
  <c r="M15" i="6"/>
  <c r="L15" i="6"/>
  <c r="K15" i="6"/>
  <c r="J15" i="6"/>
  <c r="I15" i="6"/>
  <c r="H15" i="6"/>
  <c r="G15" i="6"/>
  <c r="F15" i="6"/>
  <c r="E15" i="6"/>
  <c r="D15" i="6"/>
  <c r="C15" i="6"/>
  <c r="N14" i="6"/>
  <c r="M14" i="6"/>
  <c r="L14" i="6"/>
  <c r="K14" i="6"/>
  <c r="J14" i="6"/>
  <c r="I14" i="6"/>
  <c r="H14" i="6"/>
  <c r="G14" i="6"/>
  <c r="F14" i="6"/>
  <c r="E14" i="6"/>
  <c r="D14" i="6"/>
  <c r="C14" i="6"/>
  <c r="D295" i="1" l="1"/>
  <c r="D274" i="1"/>
  <c r="L4838" i="1" l="1"/>
  <c r="K4838" i="1"/>
  <c r="J4838" i="1"/>
  <c r="I4838" i="1"/>
  <c r="H4838" i="1"/>
  <c r="G4838" i="1"/>
  <c r="F4838" i="1"/>
  <c r="E4838" i="1"/>
  <c r="D4838" i="1"/>
  <c r="C4838" i="1"/>
  <c r="B4838" i="1"/>
  <c r="L4837" i="1"/>
  <c r="K4837" i="1"/>
  <c r="J4837" i="1"/>
  <c r="I4837" i="1"/>
  <c r="H4837" i="1"/>
  <c r="G4837" i="1"/>
  <c r="F4837" i="1"/>
  <c r="E4837" i="1"/>
  <c r="D4837" i="1"/>
  <c r="C4837" i="1"/>
  <c r="B4837" i="1"/>
  <c r="L4836" i="1"/>
  <c r="K4836" i="1"/>
  <c r="J4836" i="1"/>
  <c r="I4836" i="1"/>
  <c r="H4836" i="1"/>
  <c r="G4836" i="1"/>
  <c r="F4836" i="1"/>
  <c r="E4836" i="1"/>
  <c r="D4836" i="1"/>
  <c r="C4836" i="1"/>
  <c r="B4836" i="1"/>
  <c r="L4817" i="1"/>
  <c r="K4817" i="1"/>
  <c r="J4817" i="1"/>
  <c r="I4817" i="1"/>
  <c r="H4817" i="1"/>
  <c r="G4817" i="1"/>
  <c r="F4817" i="1"/>
  <c r="E4817" i="1"/>
  <c r="D4817" i="1"/>
  <c r="C4817" i="1"/>
  <c r="B4817" i="1"/>
  <c r="L4816" i="1"/>
  <c r="K4816" i="1"/>
  <c r="J4816" i="1"/>
  <c r="I4816" i="1"/>
  <c r="H4816" i="1"/>
  <c r="G4816" i="1"/>
  <c r="F4816" i="1"/>
  <c r="E4816" i="1"/>
  <c r="D4816" i="1"/>
  <c r="C4816" i="1"/>
  <c r="B4816" i="1"/>
  <c r="L4815" i="1"/>
  <c r="K4815" i="1"/>
  <c r="J4815" i="1"/>
  <c r="I4815" i="1"/>
  <c r="H4815" i="1"/>
  <c r="G4815" i="1"/>
  <c r="F4815" i="1"/>
  <c r="E4815" i="1"/>
  <c r="D4815" i="1"/>
  <c r="C4815" i="1"/>
  <c r="B4815" i="1"/>
  <c r="L4796" i="1"/>
  <c r="K4796" i="1"/>
  <c r="J4796" i="1"/>
  <c r="I4796" i="1"/>
  <c r="H4796" i="1"/>
  <c r="G4796" i="1"/>
  <c r="F4796" i="1"/>
  <c r="E4796" i="1"/>
  <c r="D4796" i="1"/>
  <c r="C4796" i="1"/>
  <c r="B4796" i="1"/>
  <c r="L4795" i="1"/>
  <c r="K4795" i="1"/>
  <c r="J4795" i="1"/>
  <c r="I4795" i="1"/>
  <c r="H4795" i="1"/>
  <c r="G4795" i="1"/>
  <c r="F4795" i="1"/>
  <c r="E4795" i="1"/>
  <c r="D4795" i="1"/>
  <c r="C4795" i="1"/>
  <c r="B4795" i="1"/>
  <c r="L4794" i="1"/>
  <c r="K4794" i="1"/>
  <c r="J4794" i="1"/>
  <c r="I4794" i="1"/>
  <c r="H4794" i="1"/>
  <c r="G4794" i="1"/>
  <c r="F4794" i="1"/>
  <c r="E4794" i="1"/>
  <c r="D4794" i="1"/>
  <c r="C4794" i="1"/>
  <c r="B4794" i="1"/>
  <c r="L4775" i="1"/>
  <c r="K4775" i="1"/>
  <c r="J4775" i="1"/>
  <c r="I4775" i="1"/>
  <c r="H4775" i="1"/>
  <c r="G4775" i="1"/>
  <c r="F4775" i="1"/>
  <c r="E4775" i="1"/>
  <c r="D4775" i="1"/>
  <c r="C4775" i="1"/>
  <c r="B4775" i="1"/>
  <c r="L4774" i="1"/>
  <c r="K4774" i="1"/>
  <c r="J4774" i="1"/>
  <c r="I4774" i="1"/>
  <c r="H4774" i="1"/>
  <c r="G4774" i="1"/>
  <c r="F4774" i="1"/>
  <c r="E4774" i="1"/>
  <c r="D4774" i="1"/>
  <c r="C4774" i="1"/>
  <c r="B4774" i="1"/>
  <c r="L4773" i="1"/>
  <c r="K4773" i="1"/>
  <c r="J4773" i="1"/>
  <c r="I4773" i="1"/>
  <c r="H4773" i="1"/>
  <c r="G4773" i="1"/>
  <c r="F4773" i="1"/>
  <c r="E4773" i="1"/>
  <c r="D4773" i="1"/>
  <c r="C4773" i="1"/>
  <c r="B4773" i="1"/>
  <c r="L4754" i="1"/>
  <c r="K4754" i="1"/>
  <c r="J4754" i="1"/>
  <c r="I4754" i="1"/>
  <c r="H4754" i="1"/>
  <c r="G4754" i="1"/>
  <c r="F4754" i="1"/>
  <c r="E4754" i="1"/>
  <c r="D4754" i="1"/>
  <c r="C4754" i="1"/>
  <c r="B4754" i="1"/>
  <c r="L4753" i="1"/>
  <c r="K4753" i="1"/>
  <c r="J4753" i="1"/>
  <c r="I4753" i="1"/>
  <c r="H4753" i="1"/>
  <c r="G4753" i="1"/>
  <c r="F4753" i="1"/>
  <c r="E4753" i="1"/>
  <c r="D4753" i="1"/>
  <c r="C4753" i="1"/>
  <c r="B4753" i="1"/>
  <c r="L4752" i="1"/>
  <c r="K4752" i="1"/>
  <c r="J4752" i="1"/>
  <c r="I4752" i="1"/>
  <c r="H4752" i="1"/>
  <c r="G4752" i="1"/>
  <c r="F4752" i="1"/>
  <c r="E4752" i="1"/>
  <c r="D4752" i="1"/>
  <c r="C4752" i="1"/>
  <c r="B4752" i="1"/>
  <c r="L4733" i="1"/>
  <c r="K4733" i="1"/>
  <c r="J4733" i="1"/>
  <c r="I4733" i="1"/>
  <c r="H4733" i="1"/>
  <c r="G4733" i="1"/>
  <c r="F4733" i="1"/>
  <c r="E4733" i="1"/>
  <c r="D4733" i="1"/>
  <c r="C4733" i="1"/>
  <c r="B4733" i="1"/>
  <c r="L4732" i="1"/>
  <c r="K4732" i="1"/>
  <c r="J4732" i="1"/>
  <c r="I4732" i="1"/>
  <c r="H4732" i="1"/>
  <c r="G4732" i="1"/>
  <c r="F4732" i="1"/>
  <c r="E4732" i="1"/>
  <c r="D4732" i="1"/>
  <c r="C4732" i="1"/>
  <c r="B4732" i="1"/>
  <c r="L4731" i="1"/>
  <c r="K4731" i="1"/>
  <c r="J4731" i="1"/>
  <c r="I4731" i="1"/>
  <c r="H4731" i="1"/>
  <c r="G4731" i="1"/>
  <c r="F4731" i="1"/>
  <c r="E4731" i="1"/>
  <c r="D4731" i="1"/>
  <c r="C4731" i="1"/>
  <c r="B4731" i="1"/>
  <c r="L4712" i="1"/>
  <c r="K4712" i="1"/>
  <c r="J4712" i="1"/>
  <c r="I4712" i="1"/>
  <c r="H4712" i="1"/>
  <c r="G4712" i="1"/>
  <c r="F4712" i="1"/>
  <c r="E4712" i="1"/>
  <c r="D4712" i="1"/>
  <c r="C4712" i="1"/>
  <c r="B4712" i="1"/>
  <c r="L4711" i="1"/>
  <c r="K4711" i="1"/>
  <c r="J4711" i="1"/>
  <c r="I4711" i="1"/>
  <c r="H4711" i="1"/>
  <c r="G4711" i="1"/>
  <c r="F4711" i="1"/>
  <c r="E4711" i="1"/>
  <c r="D4711" i="1"/>
  <c r="C4711" i="1"/>
  <c r="B4711" i="1"/>
  <c r="L4710" i="1"/>
  <c r="K4710" i="1"/>
  <c r="J4710" i="1"/>
  <c r="I4710" i="1"/>
  <c r="H4710" i="1"/>
  <c r="G4710" i="1"/>
  <c r="F4710" i="1"/>
  <c r="E4710" i="1"/>
  <c r="D4710" i="1"/>
  <c r="C4710" i="1"/>
  <c r="B4710" i="1"/>
  <c r="L4691" i="1"/>
  <c r="K4691" i="1"/>
  <c r="J4691" i="1"/>
  <c r="I4691" i="1"/>
  <c r="H4691" i="1"/>
  <c r="G4691" i="1"/>
  <c r="F4691" i="1"/>
  <c r="E4691" i="1"/>
  <c r="D4691" i="1"/>
  <c r="C4691" i="1"/>
  <c r="B4691" i="1"/>
  <c r="L4690" i="1"/>
  <c r="K4690" i="1"/>
  <c r="J4690" i="1"/>
  <c r="I4690" i="1"/>
  <c r="H4690" i="1"/>
  <c r="G4690" i="1"/>
  <c r="F4690" i="1"/>
  <c r="E4690" i="1"/>
  <c r="D4690" i="1"/>
  <c r="C4690" i="1"/>
  <c r="B4690" i="1"/>
  <c r="L4689" i="1"/>
  <c r="K4689" i="1"/>
  <c r="J4689" i="1"/>
  <c r="I4689" i="1"/>
  <c r="H4689" i="1"/>
  <c r="G4689" i="1"/>
  <c r="F4689" i="1"/>
  <c r="E4689" i="1"/>
  <c r="D4689" i="1"/>
  <c r="C4689" i="1"/>
  <c r="B4689" i="1"/>
  <c r="L4670" i="1"/>
  <c r="K4670" i="1"/>
  <c r="J4670" i="1"/>
  <c r="I4670" i="1"/>
  <c r="H4670" i="1"/>
  <c r="G4670" i="1"/>
  <c r="F4670" i="1"/>
  <c r="E4670" i="1"/>
  <c r="D4670" i="1"/>
  <c r="C4670" i="1"/>
  <c r="B4670" i="1"/>
  <c r="L4669" i="1"/>
  <c r="K4669" i="1"/>
  <c r="J4669" i="1"/>
  <c r="I4669" i="1"/>
  <c r="H4669" i="1"/>
  <c r="G4669" i="1"/>
  <c r="F4669" i="1"/>
  <c r="E4669" i="1"/>
  <c r="D4669" i="1"/>
  <c r="C4669" i="1"/>
  <c r="B4669" i="1"/>
  <c r="L4668" i="1"/>
  <c r="K4668" i="1"/>
  <c r="J4668" i="1"/>
  <c r="I4668" i="1"/>
  <c r="H4668" i="1"/>
  <c r="G4668" i="1"/>
  <c r="F4668" i="1"/>
  <c r="E4668" i="1"/>
  <c r="D4668" i="1"/>
  <c r="C4668" i="1"/>
  <c r="B4668" i="1"/>
  <c r="N4586" i="1"/>
  <c r="M4586" i="1"/>
  <c r="N4585" i="1"/>
  <c r="M4585" i="1"/>
  <c r="N4584" i="1"/>
  <c r="M4584" i="1"/>
  <c r="N4565" i="1"/>
  <c r="M4565" i="1"/>
  <c r="N4564" i="1"/>
  <c r="M4564" i="1"/>
  <c r="N4563" i="1"/>
  <c r="M4563" i="1"/>
  <c r="N4544" i="1"/>
  <c r="M4544" i="1"/>
  <c r="N4543" i="1"/>
  <c r="M4543" i="1"/>
  <c r="N4542" i="1"/>
  <c r="M4542" i="1"/>
  <c r="N4523" i="1"/>
  <c r="M4523" i="1"/>
  <c r="N4522" i="1"/>
  <c r="M4522" i="1"/>
  <c r="N4521" i="1"/>
  <c r="M4521" i="1"/>
  <c r="N4502" i="1"/>
  <c r="M4502" i="1"/>
  <c r="N4501" i="1"/>
  <c r="M4501" i="1"/>
  <c r="N4500" i="1"/>
  <c r="M4500" i="1"/>
  <c r="N4481" i="1"/>
  <c r="M4481" i="1"/>
  <c r="N4480" i="1"/>
  <c r="M4480" i="1"/>
  <c r="N4479" i="1"/>
  <c r="M4479" i="1"/>
  <c r="N4460" i="1"/>
  <c r="M4460" i="1"/>
  <c r="N4459" i="1"/>
  <c r="M4459" i="1"/>
  <c r="N4458" i="1"/>
  <c r="M4458" i="1"/>
  <c r="N4439" i="1"/>
  <c r="M4439" i="1"/>
  <c r="N4438" i="1"/>
  <c r="M4438" i="1"/>
  <c r="N4437" i="1"/>
  <c r="M4437" i="1"/>
  <c r="N4397" i="1"/>
  <c r="M4397" i="1"/>
  <c r="N4396" i="1"/>
  <c r="M4396" i="1"/>
  <c r="N4395" i="1"/>
  <c r="M4395" i="1"/>
  <c r="N4376" i="1"/>
  <c r="M4376" i="1"/>
  <c r="N4375" i="1"/>
  <c r="M4375" i="1"/>
  <c r="N4374" i="1"/>
  <c r="M4374" i="1"/>
  <c r="N4355" i="1"/>
  <c r="M4355" i="1"/>
  <c r="N4354" i="1"/>
  <c r="M4354" i="1"/>
  <c r="N4353" i="1"/>
  <c r="M4353" i="1"/>
  <c r="N4334" i="1"/>
  <c r="M4334" i="1"/>
  <c r="N4333" i="1"/>
  <c r="M4333" i="1"/>
  <c r="N4332" i="1"/>
  <c r="M4332" i="1"/>
  <c r="N4313" i="1"/>
  <c r="M4313" i="1"/>
  <c r="N4312" i="1"/>
  <c r="M4312" i="1"/>
  <c r="N4311" i="1"/>
  <c r="M4311" i="1"/>
  <c r="N4292" i="1"/>
  <c r="M4292" i="1"/>
  <c r="N4291" i="1"/>
  <c r="M4291" i="1"/>
  <c r="N4290" i="1"/>
  <c r="M4290" i="1"/>
  <c r="N4271" i="1"/>
  <c r="M4271" i="1"/>
  <c r="N4270" i="1"/>
  <c r="M4270" i="1"/>
  <c r="N4269" i="1"/>
  <c r="M4269" i="1"/>
  <c r="N4250" i="1"/>
  <c r="M4250" i="1"/>
  <c r="N4249" i="1"/>
  <c r="M4249" i="1"/>
  <c r="N4248" i="1"/>
  <c r="M4248" i="1"/>
  <c r="N4229" i="1"/>
  <c r="M4229" i="1"/>
  <c r="N4228" i="1"/>
  <c r="M4228" i="1"/>
  <c r="N4227" i="1"/>
  <c r="M4227" i="1"/>
  <c r="N4208" i="1"/>
  <c r="M4208" i="1"/>
  <c r="N4207" i="1"/>
  <c r="M4207" i="1"/>
  <c r="N4206" i="1"/>
  <c r="M4206" i="1"/>
  <c r="N4187" i="1"/>
  <c r="M4187" i="1"/>
  <c r="N4186" i="1"/>
  <c r="M4186" i="1"/>
  <c r="N4185" i="1"/>
  <c r="M4185" i="1"/>
  <c r="N4166" i="1"/>
  <c r="M4166" i="1"/>
  <c r="N4165" i="1"/>
  <c r="M4165" i="1"/>
  <c r="N4164" i="1"/>
  <c r="M4164" i="1"/>
  <c r="N4145" i="1"/>
  <c r="M4145" i="1"/>
  <c r="N4144" i="1"/>
  <c r="M4144" i="1"/>
  <c r="N4143" i="1"/>
  <c r="M4143" i="1"/>
  <c r="N4124" i="1"/>
  <c r="M4124" i="1"/>
  <c r="N4123" i="1"/>
  <c r="M4123" i="1"/>
  <c r="N4122" i="1"/>
  <c r="M4122" i="1"/>
  <c r="N4103" i="1"/>
  <c r="M4103" i="1"/>
  <c r="N4102" i="1"/>
  <c r="M4102" i="1"/>
  <c r="N4101" i="1"/>
  <c r="M4101" i="1"/>
  <c r="N4082" i="1"/>
  <c r="M4082" i="1"/>
  <c r="N4081" i="1"/>
  <c r="M4081" i="1"/>
  <c r="N4080" i="1"/>
  <c r="M4080" i="1"/>
  <c r="N4061" i="1"/>
  <c r="M4061" i="1"/>
  <c r="N4060" i="1"/>
  <c r="M4060" i="1"/>
  <c r="N4059" i="1"/>
  <c r="M4059" i="1"/>
  <c r="N4040" i="1"/>
  <c r="M4040" i="1"/>
  <c r="N4039" i="1"/>
  <c r="M4039" i="1"/>
  <c r="N4038" i="1"/>
  <c r="M4038" i="1"/>
  <c r="N4019" i="1"/>
  <c r="M4019" i="1"/>
  <c r="N4018" i="1"/>
  <c r="M4018" i="1"/>
  <c r="N4017" i="1"/>
  <c r="M4017" i="1"/>
  <c r="N3998" i="1"/>
  <c r="M3998" i="1"/>
  <c r="N3997" i="1"/>
  <c r="M3997" i="1"/>
  <c r="N3996" i="1"/>
  <c r="M3996" i="1"/>
  <c r="N3977" i="1"/>
  <c r="M3977" i="1"/>
  <c r="N3976" i="1"/>
  <c r="M3976" i="1"/>
  <c r="N3975" i="1"/>
  <c r="M3975" i="1"/>
  <c r="N3956" i="1"/>
  <c r="M3956" i="1"/>
  <c r="N3955" i="1"/>
  <c r="M3955" i="1"/>
  <c r="N3954" i="1"/>
  <c r="M3954" i="1"/>
  <c r="N3935" i="1"/>
  <c r="M3935" i="1"/>
  <c r="N3934" i="1"/>
  <c r="M3934" i="1"/>
  <c r="N3933" i="1"/>
  <c r="M3933" i="1"/>
  <c r="N3914" i="1"/>
  <c r="M3914" i="1"/>
  <c r="N3913" i="1"/>
  <c r="M3913" i="1"/>
  <c r="N3912" i="1"/>
  <c r="M3912" i="1"/>
  <c r="N3893" i="1"/>
  <c r="M3893" i="1"/>
  <c r="N3892" i="1"/>
  <c r="M3892" i="1"/>
  <c r="N3891" i="1"/>
  <c r="M3891" i="1"/>
  <c r="N3872" i="1"/>
  <c r="M3872" i="1"/>
  <c r="N3871" i="1"/>
  <c r="M3871" i="1"/>
  <c r="N3870" i="1"/>
  <c r="M3870" i="1"/>
  <c r="N3851" i="1"/>
  <c r="M3851" i="1"/>
  <c r="N3850" i="1"/>
  <c r="M3850" i="1"/>
  <c r="N3849" i="1"/>
  <c r="M3849" i="1"/>
  <c r="N3830" i="1"/>
  <c r="M3830" i="1"/>
  <c r="N3829" i="1"/>
  <c r="M3829" i="1"/>
  <c r="N3828" i="1"/>
  <c r="M3828" i="1"/>
  <c r="N3809" i="1"/>
  <c r="M3809" i="1"/>
  <c r="N3808" i="1"/>
  <c r="M3808" i="1"/>
  <c r="N3807" i="1"/>
  <c r="M3807" i="1"/>
  <c r="N3788" i="1"/>
  <c r="M3788" i="1"/>
  <c r="N3787" i="1"/>
  <c r="M3787" i="1"/>
  <c r="N3786" i="1"/>
  <c r="M3786" i="1"/>
  <c r="N3767" i="1"/>
  <c r="M3767" i="1"/>
  <c r="N3766" i="1"/>
  <c r="M3766" i="1"/>
  <c r="N3765" i="1"/>
  <c r="M3765" i="1"/>
  <c r="N3746" i="1"/>
  <c r="M3746" i="1"/>
  <c r="N3745" i="1"/>
  <c r="M3745" i="1"/>
  <c r="N3744" i="1"/>
  <c r="M3744" i="1"/>
  <c r="N3725" i="1"/>
  <c r="M3725" i="1"/>
  <c r="N3724" i="1"/>
  <c r="M3724" i="1"/>
  <c r="N3723" i="1"/>
  <c r="M3723" i="1"/>
  <c r="N3704" i="1"/>
  <c r="M3704" i="1"/>
  <c r="N3703" i="1"/>
  <c r="M3703" i="1"/>
  <c r="N3702" i="1"/>
  <c r="M3702" i="1"/>
  <c r="N3683" i="1"/>
  <c r="M3683" i="1"/>
  <c r="N3682" i="1"/>
  <c r="M3682" i="1"/>
  <c r="N3681" i="1"/>
  <c r="M3681" i="1"/>
  <c r="N3662" i="1"/>
  <c r="M3662" i="1"/>
  <c r="N3661" i="1"/>
  <c r="M3661" i="1"/>
  <c r="N3660" i="1"/>
  <c r="M3660" i="1"/>
  <c r="N3641" i="1"/>
  <c r="M3641" i="1"/>
  <c r="N3640" i="1"/>
  <c r="M3640" i="1"/>
  <c r="N3639" i="1"/>
  <c r="M3639" i="1"/>
  <c r="N3620" i="1"/>
  <c r="M3620" i="1"/>
  <c r="N3619" i="1"/>
  <c r="M3619" i="1"/>
  <c r="N3618" i="1"/>
  <c r="M3618" i="1"/>
  <c r="N3599" i="1"/>
  <c r="M3599" i="1"/>
  <c r="N3598" i="1"/>
  <c r="M3598" i="1"/>
  <c r="N3597" i="1"/>
  <c r="M3597" i="1"/>
  <c r="N3578" i="1"/>
  <c r="M3578" i="1"/>
  <c r="N3577" i="1"/>
  <c r="M3577" i="1"/>
  <c r="N3576" i="1"/>
  <c r="M3576" i="1"/>
  <c r="N3557" i="1"/>
  <c r="M3557" i="1"/>
  <c r="N3556" i="1"/>
  <c r="M3556" i="1"/>
  <c r="N3555" i="1"/>
  <c r="M3555" i="1"/>
  <c r="N3536" i="1"/>
  <c r="M3536" i="1"/>
  <c r="N3535" i="1"/>
  <c r="M3535" i="1"/>
  <c r="N3534" i="1"/>
  <c r="M3534" i="1"/>
  <c r="N3515" i="1"/>
  <c r="M3515" i="1"/>
  <c r="N3514" i="1"/>
  <c r="M3514" i="1"/>
  <c r="N3513" i="1"/>
  <c r="M3513" i="1"/>
  <c r="N3494" i="1"/>
  <c r="M3494" i="1"/>
  <c r="N3493" i="1"/>
  <c r="M3493" i="1"/>
  <c r="N3492" i="1"/>
  <c r="M3492" i="1"/>
  <c r="N3473" i="1"/>
  <c r="M3473" i="1"/>
  <c r="N3472" i="1"/>
  <c r="M3472" i="1"/>
  <c r="N3471" i="1"/>
  <c r="M3471" i="1"/>
  <c r="N3452" i="1"/>
  <c r="M3452" i="1"/>
  <c r="N3451" i="1"/>
  <c r="M3451" i="1"/>
  <c r="N3450" i="1"/>
  <c r="M3450" i="1"/>
  <c r="N3431" i="1"/>
  <c r="M3431" i="1"/>
  <c r="L3431" i="1"/>
  <c r="K3431" i="1"/>
  <c r="J3431" i="1"/>
  <c r="I3431" i="1"/>
  <c r="H3431" i="1"/>
  <c r="G3431" i="1"/>
  <c r="F3431" i="1"/>
  <c r="E3431" i="1"/>
  <c r="D3431" i="1"/>
  <c r="C3431" i="1"/>
  <c r="B3431" i="1"/>
  <c r="N3430" i="1"/>
  <c r="M3430" i="1"/>
  <c r="L3430" i="1"/>
  <c r="K3430" i="1"/>
  <c r="J3430" i="1"/>
  <c r="I3430" i="1"/>
  <c r="H3430" i="1"/>
  <c r="G3430" i="1"/>
  <c r="F3430" i="1"/>
  <c r="E3430" i="1"/>
  <c r="D3430" i="1"/>
  <c r="C3430" i="1"/>
  <c r="B3430" i="1"/>
  <c r="N3429" i="1"/>
  <c r="M3429" i="1"/>
  <c r="L3429" i="1"/>
  <c r="K3429" i="1"/>
  <c r="J3429" i="1"/>
  <c r="I3429" i="1"/>
  <c r="H3429" i="1"/>
  <c r="G3429" i="1"/>
  <c r="F3429" i="1"/>
  <c r="E3429" i="1"/>
  <c r="D3429" i="1"/>
  <c r="C3429" i="1"/>
  <c r="B3429" i="1"/>
  <c r="N3410" i="1"/>
  <c r="M3410" i="1"/>
  <c r="L3410" i="1"/>
  <c r="K3410" i="1"/>
  <c r="J3410" i="1"/>
  <c r="I3410" i="1"/>
  <c r="H3410" i="1"/>
  <c r="G3410" i="1"/>
  <c r="F3410" i="1"/>
  <c r="E3410" i="1"/>
  <c r="D3410" i="1"/>
  <c r="C3410" i="1"/>
  <c r="B3410" i="1"/>
  <c r="N3409" i="1"/>
  <c r="M3409" i="1"/>
  <c r="L3409" i="1"/>
  <c r="K3409" i="1"/>
  <c r="J3409" i="1"/>
  <c r="I3409" i="1"/>
  <c r="H3409" i="1"/>
  <c r="G3409" i="1"/>
  <c r="F3409" i="1"/>
  <c r="E3409" i="1"/>
  <c r="D3409" i="1"/>
  <c r="C3409" i="1"/>
  <c r="B3409" i="1"/>
  <c r="N3408" i="1"/>
  <c r="M3408" i="1"/>
  <c r="L3408" i="1"/>
  <c r="K3408" i="1"/>
  <c r="J3408" i="1"/>
  <c r="I3408" i="1"/>
  <c r="H3408" i="1"/>
  <c r="G3408" i="1"/>
  <c r="F3408" i="1"/>
  <c r="E3408" i="1"/>
  <c r="D3408" i="1"/>
  <c r="C3408" i="1"/>
  <c r="B3408" i="1"/>
  <c r="N3389" i="1"/>
  <c r="M3389" i="1"/>
  <c r="L3389" i="1"/>
  <c r="K3389" i="1"/>
  <c r="J3389" i="1"/>
  <c r="I3389" i="1"/>
  <c r="H3389" i="1"/>
  <c r="G3389" i="1"/>
  <c r="F3389" i="1"/>
  <c r="E3389" i="1"/>
  <c r="D3389" i="1"/>
  <c r="C3389" i="1"/>
  <c r="B3389" i="1"/>
  <c r="N3388" i="1"/>
  <c r="M3388" i="1"/>
  <c r="L3388" i="1"/>
  <c r="K3388" i="1"/>
  <c r="J3388" i="1"/>
  <c r="I3388" i="1"/>
  <c r="H3388" i="1"/>
  <c r="G3388" i="1"/>
  <c r="F3388" i="1"/>
  <c r="E3388" i="1"/>
  <c r="D3388" i="1"/>
  <c r="C3388" i="1"/>
  <c r="B3388" i="1"/>
  <c r="N3387" i="1"/>
  <c r="M3387" i="1"/>
  <c r="L3387" i="1"/>
  <c r="K3387" i="1"/>
  <c r="J3387" i="1"/>
  <c r="I3387" i="1"/>
  <c r="H3387" i="1"/>
  <c r="G3387" i="1"/>
  <c r="F3387" i="1"/>
  <c r="E3387" i="1"/>
  <c r="D3387" i="1"/>
  <c r="C3387" i="1"/>
  <c r="B3387" i="1"/>
  <c r="N4649" i="1"/>
  <c r="M4649" i="1"/>
  <c r="L4649" i="1"/>
  <c r="K4649" i="1"/>
  <c r="J4649" i="1"/>
  <c r="I4649" i="1"/>
  <c r="H4649" i="1"/>
  <c r="G4649" i="1"/>
  <c r="F4649" i="1"/>
  <c r="E4649" i="1"/>
  <c r="D4649" i="1"/>
  <c r="C4649" i="1"/>
  <c r="B4649" i="1"/>
  <c r="N4648" i="1"/>
  <c r="M4648" i="1"/>
  <c r="L4648" i="1"/>
  <c r="K4648" i="1"/>
  <c r="J4648" i="1"/>
  <c r="I4648" i="1"/>
  <c r="H4648" i="1"/>
  <c r="G4648" i="1"/>
  <c r="F4648" i="1"/>
  <c r="E4648" i="1"/>
  <c r="D4648" i="1"/>
  <c r="C4648" i="1"/>
  <c r="B4648" i="1"/>
  <c r="N4647" i="1"/>
  <c r="M4647" i="1"/>
  <c r="L4647" i="1"/>
  <c r="K4647" i="1"/>
  <c r="J4647" i="1"/>
  <c r="I4647" i="1"/>
  <c r="H4647" i="1"/>
  <c r="G4647" i="1"/>
  <c r="F4647" i="1"/>
  <c r="E4647" i="1"/>
  <c r="D4647" i="1"/>
  <c r="C4647" i="1"/>
  <c r="B4647" i="1"/>
  <c r="N3368" i="1"/>
  <c r="M3368" i="1"/>
  <c r="L3368" i="1"/>
  <c r="K3368" i="1"/>
  <c r="J3368" i="1"/>
  <c r="I3368" i="1"/>
  <c r="H3368" i="1"/>
  <c r="G3368" i="1"/>
  <c r="F3368" i="1"/>
  <c r="E3368" i="1"/>
  <c r="D3368" i="1"/>
  <c r="C3368" i="1"/>
  <c r="B3368" i="1"/>
  <c r="N3367" i="1"/>
  <c r="M3367" i="1"/>
  <c r="L3367" i="1"/>
  <c r="K3367" i="1"/>
  <c r="J3367" i="1"/>
  <c r="I3367" i="1"/>
  <c r="H3367" i="1"/>
  <c r="G3367" i="1"/>
  <c r="F3367" i="1"/>
  <c r="E3367" i="1"/>
  <c r="D3367" i="1"/>
  <c r="C3367" i="1"/>
  <c r="B3367" i="1"/>
  <c r="N3366" i="1"/>
  <c r="M3366" i="1"/>
  <c r="L3366" i="1"/>
  <c r="K3366" i="1"/>
  <c r="J3366" i="1"/>
  <c r="I3366" i="1"/>
  <c r="H3366" i="1"/>
  <c r="G3366" i="1"/>
  <c r="F3366" i="1"/>
  <c r="E3366" i="1"/>
  <c r="D3366" i="1"/>
  <c r="C3366" i="1"/>
  <c r="B3366" i="1"/>
  <c r="L3347" i="1"/>
  <c r="K3347" i="1"/>
  <c r="J3347" i="1"/>
  <c r="I3347" i="1"/>
  <c r="H3347" i="1"/>
  <c r="G3347" i="1"/>
  <c r="F3347" i="1"/>
  <c r="E3347" i="1"/>
  <c r="D3347" i="1"/>
  <c r="C3347" i="1"/>
  <c r="B3347" i="1"/>
  <c r="L3346" i="1"/>
  <c r="K3346" i="1"/>
  <c r="J3346" i="1"/>
  <c r="I3346" i="1"/>
  <c r="H3346" i="1"/>
  <c r="G3346" i="1"/>
  <c r="F3346" i="1"/>
  <c r="E3346" i="1"/>
  <c r="D3346" i="1"/>
  <c r="C3346" i="1"/>
  <c r="B3346" i="1"/>
  <c r="L3345" i="1"/>
  <c r="K3345" i="1"/>
  <c r="J3345" i="1"/>
  <c r="I3345" i="1"/>
  <c r="H3345" i="1"/>
  <c r="G3345" i="1"/>
  <c r="F3345" i="1"/>
  <c r="E3345" i="1"/>
  <c r="D3345" i="1"/>
  <c r="C3345" i="1"/>
  <c r="B3345" i="1"/>
  <c r="L3326" i="1"/>
  <c r="K3326" i="1"/>
  <c r="J3326" i="1"/>
  <c r="I3326" i="1"/>
  <c r="H3326" i="1"/>
  <c r="G3326" i="1"/>
  <c r="F3326" i="1"/>
  <c r="E3326" i="1"/>
  <c r="D3326" i="1"/>
  <c r="C3326" i="1"/>
  <c r="B3326" i="1"/>
  <c r="L3325" i="1"/>
  <c r="K3325" i="1"/>
  <c r="J3325" i="1"/>
  <c r="I3325" i="1"/>
  <c r="H3325" i="1"/>
  <c r="G3325" i="1"/>
  <c r="F3325" i="1"/>
  <c r="E3325" i="1"/>
  <c r="D3325" i="1"/>
  <c r="C3325" i="1"/>
  <c r="B3325" i="1"/>
  <c r="L3324" i="1"/>
  <c r="K3324" i="1"/>
  <c r="J3324" i="1"/>
  <c r="I3324" i="1"/>
  <c r="H3324" i="1"/>
  <c r="G3324" i="1"/>
  <c r="F3324" i="1"/>
  <c r="E3324" i="1"/>
  <c r="D3324" i="1"/>
  <c r="C3324" i="1"/>
  <c r="B3324" i="1"/>
  <c r="N4607" i="1"/>
  <c r="M4607" i="1"/>
  <c r="L4607" i="1"/>
  <c r="K4607" i="1"/>
  <c r="J4607" i="1"/>
  <c r="I4607" i="1"/>
  <c r="H4607" i="1"/>
  <c r="G4607" i="1"/>
  <c r="F4607" i="1"/>
  <c r="E4607" i="1"/>
  <c r="D4607" i="1"/>
  <c r="C4607" i="1"/>
  <c r="B4607" i="1"/>
  <c r="N4606" i="1"/>
  <c r="M4606" i="1"/>
  <c r="L4606" i="1"/>
  <c r="K4606" i="1"/>
  <c r="J4606" i="1"/>
  <c r="I4606" i="1"/>
  <c r="H4606" i="1"/>
  <c r="G4606" i="1"/>
  <c r="F4606" i="1"/>
  <c r="E4606" i="1"/>
  <c r="D4606" i="1"/>
  <c r="C4606" i="1"/>
  <c r="B4606" i="1"/>
  <c r="N4605" i="1"/>
  <c r="M4605" i="1"/>
  <c r="L4605" i="1"/>
  <c r="K4605" i="1"/>
  <c r="J4605" i="1"/>
  <c r="I4605" i="1"/>
  <c r="H4605" i="1"/>
  <c r="G4605" i="1"/>
  <c r="F4605" i="1"/>
  <c r="E4605" i="1"/>
  <c r="D4605" i="1"/>
  <c r="C4605" i="1"/>
  <c r="B4605" i="1"/>
  <c r="N3305" i="1"/>
  <c r="M3305" i="1"/>
  <c r="L3305" i="1"/>
  <c r="K3305" i="1"/>
  <c r="J3305" i="1"/>
  <c r="I3305" i="1"/>
  <c r="H3305" i="1"/>
  <c r="G3305" i="1"/>
  <c r="F3305" i="1"/>
  <c r="E3305" i="1"/>
  <c r="D3305" i="1"/>
  <c r="C3305" i="1"/>
  <c r="B3305" i="1"/>
  <c r="N3304" i="1"/>
  <c r="M3304" i="1"/>
  <c r="L3304" i="1"/>
  <c r="K3304" i="1"/>
  <c r="J3304" i="1"/>
  <c r="I3304" i="1"/>
  <c r="H3304" i="1"/>
  <c r="G3304" i="1"/>
  <c r="F3304" i="1"/>
  <c r="E3304" i="1"/>
  <c r="D3304" i="1"/>
  <c r="C3304" i="1"/>
  <c r="B3304" i="1"/>
  <c r="N3303" i="1"/>
  <c r="M3303" i="1"/>
  <c r="L3303" i="1"/>
  <c r="K3303" i="1"/>
  <c r="J3303" i="1"/>
  <c r="I3303" i="1"/>
  <c r="H3303" i="1"/>
  <c r="G3303" i="1"/>
  <c r="F3303" i="1"/>
  <c r="E3303" i="1"/>
  <c r="D3303" i="1"/>
  <c r="C3303" i="1"/>
  <c r="B3303" i="1"/>
  <c r="N3284" i="1"/>
  <c r="M3284" i="1"/>
  <c r="L3284" i="1"/>
  <c r="K3284" i="1"/>
  <c r="J3284" i="1"/>
  <c r="I3284" i="1"/>
  <c r="H3284" i="1"/>
  <c r="G3284" i="1"/>
  <c r="F3284" i="1"/>
  <c r="E3284" i="1"/>
  <c r="D3284" i="1"/>
  <c r="C3284" i="1"/>
  <c r="B3284" i="1"/>
  <c r="N3283" i="1"/>
  <c r="M3283" i="1"/>
  <c r="L3283" i="1"/>
  <c r="K3283" i="1"/>
  <c r="J3283" i="1"/>
  <c r="I3283" i="1"/>
  <c r="H3283" i="1"/>
  <c r="G3283" i="1"/>
  <c r="F3283" i="1"/>
  <c r="E3283" i="1"/>
  <c r="D3283" i="1"/>
  <c r="C3283" i="1"/>
  <c r="B3283" i="1"/>
  <c r="N3282" i="1"/>
  <c r="M3282" i="1"/>
  <c r="L3282" i="1"/>
  <c r="K3282" i="1"/>
  <c r="J3282" i="1"/>
  <c r="I3282" i="1"/>
  <c r="H3282" i="1"/>
  <c r="G3282" i="1"/>
  <c r="F3282" i="1"/>
  <c r="E3282" i="1"/>
  <c r="D3282" i="1"/>
  <c r="C3282" i="1"/>
  <c r="B3282" i="1"/>
  <c r="N3263" i="1"/>
  <c r="M3263" i="1"/>
  <c r="L3263" i="1"/>
  <c r="K3263" i="1"/>
  <c r="J3263" i="1"/>
  <c r="I3263" i="1"/>
  <c r="H3263" i="1"/>
  <c r="G3263" i="1"/>
  <c r="F3263" i="1"/>
  <c r="E3263" i="1"/>
  <c r="D3263" i="1"/>
  <c r="C3263" i="1"/>
  <c r="B3263" i="1"/>
  <c r="N3262" i="1"/>
  <c r="M3262" i="1"/>
  <c r="L3262" i="1"/>
  <c r="K3262" i="1"/>
  <c r="J3262" i="1"/>
  <c r="I3262" i="1"/>
  <c r="H3262" i="1"/>
  <c r="G3262" i="1"/>
  <c r="F3262" i="1"/>
  <c r="E3262" i="1"/>
  <c r="D3262" i="1"/>
  <c r="C3262" i="1"/>
  <c r="B3262" i="1"/>
  <c r="N3261" i="1"/>
  <c r="M3261" i="1"/>
  <c r="L3261" i="1"/>
  <c r="K3261" i="1"/>
  <c r="J3261" i="1"/>
  <c r="I3261" i="1"/>
  <c r="H3261" i="1"/>
  <c r="G3261" i="1"/>
  <c r="F3261" i="1"/>
  <c r="E3261" i="1"/>
  <c r="D3261" i="1"/>
  <c r="C3261" i="1"/>
  <c r="B3261" i="1"/>
  <c r="M3242" i="1"/>
  <c r="L3242" i="1"/>
  <c r="K3242" i="1"/>
  <c r="J3242" i="1"/>
  <c r="I3242" i="1"/>
  <c r="H3242" i="1"/>
  <c r="G3242" i="1"/>
  <c r="M3241" i="1"/>
  <c r="L3241" i="1"/>
  <c r="K3241" i="1"/>
  <c r="J3241" i="1"/>
  <c r="I3241" i="1"/>
  <c r="H3241" i="1"/>
  <c r="G3241" i="1"/>
  <c r="M3240" i="1"/>
  <c r="L3240" i="1"/>
  <c r="K3240" i="1"/>
  <c r="J3240" i="1"/>
  <c r="I3240" i="1"/>
  <c r="H3240" i="1"/>
  <c r="G3240" i="1"/>
  <c r="M3221" i="1"/>
  <c r="L3221" i="1"/>
  <c r="K3221" i="1"/>
  <c r="J3221" i="1"/>
  <c r="I3221" i="1"/>
  <c r="H3221" i="1"/>
  <c r="G3221" i="1"/>
  <c r="M3220" i="1"/>
  <c r="L3220" i="1"/>
  <c r="K3220" i="1"/>
  <c r="J3220" i="1"/>
  <c r="I3220" i="1"/>
  <c r="H3220" i="1"/>
  <c r="G3220" i="1"/>
  <c r="M3219" i="1"/>
  <c r="L3219" i="1"/>
  <c r="K3219" i="1"/>
  <c r="J3219" i="1"/>
  <c r="I3219" i="1"/>
  <c r="H3219" i="1"/>
  <c r="G3219" i="1"/>
  <c r="M3200" i="1"/>
  <c r="L3200" i="1"/>
  <c r="K3200" i="1"/>
  <c r="J3200" i="1"/>
  <c r="I3200" i="1"/>
  <c r="H3200" i="1"/>
  <c r="G3200" i="1"/>
  <c r="M3199" i="1"/>
  <c r="L3199" i="1"/>
  <c r="K3199" i="1"/>
  <c r="J3199" i="1"/>
  <c r="I3199" i="1"/>
  <c r="H3199" i="1"/>
  <c r="G3199" i="1"/>
  <c r="M3198" i="1"/>
  <c r="L3198" i="1"/>
  <c r="K3198" i="1"/>
  <c r="J3198" i="1"/>
  <c r="I3198" i="1"/>
  <c r="H3198" i="1"/>
  <c r="G3198" i="1"/>
  <c r="M3179" i="1"/>
  <c r="L3179" i="1"/>
  <c r="K3179" i="1"/>
  <c r="J3179" i="1"/>
  <c r="I3179" i="1"/>
  <c r="H3179" i="1"/>
  <c r="G3179" i="1"/>
  <c r="F3179" i="1"/>
  <c r="E3179" i="1"/>
  <c r="D3179" i="1"/>
  <c r="C3179" i="1"/>
  <c r="B3179" i="1"/>
  <c r="M3178" i="1"/>
  <c r="L3178" i="1"/>
  <c r="K3178" i="1"/>
  <c r="J3178" i="1"/>
  <c r="I3178" i="1"/>
  <c r="H3178" i="1"/>
  <c r="G3178" i="1"/>
  <c r="F3178" i="1"/>
  <c r="E3178" i="1"/>
  <c r="D3178" i="1"/>
  <c r="C3178" i="1"/>
  <c r="B3178" i="1"/>
  <c r="M3177" i="1"/>
  <c r="L3177" i="1"/>
  <c r="K3177" i="1"/>
  <c r="J3177" i="1"/>
  <c r="I3177" i="1"/>
  <c r="H3177" i="1"/>
  <c r="G3177" i="1"/>
  <c r="F3177" i="1"/>
  <c r="E3177" i="1"/>
  <c r="D3177" i="1"/>
  <c r="C3177" i="1"/>
  <c r="B3177" i="1"/>
  <c r="M3158" i="1"/>
  <c r="L3158" i="1"/>
  <c r="K3158" i="1"/>
  <c r="J3158" i="1"/>
  <c r="I3158" i="1"/>
  <c r="H3158" i="1"/>
  <c r="G3158" i="1"/>
  <c r="F3158" i="1"/>
  <c r="E3158" i="1"/>
  <c r="D3158" i="1"/>
  <c r="C3158" i="1"/>
  <c r="B3158" i="1"/>
  <c r="M3157" i="1"/>
  <c r="L3157" i="1"/>
  <c r="K3157" i="1"/>
  <c r="J3157" i="1"/>
  <c r="I3157" i="1"/>
  <c r="H3157" i="1"/>
  <c r="G3157" i="1"/>
  <c r="F3157" i="1"/>
  <c r="E3157" i="1"/>
  <c r="D3157" i="1"/>
  <c r="C3157" i="1"/>
  <c r="B3157" i="1"/>
  <c r="M3156" i="1"/>
  <c r="L3156" i="1"/>
  <c r="K3156" i="1"/>
  <c r="J3156" i="1"/>
  <c r="I3156" i="1"/>
  <c r="H3156" i="1"/>
  <c r="G3156" i="1"/>
  <c r="F3156" i="1"/>
  <c r="E3156" i="1"/>
  <c r="D3156" i="1"/>
  <c r="C3156" i="1"/>
  <c r="B3156" i="1"/>
  <c r="M3137" i="1"/>
  <c r="L3137" i="1"/>
  <c r="K3137" i="1"/>
  <c r="J3137" i="1"/>
  <c r="I3137" i="1"/>
  <c r="H3137" i="1"/>
  <c r="G3137" i="1"/>
  <c r="F3137" i="1"/>
  <c r="E3137" i="1"/>
  <c r="D3137" i="1"/>
  <c r="C3137" i="1"/>
  <c r="B3137" i="1"/>
  <c r="M3136" i="1"/>
  <c r="L3136" i="1"/>
  <c r="K3136" i="1"/>
  <c r="J3136" i="1"/>
  <c r="I3136" i="1"/>
  <c r="H3136" i="1"/>
  <c r="G3136" i="1"/>
  <c r="F3136" i="1"/>
  <c r="E3136" i="1"/>
  <c r="D3136" i="1"/>
  <c r="C3136" i="1"/>
  <c r="B3136" i="1"/>
  <c r="M3135" i="1"/>
  <c r="L3135" i="1"/>
  <c r="K3135" i="1"/>
  <c r="J3135" i="1"/>
  <c r="I3135" i="1"/>
  <c r="H3135" i="1"/>
  <c r="G3135" i="1"/>
  <c r="F3135" i="1"/>
  <c r="E3135" i="1"/>
  <c r="D3135" i="1"/>
  <c r="C3135" i="1"/>
  <c r="B3135" i="1"/>
  <c r="L3116" i="1"/>
  <c r="K3116" i="1"/>
  <c r="J3116" i="1"/>
  <c r="I3116" i="1"/>
  <c r="H3116" i="1"/>
  <c r="G3116" i="1"/>
  <c r="F3116" i="1"/>
  <c r="E3116" i="1"/>
  <c r="D3116" i="1"/>
  <c r="C3116" i="1"/>
  <c r="B3116" i="1"/>
  <c r="L3115" i="1"/>
  <c r="K3115" i="1"/>
  <c r="J3115" i="1"/>
  <c r="I3115" i="1"/>
  <c r="H3115" i="1"/>
  <c r="G3115" i="1"/>
  <c r="F3115" i="1"/>
  <c r="E3115" i="1"/>
  <c r="D3115" i="1"/>
  <c r="C3115" i="1"/>
  <c r="B3115" i="1"/>
  <c r="L3114" i="1"/>
  <c r="K3114" i="1"/>
  <c r="J3114" i="1"/>
  <c r="I3114" i="1"/>
  <c r="H3114" i="1"/>
  <c r="G3114" i="1"/>
  <c r="F3114" i="1"/>
  <c r="E3114" i="1"/>
  <c r="D3114" i="1"/>
  <c r="C3114" i="1"/>
  <c r="B3114" i="1"/>
  <c r="L3095" i="1"/>
  <c r="K3095" i="1"/>
  <c r="J3095" i="1"/>
  <c r="I3095" i="1"/>
  <c r="H3095" i="1"/>
  <c r="G3095" i="1"/>
  <c r="F3095" i="1"/>
  <c r="E3095" i="1"/>
  <c r="D3095" i="1"/>
  <c r="C3095" i="1"/>
  <c r="B3095" i="1"/>
  <c r="L3094" i="1"/>
  <c r="K3094" i="1"/>
  <c r="J3094" i="1"/>
  <c r="I3094" i="1"/>
  <c r="H3094" i="1"/>
  <c r="G3094" i="1"/>
  <c r="F3094" i="1"/>
  <c r="E3094" i="1"/>
  <c r="D3094" i="1"/>
  <c r="C3094" i="1"/>
  <c r="B3094" i="1"/>
  <c r="L3093" i="1"/>
  <c r="K3093" i="1"/>
  <c r="J3093" i="1"/>
  <c r="I3093" i="1"/>
  <c r="H3093" i="1"/>
  <c r="G3093" i="1"/>
  <c r="F3093" i="1"/>
  <c r="E3093" i="1"/>
  <c r="D3093" i="1"/>
  <c r="C3093" i="1"/>
  <c r="B3093" i="1"/>
  <c r="N3061" i="1"/>
  <c r="M3061" i="1"/>
  <c r="L3061" i="1"/>
  <c r="K3061" i="1"/>
  <c r="J3061" i="1"/>
  <c r="I3061" i="1"/>
  <c r="H3061" i="1"/>
  <c r="G3061" i="1"/>
  <c r="F3061" i="1"/>
  <c r="E3061" i="1"/>
  <c r="D3061" i="1"/>
  <c r="C3061" i="1"/>
  <c r="N3060" i="1"/>
  <c r="M3060" i="1"/>
  <c r="L3060" i="1"/>
  <c r="K3060" i="1"/>
  <c r="J3060" i="1"/>
  <c r="I3060" i="1"/>
  <c r="H3060" i="1"/>
  <c r="G3060" i="1"/>
  <c r="F3060" i="1"/>
  <c r="E3060" i="1"/>
  <c r="D3060" i="1"/>
  <c r="C3060" i="1"/>
  <c r="N3059" i="1"/>
  <c r="M3059" i="1"/>
  <c r="L3059" i="1"/>
  <c r="K3059" i="1"/>
  <c r="J3059" i="1"/>
  <c r="I3059" i="1"/>
  <c r="H3059" i="1"/>
  <c r="G3059" i="1"/>
  <c r="F3059" i="1"/>
  <c r="E3059" i="1"/>
  <c r="D3059" i="1"/>
  <c r="C3059" i="1"/>
  <c r="N3040" i="1"/>
  <c r="M3040" i="1"/>
  <c r="L3040" i="1"/>
  <c r="K3040" i="1"/>
  <c r="J3040" i="1"/>
  <c r="I3040" i="1"/>
  <c r="H3040" i="1"/>
  <c r="G3040" i="1"/>
  <c r="F3040" i="1"/>
  <c r="E3040" i="1"/>
  <c r="D3040" i="1"/>
  <c r="C3040" i="1"/>
  <c r="B3040" i="1"/>
  <c r="N3039" i="1"/>
  <c r="M3039" i="1"/>
  <c r="L3039" i="1"/>
  <c r="K3039" i="1"/>
  <c r="J3039" i="1"/>
  <c r="I3039" i="1"/>
  <c r="H3039" i="1"/>
  <c r="G3039" i="1"/>
  <c r="F3039" i="1"/>
  <c r="E3039" i="1"/>
  <c r="D3039" i="1"/>
  <c r="C3039" i="1"/>
  <c r="B3039" i="1"/>
  <c r="N3038" i="1"/>
  <c r="M3038" i="1"/>
  <c r="L3038" i="1"/>
  <c r="K3038" i="1"/>
  <c r="J3038" i="1"/>
  <c r="I3038" i="1"/>
  <c r="H3038" i="1"/>
  <c r="G3038" i="1"/>
  <c r="F3038" i="1"/>
  <c r="E3038" i="1"/>
  <c r="D3038" i="1"/>
  <c r="C3038" i="1"/>
  <c r="B3038" i="1"/>
  <c r="N3019" i="1"/>
  <c r="M3019" i="1"/>
  <c r="L3019" i="1"/>
  <c r="K3019" i="1"/>
  <c r="J3019" i="1"/>
  <c r="I3019" i="1"/>
  <c r="H3019" i="1"/>
  <c r="G3019" i="1"/>
  <c r="F3019" i="1"/>
  <c r="E3019" i="1"/>
  <c r="D3019" i="1"/>
  <c r="C3019" i="1"/>
  <c r="B3019" i="1"/>
  <c r="N3018" i="1"/>
  <c r="M3018" i="1"/>
  <c r="L3018" i="1"/>
  <c r="K3018" i="1"/>
  <c r="J3018" i="1"/>
  <c r="I3018" i="1"/>
  <c r="H3018" i="1"/>
  <c r="G3018" i="1"/>
  <c r="F3018" i="1"/>
  <c r="E3018" i="1"/>
  <c r="D3018" i="1"/>
  <c r="C3018" i="1"/>
  <c r="B3018" i="1"/>
  <c r="N3017" i="1"/>
  <c r="M3017" i="1"/>
  <c r="L3017" i="1"/>
  <c r="K3017" i="1"/>
  <c r="J3017" i="1"/>
  <c r="I3017" i="1"/>
  <c r="H3017" i="1"/>
  <c r="G3017" i="1"/>
  <c r="F3017" i="1"/>
  <c r="E3017" i="1"/>
  <c r="D3017" i="1"/>
  <c r="C3017" i="1"/>
  <c r="B3017" i="1"/>
  <c r="N2998" i="1"/>
  <c r="M2998" i="1"/>
  <c r="L2998" i="1"/>
  <c r="K2998" i="1"/>
  <c r="J2998" i="1"/>
  <c r="I2998" i="1"/>
  <c r="H2998" i="1"/>
  <c r="G2998" i="1"/>
  <c r="F2998" i="1"/>
  <c r="E2998" i="1"/>
  <c r="D2998" i="1"/>
  <c r="C2998" i="1"/>
  <c r="B2998" i="1"/>
  <c r="N2997" i="1"/>
  <c r="M2997" i="1"/>
  <c r="L2997" i="1"/>
  <c r="K2997" i="1"/>
  <c r="J2997" i="1"/>
  <c r="I2997" i="1"/>
  <c r="H2997" i="1"/>
  <c r="G2997" i="1"/>
  <c r="F2997" i="1"/>
  <c r="E2997" i="1"/>
  <c r="D2997" i="1"/>
  <c r="C2997" i="1"/>
  <c r="B2997" i="1"/>
  <c r="N2996" i="1"/>
  <c r="M2996" i="1"/>
  <c r="L2996" i="1"/>
  <c r="K2996" i="1"/>
  <c r="J2996" i="1"/>
  <c r="I2996" i="1"/>
  <c r="H2996" i="1"/>
  <c r="G2996" i="1"/>
  <c r="F2996" i="1"/>
  <c r="E2996" i="1"/>
  <c r="D2996" i="1"/>
  <c r="C2996" i="1"/>
  <c r="B2996" i="1"/>
  <c r="N2977" i="1"/>
  <c r="M2977" i="1"/>
  <c r="L2977" i="1"/>
  <c r="K2977" i="1"/>
  <c r="J2977" i="1"/>
  <c r="I2977" i="1"/>
  <c r="H2977" i="1"/>
  <c r="G2977" i="1"/>
  <c r="F2977" i="1"/>
  <c r="E2977" i="1"/>
  <c r="D2977" i="1"/>
  <c r="C2977" i="1"/>
  <c r="B2977" i="1"/>
  <c r="N2976" i="1"/>
  <c r="M2976" i="1"/>
  <c r="L2976" i="1"/>
  <c r="K2976" i="1"/>
  <c r="J2976" i="1"/>
  <c r="I2976" i="1"/>
  <c r="H2976" i="1"/>
  <c r="G2976" i="1"/>
  <c r="F2976" i="1"/>
  <c r="E2976" i="1"/>
  <c r="D2976" i="1"/>
  <c r="C2976" i="1"/>
  <c r="B2976" i="1"/>
  <c r="N2975" i="1"/>
  <c r="M2975" i="1"/>
  <c r="L2975" i="1"/>
  <c r="K2975" i="1"/>
  <c r="J2975" i="1"/>
  <c r="I2975" i="1"/>
  <c r="H2975" i="1"/>
  <c r="G2975" i="1"/>
  <c r="F2975" i="1"/>
  <c r="E2975" i="1"/>
  <c r="D2975" i="1"/>
  <c r="C2975" i="1"/>
  <c r="B2975" i="1"/>
  <c r="N2956" i="1"/>
  <c r="M2956" i="1"/>
  <c r="L2956" i="1"/>
  <c r="K2956" i="1"/>
  <c r="J2956" i="1"/>
  <c r="I2956" i="1"/>
  <c r="H2956" i="1"/>
  <c r="G2956" i="1"/>
  <c r="F2956" i="1"/>
  <c r="E2956" i="1"/>
  <c r="D2956" i="1"/>
  <c r="C2956" i="1"/>
  <c r="B2956" i="1"/>
  <c r="N2955" i="1"/>
  <c r="M2955" i="1"/>
  <c r="L2955" i="1"/>
  <c r="K2955" i="1"/>
  <c r="J2955" i="1"/>
  <c r="I2955" i="1"/>
  <c r="H2955" i="1"/>
  <c r="G2955" i="1"/>
  <c r="F2955" i="1"/>
  <c r="E2955" i="1"/>
  <c r="D2955" i="1"/>
  <c r="C2955" i="1"/>
  <c r="B2955" i="1"/>
  <c r="N2954" i="1"/>
  <c r="M2954" i="1"/>
  <c r="L2954" i="1"/>
  <c r="K2954" i="1"/>
  <c r="J2954" i="1"/>
  <c r="I2954" i="1"/>
  <c r="H2954" i="1"/>
  <c r="G2954" i="1"/>
  <c r="F2954" i="1"/>
  <c r="E2954" i="1"/>
  <c r="D2954" i="1"/>
  <c r="C2954" i="1"/>
  <c r="B2954" i="1"/>
  <c r="N2935" i="1"/>
  <c r="M2935" i="1"/>
  <c r="L2935" i="1"/>
  <c r="K2935" i="1"/>
  <c r="J2935" i="1"/>
  <c r="I2935" i="1"/>
  <c r="H2935" i="1"/>
  <c r="G2935" i="1"/>
  <c r="F2935" i="1"/>
  <c r="E2935" i="1"/>
  <c r="D2935" i="1"/>
  <c r="C2935" i="1"/>
  <c r="B2935" i="1"/>
  <c r="N2934" i="1"/>
  <c r="M2934" i="1"/>
  <c r="L2934" i="1"/>
  <c r="K2934" i="1"/>
  <c r="J2934" i="1"/>
  <c r="I2934" i="1"/>
  <c r="H2934" i="1"/>
  <c r="G2934" i="1"/>
  <c r="F2934" i="1"/>
  <c r="E2934" i="1"/>
  <c r="D2934" i="1"/>
  <c r="C2934" i="1"/>
  <c r="B2934" i="1"/>
  <c r="N2933" i="1"/>
  <c r="M2933" i="1"/>
  <c r="L2933" i="1"/>
  <c r="K2933" i="1"/>
  <c r="J2933" i="1"/>
  <c r="I2933" i="1"/>
  <c r="H2933" i="1"/>
  <c r="G2933" i="1"/>
  <c r="F2933" i="1"/>
  <c r="E2933" i="1"/>
  <c r="D2933" i="1"/>
  <c r="C2933" i="1"/>
  <c r="B2933" i="1"/>
  <c r="N2914" i="1"/>
  <c r="M2914" i="1"/>
  <c r="L2914" i="1"/>
  <c r="K2914" i="1"/>
  <c r="J2914" i="1"/>
  <c r="I2914" i="1"/>
  <c r="H2914" i="1"/>
  <c r="G2914" i="1"/>
  <c r="F2914" i="1"/>
  <c r="E2914" i="1"/>
  <c r="D2914" i="1"/>
  <c r="C2914" i="1"/>
  <c r="B2914" i="1"/>
  <c r="N2913" i="1"/>
  <c r="M2913" i="1"/>
  <c r="L2913" i="1"/>
  <c r="K2913" i="1"/>
  <c r="J2913" i="1"/>
  <c r="I2913" i="1"/>
  <c r="H2913" i="1"/>
  <c r="G2913" i="1"/>
  <c r="F2913" i="1"/>
  <c r="E2913" i="1"/>
  <c r="D2913" i="1"/>
  <c r="C2913" i="1"/>
  <c r="B2913" i="1"/>
  <c r="N2912" i="1"/>
  <c r="M2912" i="1"/>
  <c r="L2912" i="1"/>
  <c r="K2912" i="1"/>
  <c r="J2912" i="1"/>
  <c r="I2912" i="1"/>
  <c r="H2912" i="1"/>
  <c r="G2912" i="1"/>
  <c r="F2912" i="1"/>
  <c r="E2912" i="1"/>
  <c r="D2912" i="1"/>
  <c r="C2912" i="1"/>
  <c r="B2912" i="1"/>
  <c r="M2893" i="1"/>
  <c r="L2893" i="1"/>
  <c r="K2893" i="1"/>
  <c r="J2893" i="1"/>
  <c r="I2893" i="1"/>
  <c r="H2893" i="1"/>
  <c r="G2893" i="1"/>
  <c r="F2893" i="1"/>
  <c r="E2893" i="1"/>
  <c r="D2893" i="1"/>
  <c r="C2893" i="1"/>
  <c r="B2893" i="1"/>
  <c r="M2892" i="1"/>
  <c r="L2892" i="1"/>
  <c r="K2892" i="1"/>
  <c r="J2892" i="1"/>
  <c r="I2892" i="1"/>
  <c r="H2892" i="1"/>
  <c r="G2892" i="1"/>
  <c r="F2892" i="1"/>
  <c r="E2892" i="1"/>
  <c r="D2892" i="1"/>
  <c r="C2892" i="1"/>
  <c r="B2892" i="1"/>
  <c r="M2891" i="1"/>
  <c r="L2891" i="1"/>
  <c r="K2891" i="1"/>
  <c r="J2891" i="1"/>
  <c r="I2891" i="1"/>
  <c r="H2891" i="1"/>
  <c r="G2891" i="1"/>
  <c r="F2891" i="1"/>
  <c r="E2891" i="1"/>
  <c r="D2891" i="1"/>
  <c r="C2891" i="1"/>
  <c r="B2891" i="1"/>
  <c r="M2872" i="1"/>
  <c r="L2872" i="1"/>
  <c r="K2872" i="1"/>
  <c r="J2872" i="1"/>
  <c r="I2872" i="1"/>
  <c r="H2872" i="1"/>
  <c r="G2872" i="1"/>
  <c r="F2872" i="1"/>
  <c r="E2872" i="1"/>
  <c r="D2872" i="1"/>
  <c r="C2872" i="1"/>
  <c r="B2872" i="1"/>
  <c r="M2871" i="1"/>
  <c r="L2871" i="1"/>
  <c r="K2871" i="1"/>
  <c r="J2871" i="1"/>
  <c r="I2871" i="1"/>
  <c r="H2871" i="1"/>
  <c r="G2871" i="1"/>
  <c r="F2871" i="1"/>
  <c r="E2871" i="1"/>
  <c r="D2871" i="1"/>
  <c r="C2871" i="1"/>
  <c r="B2871" i="1"/>
  <c r="M2870" i="1"/>
  <c r="L2870" i="1"/>
  <c r="K2870" i="1"/>
  <c r="J2870" i="1"/>
  <c r="I2870" i="1"/>
  <c r="H2870" i="1"/>
  <c r="G2870" i="1"/>
  <c r="F2870" i="1"/>
  <c r="E2870" i="1"/>
  <c r="D2870" i="1"/>
  <c r="C2870" i="1"/>
  <c r="B2870" i="1"/>
  <c r="M2851" i="1"/>
  <c r="L2851" i="1"/>
  <c r="K2851" i="1"/>
  <c r="J2851" i="1"/>
  <c r="I2851" i="1"/>
  <c r="H2851" i="1"/>
  <c r="G2851" i="1"/>
  <c r="F2851" i="1"/>
  <c r="E2851" i="1"/>
  <c r="D2851" i="1"/>
  <c r="C2851" i="1"/>
  <c r="B2851" i="1"/>
  <c r="M2850" i="1"/>
  <c r="L2850" i="1"/>
  <c r="K2850" i="1"/>
  <c r="J2850" i="1"/>
  <c r="I2850" i="1"/>
  <c r="H2850" i="1"/>
  <c r="G2850" i="1"/>
  <c r="F2850" i="1"/>
  <c r="E2850" i="1"/>
  <c r="D2850" i="1"/>
  <c r="C2850" i="1"/>
  <c r="B2850" i="1"/>
  <c r="M2849" i="1"/>
  <c r="L2849" i="1"/>
  <c r="K2849" i="1"/>
  <c r="J2849" i="1"/>
  <c r="I2849" i="1"/>
  <c r="H2849" i="1"/>
  <c r="G2849" i="1"/>
  <c r="F2849" i="1"/>
  <c r="E2849" i="1"/>
  <c r="D2849" i="1"/>
  <c r="C2849" i="1"/>
  <c r="B2849" i="1"/>
  <c r="L2830" i="1"/>
  <c r="K2830" i="1"/>
  <c r="J2830" i="1"/>
  <c r="I2830" i="1"/>
  <c r="H2830" i="1"/>
  <c r="G2830" i="1"/>
  <c r="F2830" i="1"/>
  <c r="E2830" i="1"/>
  <c r="D2830" i="1"/>
  <c r="C2830" i="1"/>
  <c r="B2830" i="1"/>
  <c r="L2829" i="1"/>
  <c r="K2829" i="1"/>
  <c r="J2829" i="1"/>
  <c r="I2829" i="1"/>
  <c r="H2829" i="1"/>
  <c r="G2829" i="1"/>
  <c r="F2829" i="1"/>
  <c r="E2829" i="1"/>
  <c r="D2829" i="1"/>
  <c r="C2829" i="1"/>
  <c r="B2829" i="1"/>
  <c r="L2828" i="1"/>
  <c r="K2828" i="1"/>
  <c r="J2828" i="1"/>
  <c r="I2828" i="1"/>
  <c r="H2828" i="1"/>
  <c r="G2828" i="1"/>
  <c r="F2828" i="1"/>
  <c r="E2828" i="1"/>
  <c r="D2828" i="1"/>
  <c r="C2828" i="1"/>
  <c r="B2828" i="1"/>
  <c r="L2809" i="1"/>
  <c r="K2809" i="1"/>
  <c r="J2809" i="1"/>
  <c r="I2809" i="1"/>
  <c r="H2809" i="1"/>
  <c r="G2809" i="1"/>
  <c r="F2809" i="1"/>
  <c r="E2809" i="1"/>
  <c r="D2809" i="1"/>
  <c r="C2809" i="1"/>
  <c r="L2808" i="1"/>
  <c r="K2808" i="1"/>
  <c r="J2808" i="1"/>
  <c r="I2808" i="1"/>
  <c r="H2808" i="1"/>
  <c r="G2808" i="1"/>
  <c r="F2808" i="1"/>
  <c r="E2808" i="1"/>
  <c r="D2808" i="1"/>
  <c r="C2808" i="1"/>
  <c r="L2807" i="1"/>
  <c r="K2807" i="1"/>
  <c r="J2807" i="1"/>
  <c r="I2807" i="1"/>
  <c r="H2807" i="1"/>
  <c r="G2807" i="1"/>
  <c r="F2807" i="1"/>
  <c r="E2807" i="1"/>
  <c r="D2807" i="1"/>
  <c r="C2807" i="1"/>
  <c r="L2788" i="1"/>
  <c r="K2788" i="1"/>
  <c r="J2788" i="1"/>
  <c r="I2788" i="1"/>
  <c r="H2788" i="1"/>
  <c r="G2788" i="1"/>
  <c r="F2788" i="1"/>
  <c r="E2788" i="1"/>
  <c r="D2788" i="1"/>
  <c r="C2788" i="1"/>
  <c r="B2788" i="1"/>
  <c r="L2787" i="1"/>
  <c r="K2787" i="1"/>
  <c r="J2787" i="1"/>
  <c r="I2787" i="1"/>
  <c r="H2787" i="1"/>
  <c r="G2787" i="1"/>
  <c r="F2787" i="1"/>
  <c r="E2787" i="1"/>
  <c r="D2787" i="1"/>
  <c r="C2787" i="1"/>
  <c r="B2787" i="1"/>
  <c r="L2786" i="1"/>
  <c r="K2786" i="1"/>
  <c r="J2786" i="1"/>
  <c r="I2786" i="1"/>
  <c r="H2786" i="1"/>
  <c r="G2786" i="1"/>
  <c r="F2786" i="1"/>
  <c r="E2786" i="1"/>
  <c r="D2786" i="1"/>
  <c r="C2786" i="1"/>
  <c r="B2786" i="1"/>
  <c r="L2767" i="1"/>
  <c r="K2767" i="1"/>
  <c r="J2767" i="1"/>
  <c r="I2767" i="1"/>
  <c r="H2767" i="1"/>
  <c r="G2767" i="1"/>
  <c r="F2767" i="1"/>
  <c r="E2767" i="1"/>
  <c r="D2767" i="1"/>
  <c r="C2767" i="1"/>
  <c r="B2767" i="1"/>
  <c r="L2766" i="1"/>
  <c r="K2766" i="1"/>
  <c r="J2766" i="1"/>
  <c r="I2766" i="1"/>
  <c r="H2766" i="1"/>
  <c r="G2766" i="1"/>
  <c r="F2766" i="1"/>
  <c r="E2766" i="1"/>
  <c r="D2766" i="1"/>
  <c r="C2766" i="1"/>
  <c r="B2766" i="1"/>
  <c r="L2765" i="1"/>
  <c r="K2765" i="1"/>
  <c r="J2765" i="1"/>
  <c r="I2765" i="1"/>
  <c r="H2765" i="1"/>
  <c r="G2765" i="1"/>
  <c r="F2765" i="1"/>
  <c r="E2765" i="1"/>
  <c r="D2765" i="1"/>
  <c r="C2765" i="1"/>
  <c r="B2765" i="1"/>
  <c r="L2746" i="1"/>
  <c r="K2746" i="1"/>
  <c r="J2746" i="1"/>
  <c r="I2746" i="1"/>
  <c r="H2746" i="1"/>
  <c r="G2746" i="1"/>
  <c r="F2746" i="1"/>
  <c r="E2746" i="1"/>
  <c r="D2746" i="1"/>
  <c r="C2746" i="1"/>
  <c r="B2746" i="1"/>
  <c r="L2745" i="1"/>
  <c r="K2745" i="1"/>
  <c r="J2745" i="1"/>
  <c r="I2745" i="1"/>
  <c r="H2745" i="1"/>
  <c r="G2745" i="1"/>
  <c r="F2745" i="1"/>
  <c r="E2745" i="1"/>
  <c r="D2745" i="1"/>
  <c r="C2745" i="1"/>
  <c r="B2745" i="1"/>
  <c r="L2744" i="1"/>
  <c r="K2744" i="1"/>
  <c r="J2744" i="1"/>
  <c r="I2744" i="1"/>
  <c r="H2744" i="1"/>
  <c r="G2744" i="1"/>
  <c r="F2744" i="1"/>
  <c r="E2744" i="1"/>
  <c r="D2744" i="1"/>
  <c r="C2744" i="1"/>
  <c r="B2744" i="1"/>
  <c r="L2725" i="1"/>
  <c r="K2725" i="1"/>
  <c r="J2725" i="1"/>
  <c r="I2725" i="1"/>
  <c r="H2725" i="1"/>
  <c r="G2725" i="1"/>
  <c r="F2725" i="1"/>
  <c r="E2725" i="1"/>
  <c r="D2725" i="1"/>
  <c r="C2725" i="1"/>
  <c r="B2725" i="1"/>
  <c r="L2724" i="1"/>
  <c r="K2724" i="1"/>
  <c r="J2724" i="1"/>
  <c r="I2724" i="1"/>
  <c r="H2724" i="1"/>
  <c r="G2724" i="1"/>
  <c r="F2724" i="1"/>
  <c r="E2724" i="1"/>
  <c r="D2724" i="1"/>
  <c r="C2724" i="1"/>
  <c r="B2724" i="1"/>
  <c r="L2723" i="1"/>
  <c r="K2723" i="1"/>
  <c r="J2723" i="1"/>
  <c r="I2723" i="1"/>
  <c r="H2723" i="1"/>
  <c r="G2723" i="1"/>
  <c r="F2723" i="1"/>
  <c r="E2723" i="1"/>
  <c r="D2723" i="1"/>
  <c r="C2723" i="1"/>
  <c r="B2723" i="1"/>
  <c r="L2704" i="1"/>
  <c r="K2704" i="1"/>
  <c r="J2704" i="1"/>
  <c r="I2704" i="1"/>
  <c r="H2704" i="1"/>
  <c r="G2704" i="1"/>
  <c r="F2704" i="1"/>
  <c r="E2704" i="1"/>
  <c r="D2704" i="1"/>
  <c r="C2704" i="1"/>
  <c r="B2704" i="1"/>
  <c r="L2703" i="1"/>
  <c r="K2703" i="1"/>
  <c r="J2703" i="1"/>
  <c r="I2703" i="1"/>
  <c r="H2703" i="1"/>
  <c r="G2703" i="1"/>
  <c r="F2703" i="1"/>
  <c r="E2703" i="1"/>
  <c r="D2703" i="1"/>
  <c r="C2703" i="1"/>
  <c r="B2703" i="1"/>
  <c r="L2702" i="1"/>
  <c r="K2702" i="1"/>
  <c r="J2702" i="1"/>
  <c r="I2702" i="1"/>
  <c r="H2702" i="1"/>
  <c r="G2702" i="1"/>
  <c r="F2702" i="1"/>
  <c r="E2702" i="1"/>
  <c r="D2702" i="1"/>
  <c r="C2702" i="1"/>
  <c r="B2702" i="1"/>
  <c r="M2599" i="1"/>
  <c r="L2599" i="1"/>
  <c r="K2599" i="1"/>
  <c r="J2599" i="1"/>
  <c r="I2599" i="1"/>
  <c r="H2599" i="1"/>
  <c r="G2599" i="1"/>
  <c r="F2599" i="1"/>
  <c r="E2599" i="1"/>
  <c r="D2599" i="1"/>
  <c r="C2599" i="1"/>
  <c r="B2599" i="1"/>
  <c r="M2598" i="1"/>
  <c r="L2598" i="1"/>
  <c r="K2598" i="1"/>
  <c r="J2598" i="1"/>
  <c r="I2598" i="1"/>
  <c r="H2598" i="1"/>
  <c r="G2598" i="1"/>
  <c r="F2598" i="1"/>
  <c r="E2598" i="1"/>
  <c r="D2598" i="1"/>
  <c r="C2598" i="1"/>
  <c r="B2598" i="1"/>
  <c r="M2597" i="1"/>
  <c r="L2597" i="1"/>
  <c r="K2597" i="1"/>
  <c r="J2597" i="1"/>
  <c r="I2597" i="1"/>
  <c r="H2597" i="1"/>
  <c r="G2597" i="1"/>
  <c r="F2597" i="1"/>
  <c r="E2597" i="1"/>
  <c r="D2597" i="1"/>
  <c r="C2597" i="1"/>
  <c r="B2597" i="1"/>
  <c r="N2578" i="1"/>
  <c r="M2578" i="1"/>
  <c r="L2578" i="1"/>
  <c r="K2578" i="1"/>
  <c r="J2578" i="1"/>
  <c r="I2578" i="1"/>
  <c r="H2578" i="1"/>
  <c r="G2578" i="1"/>
  <c r="F2578" i="1"/>
  <c r="E2578" i="1"/>
  <c r="D2578" i="1"/>
  <c r="C2578" i="1"/>
  <c r="B2578" i="1"/>
  <c r="N2577" i="1"/>
  <c r="M2577" i="1"/>
  <c r="L2577" i="1"/>
  <c r="K2577" i="1"/>
  <c r="J2577" i="1"/>
  <c r="I2577" i="1"/>
  <c r="H2577" i="1"/>
  <c r="G2577" i="1"/>
  <c r="F2577" i="1"/>
  <c r="E2577" i="1"/>
  <c r="D2577" i="1"/>
  <c r="C2577" i="1"/>
  <c r="B2577" i="1"/>
  <c r="N2576" i="1"/>
  <c r="M2576" i="1"/>
  <c r="L2576" i="1"/>
  <c r="K2576" i="1"/>
  <c r="J2576" i="1"/>
  <c r="I2576" i="1"/>
  <c r="H2576" i="1"/>
  <c r="G2576" i="1"/>
  <c r="F2576" i="1"/>
  <c r="E2576" i="1"/>
  <c r="D2576" i="1"/>
  <c r="C2576" i="1"/>
  <c r="B2576" i="1"/>
  <c r="N2557" i="1"/>
  <c r="M2557" i="1"/>
  <c r="L2557" i="1"/>
  <c r="K2557" i="1"/>
  <c r="J2557" i="1"/>
  <c r="I2557" i="1"/>
  <c r="H2557" i="1"/>
  <c r="G2557" i="1"/>
  <c r="F2557" i="1"/>
  <c r="E2557" i="1"/>
  <c r="D2557" i="1"/>
  <c r="C2557" i="1"/>
  <c r="B2557" i="1"/>
  <c r="N2556" i="1"/>
  <c r="M2556" i="1"/>
  <c r="L2556" i="1"/>
  <c r="K2556" i="1"/>
  <c r="J2556" i="1"/>
  <c r="I2556" i="1"/>
  <c r="H2556" i="1"/>
  <c r="G2556" i="1"/>
  <c r="F2556" i="1"/>
  <c r="E2556" i="1"/>
  <c r="D2556" i="1"/>
  <c r="C2556" i="1"/>
  <c r="B2556" i="1"/>
  <c r="N2555" i="1"/>
  <c r="M2555" i="1"/>
  <c r="L2555" i="1"/>
  <c r="K2555" i="1"/>
  <c r="J2555" i="1"/>
  <c r="I2555" i="1"/>
  <c r="H2555" i="1"/>
  <c r="G2555" i="1"/>
  <c r="F2555" i="1"/>
  <c r="E2555" i="1"/>
  <c r="D2555" i="1"/>
  <c r="C2555" i="1"/>
  <c r="B2555" i="1"/>
  <c r="M2506" i="1"/>
  <c r="L2506" i="1"/>
  <c r="K2506" i="1"/>
  <c r="J2506" i="1"/>
  <c r="I2506" i="1"/>
  <c r="H2506" i="1"/>
  <c r="G2506" i="1"/>
  <c r="F2506" i="1"/>
  <c r="E2506" i="1"/>
  <c r="D2506" i="1"/>
  <c r="C2506" i="1"/>
  <c r="B2506" i="1"/>
  <c r="M2505" i="1"/>
  <c r="L2505" i="1"/>
  <c r="K2505" i="1"/>
  <c r="J2505" i="1"/>
  <c r="I2505" i="1"/>
  <c r="H2505" i="1"/>
  <c r="G2505" i="1"/>
  <c r="F2505" i="1"/>
  <c r="E2505" i="1"/>
  <c r="D2505" i="1"/>
  <c r="C2505" i="1"/>
  <c r="B2505" i="1"/>
  <c r="M2504" i="1"/>
  <c r="L2504" i="1"/>
  <c r="K2504" i="1"/>
  <c r="J2504" i="1"/>
  <c r="I2504" i="1"/>
  <c r="H2504" i="1"/>
  <c r="G2504" i="1"/>
  <c r="F2504" i="1"/>
  <c r="E2504" i="1"/>
  <c r="D2504" i="1"/>
  <c r="C2504" i="1"/>
  <c r="B2504" i="1"/>
  <c r="M2485" i="1"/>
  <c r="L2485" i="1"/>
  <c r="K2485" i="1"/>
  <c r="J2485" i="1"/>
  <c r="I2485" i="1"/>
  <c r="H2485" i="1"/>
  <c r="G2485" i="1"/>
  <c r="F2485" i="1"/>
  <c r="E2485" i="1"/>
  <c r="D2485" i="1"/>
  <c r="C2485" i="1"/>
  <c r="B2485" i="1"/>
  <c r="M2484" i="1"/>
  <c r="L2484" i="1"/>
  <c r="K2484" i="1"/>
  <c r="J2484" i="1"/>
  <c r="I2484" i="1"/>
  <c r="H2484" i="1"/>
  <c r="G2484" i="1"/>
  <c r="F2484" i="1"/>
  <c r="E2484" i="1"/>
  <c r="D2484" i="1"/>
  <c r="C2484" i="1"/>
  <c r="B2484" i="1"/>
  <c r="M2483" i="1"/>
  <c r="L2483" i="1"/>
  <c r="K2483" i="1"/>
  <c r="J2483" i="1"/>
  <c r="I2483" i="1"/>
  <c r="H2483" i="1"/>
  <c r="G2483" i="1"/>
  <c r="F2483" i="1"/>
  <c r="E2483" i="1"/>
  <c r="D2483" i="1"/>
  <c r="C2483" i="1"/>
  <c r="B2483" i="1"/>
  <c r="M2451" i="1"/>
  <c r="L2451" i="1"/>
  <c r="K2451" i="1"/>
  <c r="J2451" i="1"/>
  <c r="I2451" i="1"/>
  <c r="H2451" i="1"/>
  <c r="G2451" i="1"/>
  <c r="F2451" i="1"/>
  <c r="E2451" i="1"/>
  <c r="D2451" i="1"/>
  <c r="C2451" i="1"/>
  <c r="B2451" i="1"/>
  <c r="M2450" i="1"/>
  <c r="L2450" i="1"/>
  <c r="K2450" i="1"/>
  <c r="J2450" i="1"/>
  <c r="I2450" i="1"/>
  <c r="H2450" i="1"/>
  <c r="G2450" i="1"/>
  <c r="F2450" i="1"/>
  <c r="E2450" i="1"/>
  <c r="D2450" i="1"/>
  <c r="C2450" i="1"/>
  <c r="B2450" i="1"/>
  <c r="M2449" i="1"/>
  <c r="L2449" i="1"/>
  <c r="K2449" i="1"/>
  <c r="J2449" i="1"/>
  <c r="I2449" i="1"/>
  <c r="H2449" i="1"/>
  <c r="G2449" i="1"/>
  <c r="F2449" i="1"/>
  <c r="E2449" i="1"/>
  <c r="D2449" i="1"/>
  <c r="C2449" i="1"/>
  <c r="B2449" i="1"/>
  <c r="M2430" i="1"/>
  <c r="L2430" i="1"/>
  <c r="K2430" i="1"/>
  <c r="J2430" i="1"/>
  <c r="I2430" i="1"/>
  <c r="H2430" i="1"/>
  <c r="G2430" i="1"/>
  <c r="F2430" i="1"/>
  <c r="E2430" i="1"/>
  <c r="D2430" i="1"/>
  <c r="C2430" i="1"/>
  <c r="B2430" i="1"/>
  <c r="M2429" i="1"/>
  <c r="L2429" i="1"/>
  <c r="K2429" i="1"/>
  <c r="J2429" i="1"/>
  <c r="I2429" i="1"/>
  <c r="H2429" i="1"/>
  <c r="G2429" i="1"/>
  <c r="F2429" i="1"/>
  <c r="E2429" i="1"/>
  <c r="D2429" i="1"/>
  <c r="C2429" i="1"/>
  <c r="B2429" i="1"/>
  <c r="M2428" i="1"/>
  <c r="L2428" i="1"/>
  <c r="K2428" i="1"/>
  <c r="J2428" i="1"/>
  <c r="I2428" i="1"/>
  <c r="H2428" i="1"/>
  <c r="G2428" i="1"/>
  <c r="F2428" i="1"/>
  <c r="E2428" i="1"/>
  <c r="D2428" i="1"/>
  <c r="C2428" i="1"/>
  <c r="B2428" i="1"/>
  <c r="N2409" i="1"/>
  <c r="M2409" i="1"/>
  <c r="L2409" i="1"/>
  <c r="K2409" i="1"/>
  <c r="J2409" i="1"/>
  <c r="I2409" i="1"/>
  <c r="H2409" i="1"/>
  <c r="G2409" i="1"/>
  <c r="F2409" i="1"/>
  <c r="E2409" i="1"/>
  <c r="D2409" i="1"/>
  <c r="C2409" i="1"/>
  <c r="B2409" i="1"/>
  <c r="N2408" i="1"/>
  <c r="M2408" i="1"/>
  <c r="L2408" i="1"/>
  <c r="K2408" i="1"/>
  <c r="J2408" i="1"/>
  <c r="I2408" i="1"/>
  <c r="H2408" i="1"/>
  <c r="G2408" i="1"/>
  <c r="F2408" i="1"/>
  <c r="E2408" i="1"/>
  <c r="D2408" i="1"/>
  <c r="C2408" i="1"/>
  <c r="B2408" i="1"/>
  <c r="N2407" i="1"/>
  <c r="M2407" i="1"/>
  <c r="L2407" i="1"/>
  <c r="K2407" i="1"/>
  <c r="J2407" i="1"/>
  <c r="I2407" i="1"/>
  <c r="H2407" i="1"/>
  <c r="G2407" i="1"/>
  <c r="F2407" i="1"/>
  <c r="E2407" i="1"/>
  <c r="D2407" i="1"/>
  <c r="C2407" i="1"/>
  <c r="B2407" i="1"/>
  <c r="M2363" i="1"/>
  <c r="L2363" i="1"/>
  <c r="K2363" i="1"/>
  <c r="J2363" i="1"/>
  <c r="I2363" i="1"/>
  <c r="H2363" i="1"/>
  <c r="G2363" i="1"/>
  <c r="F2363" i="1"/>
  <c r="E2363" i="1"/>
  <c r="D2363" i="1"/>
  <c r="C2363" i="1"/>
  <c r="B2363" i="1"/>
  <c r="M2362" i="1"/>
  <c r="L2362" i="1"/>
  <c r="K2362" i="1"/>
  <c r="J2362" i="1"/>
  <c r="I2362" i="1"/>
  <c r="H2362" i="1"/>
  <c r="G2362" i="1"/>
  <c r="F2362" i="1"/>
  <c r="E2362" i="1"/>
  <c r="D2362" i="1"/>
  <c r="C2362" i="1"/>
  <c r="B2362" i="1"/>
  <c r="M2361" i="1"/>
  <c r="L2361" i="1"/>
  <c r="K2361" i="1"/>
  <c r="J2361" i="1"/>
  <c r="I2361" i="1"/>
  <c r="H2361" i="1"/>
  <c r="G2361" i="1"/>
  <c r="F2361" i="1"/>
  <c r="E2361" i="1"/>
  <c r="D2361" i="1"/>
  <c r="C2361" i="1"/>
  <c r="B2361" i="1"/>
  <c r="N2342" i="1"/>
  <c r="M2342" i="1"/>
  <c r="L2342" i="1"/>
  <c r="K2342" i="1"/>
  <c r="J2342" i="1"/>
  <c r="I2342" i="1"/>
  <c r="H2342" i="1"/>
  <c r="G2342" i="1"/>
  <c r="F2342" i="1"/>
  <c r="E2342" i="1"/>
  <c r="D2342" i="1"/>
  <c r="C2342" i="1"/>
  <c r="B2342" i="1"/>
  <c r="N2341" i="1"/>
  <c r="M2341" i="1"/>
  <c r="L2341" i="1"/>
  <c r="K2341" i="1"/>
  <c r="J2341" i="1"/>
  <c r="I2341" i="1"/>
  <c r="H2341" i="1"/>
  <c r="G2341" i="1"/>
  <c r="F2341" i="1"/>
  <c r="E2341" i="1"/>
  <c r="D2341" i="1"/>
  <c r="C2341" i="1"/>
  <c r="B2341" i="1"/>
  <c r="N2340" i="1"/>
  <c r="M2340" i="1"/>
  <c r="L2340" i="1"/>
  <c r="K2340" i="1"/>
  <c r="J2340" i="1"/>
  <c r="I2340" i="1"/>
  <c r="H2340" i="1"/>
  <c r="G2340" i="1"/>
  <c r="F2340" i="1"/>
  <c r="E2340" i="1"/>
  <c r="D2340" i="1"/>
  <c r="C2340" i="1"/>
  <c r="B2340" i="1"/>
  <c r="N2321" i="1"/>
  <c r="M2321" i="1"/>
  <c r="L2321" i="1"/>
  <c r="K2321" i="1"/>
  <c r="J2321" i="1"/>
  <c r="I2321" i="1"/>
  <c r="H2321" i="1"/>
  <c r="G2321" i="1"/>
  <c r="F2321" i="1"/>
  <c r="E2321" i="1"/>
  <c r="D2321" i="1"/>
  <c r="C2321" i="1"/>
  <c r="B2321" i="1"/>
  <c r="N2320" i="1"/>
  <c r="M2320" i="1"/>
  <c r="L2320" i="1"/>
  <c r="K2320" i="1"/>
  <c r="J2320" i="1"/>
  <c r="I2320" i="1"/>
  <c r="H2320" i="1"/>
  <c r="G2320" i="1"/>
  <c r="F2320" i="1"/>
  <c r="E2320" i="1"/>
  <c r="D2320" i="1"/>
  <c r="C2320" i="1"/>
  <c r="B2320" i="1"/>
  <c r="N2319" i="1"/>
  <c r="M2319" i="1"/>
  <c r="L2319" i="1"/>
  <c r="K2319" i="1"/>
  <c r="J2319" i="1"/>
  <c r="I2319" i="1"/>
  <c r="H2319" i="1"/>
  <c r="G2319" i="1"/>
  <c r="F2319" i="1"/>
  <c r="E2319" i="1"/>
  <c r="D2319" i="1"/>
  <c r="C2319" i="1"/>
  <c r="B2319" i="1"/>
  <c r="N2300" i="1"/>
  <c r="M2300" i="1"/>
  <c r="L2300" i="1"/>
  <c r="K2300" i="1"/>
  <c r="J2300" i="1"/>
  <c r="I2300" i="1"/>
  <c r="H2300" i="1"/>
  <c r="G2300" i="1"/>
  <c r="F2300" i="1"/>
  <c r="E2300" i="1"/>
  <c r="D2300" i="1"/>
  <c r="C2300" i="1"/>
  <c r="B2300" i="1"/>
  <c r="N2299" i="1"/>
  <c r="M2299" i="1"/>
  <c r="L2299" i="1"/>
  <c r="K2299" i="1"/>
  <c r="J2299" i="1"/>
  <c r="I2299" i="1"/>
  <c r="H2299" i="1"/>
  <c r="G2299" i="1"/>
  <c r="F2299" i="1"/>
  <c r="E2299" i="1"/>
  <c r="D2299" i="1"/>
  <c r="C2299" i="1"/>
  <c r="B2299" i="1"/>
  <c r="N2298" i="1"/>
  <c r="M2298" i="1"/>
  <c r="L2298" i="1"/>
  <c r="K2298" i="1"/>
  <c r="J2298" i="1"/>
  <c r="I2298" i="1"/>
  <c r="H2298" i="1"/>
  <c r="G2298" i="1"/>
  <c r="F2298" i="1"/>
  <c r="E2298" i="1"/>
  <c r="D2298" i="1"/>
  <c r="C2298" i="1"/>
  <c r="B2298" i="1"/>
  <c r="N2218" i="1"/>
  <c r="M2218" i="1"/>
  <c r="L2218" i="1"/>
  <c r="K2218" i="1"/>
  <c r="J2218" i="1"/>
  <c r="I2218" i="1"/>
  <c r="H2218" i="1"/>
  <c r="G2218" i="1"/>
  <c r="F2218" i="1"/>
  <c r="E2218" i="1"/>
  <c r="D2218" i="1"/>
  <c r="C2218" i="1"/>
  <c r="B2218" i="1"/>
  <c r="N2217" i="1"/>
  <c r="M2217" i="1"/>
  <c r="L2217" i="1"/>
  <c r="K2217" i="1"/>
  <c r="J2217" i="1"/>
  <c r="I2217" i="1"/>
  <c r="H2217" i="1"/>
  <c r="G2217" i="1"/>
  <c r="F2217" i="1"/>
  <c r="E2217" i="1"/>
  <c r="D2217" i="1"/>
  <c r="C2217" i="1"/>
  <c r="B2217" i="1"/>
  <c r="N2216" i="1"/>
  <c r="M2216" i="1"/>
  <c r="L2216" i="1"/>
  <c r="K2216" i="1"/>
  <c r="J2216" i="1"/>
  <c r="I2216" i="1"/>
  <c r="H2216" i="1"/>
  <c r="G2216" i="1"/>
  <c r="F2216" i="1"/>
  <c r="E2216" i="1"/>
  <c r="D2216" i="1"/>
  <c r="C2216" i="1"/>
  <c r="B2216" i="1"/>
  <c r="N2197" i="1"/>
  <c r="M2197" i="1"/>
  <c r="L2197" i="1"/>
  <c r="K2197" i="1"/>
  <c r="J2197" i="1"/>
  <c r="I2197" i="1"/>
  <c r="H2197" i="1"/>
  <c r="G2197" i="1"/>
  <c r="F2197" i="1"/>
  <c r="E2197" i="1"/>
  <c r="D2197" i="1"/>
  <c r="C2197" i="1"/>
  <c r="B2197" i="1"/>
  <c r="N2196" i="1"/>
  <c r="M2196" i="1"/>
  <c r="L2196" i="1"/>
  <c r="K2196" i="1"/>
  <c r="J2196" i="1"/>
  <c r="I2196" i="1"/>
  <c r="H2196" i="1"/>
  <c r="G2196" i="1"/>
  <c r="F2196" i="1"/>
  <c r="E2196" i="1"/>
  <c r="D2196" i="1"/>
  <c r="C2196" i="1"/>
  <c r="B2196" i="1"/>
  <c r="N2195" i="1"/>
  <c r="M2195" i="1"/>
  <c r="L2195" i="1"/>
  <c r="K2195" i="1"/>
  <c r="J2195" i="1"/>
  <c r="I2195" i="1"/>
  <c r="H2195" i="1"/>
  <c r="G2195" i="1"/>
  <c r="F2195" i="1"/>
  <c r="E2195" i="1"/>
  <c r="D2195" i="1"/>
  <c r="C2195" i="1"/>
  <c r="B2195" i="1"/>
  <c r="M2147" i="1"/>
  <c r="L2147" i="1"/>
  <c r="K2147" i="1"/>
  <c r="J2147" i="1"/>
  <c r="I2147" i="1"/>
  <c r="H2147" i="1"/>
  <c r="G2147" i="1"/>
  <c r="F2147" i="1"/>
  <c r="E2147" i="1"/>
  <c r="D2147" i="1"/>
  <c r="C2147" i="1"/>
  <c r="B2147" i="1"/>
  <c r="M2146" i="1"/>
  <c r="L2146" i="1"/>
  <c r="K2146" i="1"/>
  <c r="J2146" i="1"/>
  <c r="I2146" i="1"/>
  <c r="H2146" i="1"/>
  <c r="G2146" i="1"/>
  <c r="F2146" i="1"/>
  <c r="E2146" i="1"/>
  <c r="D2146" i="1"/>
  <c r="C2146" i="1"/>
  <c r="B2146" i="1"/>
  <c r="M2145" i="1"/>
  <c r="L2145" i="1"/>
  <c r="K2145" i="1"/>
  <c r="J2145" i="1"/>
  <c r="I2145" i="1"/>
  <c r="H2145" i="1"/>
  <c r="G2145" i="1"/>
  <c r="F2145" i="1"/>
  <c r="E2145" i="1"/>
  <c r="D2145" i="1"/>
  <c r="C2145" i="1"/>
  <c r="B2145" i="1"/>
  <c r="N2126" i="1"/>
  <c r="M2126" i="1"/>
  <c r="L2126" i="1"/>
  <c r="K2126" i="1"/>
  <c r="J2126" i="1"/>
  <c r="I2126" i="1"/>
  <c r="H2126" i="1"/>
  <c r="G2126" i="1"/>
  <c r="F2126" i="1"/>
  <c r="N2125" i="1"/>
  <c r="M2125" i="1"/>
  <c r="L2125" i="1"/>
  <c r="K2125" i="1"/>
  <c r="J2125" i="1"/>
  <c r="I2125" i="1"/>
  <c r="H2125" i="1"/>
  <c r="G2125" i="1"/>
  <c r="F2125" i="1"/>
  <c r="N2124" i="1"/>
  <c r="M2124" i="1"/>
  <c r="L2124" i="1"/>
  <c r="K2124" i="1"/>
  <c r="J2124" i="1"/>
  <c r="I2124" i="1"/>
  <c r="H2124" i="1"/>
  <c r="G2124" i="1"/>
  <c r="F2124" i="1"/>
  <c r="N2105" i="1"/>
  <c r="M2105" i="1"/>
  <c r="L2105" i="1"/>
  <c r="K2105" i="1"/>
  <c r="J2105" i="1"/>
  <c r="I2105" i="1"/>
  <c r="H2105" i="1"/>
  <c r="G2105" i="1"/>
  <c r="F2105" i="1"/>
  <c r="E2105" i="1"/>
  <c r="D2105" i="1"/>
  <c r="C2105" i="1"/>
  <c r="B2105" i="1"/>
  <c r="N2104" i="1"/>
  <c r="M2104" i="1"/>
  <c r="L2104" i="1"/>
  <c r="K2104" i="1"/>
  <c r="J2104" i="1"/>
  <c r="I2104" i="1"/>
  <c r="H2104" i="1"/>
  <c r="G2104" i="1"/>
  <c r="F2104" i="1"/>
  <c r="E2104" i="1"/>
  <c r="D2104" i="1"/>
  <c r="C2104" i="1"/>
  <c r="B2104" i="1"/>
  <c r="N2103" i="1"/>
  <c r="M2103" i="1"/>
  <c r="L2103" i="1"/>
  <c r="K2103" i="1"/>
  <c r="J2103" i="1"/>
  <c r="I2103" i="1"/>
  <c r="H2103" i="1"/>
  <c r="G2103" i="1"/>
  <c r="F2103" i="1"/>
  <c r="E2103" i="1"/>
  <c r="D2103" i="1"/>
  <c r="C2103" i="1"/>
  <c r="B2103" i="1"/>
  <c r="N2046" i="1"/>
  <c r="M2046" i="1"/>
  <c r="L2046" i="1"/>
  <c r="K2046" i="1"/>
  <c r="J2046" i="1"/>
  <c r="I2046" i="1"/>
  <c r="H2046" i="1"/>
  <c r="G2046" i="1"/>
  <c r="F2046" i="1"/>
  <c r="E2046" i="1"/>
  <c r="D2046" i="1"/>
  <c r="C2046" i="1"/>
  <c r="B2046" i="1"/>
  <c r="N2045" i="1"/>
  <c r="M2045" i="1"/>
  <c r="L2045" i="1"/>
  <c r="K2045" i="1"/>
  <c r="J2045" i="1"/>
  <c r="I2045" i="1"/>
  <c r="H2045" i="1"/>
  <c r="G2045" i="1"/>
  <c r="F2045" i="1"/>
  <c r="E2045" i="1"/>
  <c r="D2045" i="1"/>
  <c r="C2045" i="1"/>
  <c r="B2045" i="1"/>
  <c r="N2044" i="1"/>
  <c r="M2044" i="1"/>
  <c r="L2044" i="1"/>
  <c r="K2044" i="1"/>
  <c r="J2044" i="1"/>
  <c r="I2044" i="1"/>
  <c r="H2044" i="1"/>
  <c r="G2044" i="1"/>
  <c r="F2044" i="1"/>
  <c r="E2044" i="1"/>
  <c r="D2044" i="1"/>
  <c r="C2044" i="1"/>
  <c r="B2044" i="1"/>
  <c r="N1742" i="1"/>
  <c r="M1742" i="1"/>
  <c r="L1742" i="1"/>
  <c r="K1742" i="1"/>
  <c r="J1742" i="1"/>
  <c r="I1742" i="1"/>
  <c r="H1742" i="1"/>
  <c r="G1742" i="1"/>
  <c r="F1742" i="1"/>
  <c r="E1742" i="1"/>
  <c r="D1742" i="1"/>
  <c r="C1742" i="1"/>
  <c r="B1742" i="1"/>
  <c r="N1741" i="1"/>
  <c r="M1741" i="1"/>
  <c r="L1741" i="1"/>
  <c r="K1741" i="1"/>
  <c r="J1741" i="1"/>
  <c r="I1741" i="1"/>
  <c r="H1741" i="1"/>
  <c r="G1741" i="1"/>
  <c r="F1741" i="1"/>
  <c r="E1741" i="1"/>
  <c r="D1741" i="1"/>
  <c r="C1741" i="1"/>
  <c r="B1741" i="1"/>
  <c r="N1740" i="1"/>
  <c r="M1740" i="1"/>
  <c r="L1740" i="1"/>
  <c r="K1740" i="1"/>
  <c r="J1740" i="1"/>
  <c r="I1740" i="1"/>
  <c r="H1740" i="1"/>
  <c r="G1740" i="1"/>
  <c r="F1740" i="1"/>
  <c r="E1740" i="1"/>
  <c r="D1740" i="1"/>
  <c r="C1740" i="1"/>
  <c r="B1740" i="1"/>
  <c r="M1720" i="1"/>
  <c r="L1720" i="1"/>
  <c r="K1720" i="1"/>
  <c r="J1720" i="1"/>
  <c r="I1720" i="1"/>
  <c r="H1720" i="1"/>
  <c r="G1720" i="1"/>
  <c r="F1720" i="1"/>
  <c r="E1720" i="1"/>
  <c r="D1720" i="1"/>
  <c r="C1720" i="1"/>
  <c r="B1720" i="1"/>
  <c r="M1719" i="1"/>
  <c r="L1719" i="1"/>
  <c r="K1719" i="1"/>
  <c r="J1719" i="1"/>
  <c r="I1719" i="1"/>
  <c r="H1719" i="1"/>
  <c r="G1719" i="1"/>
  <c r="F1719" i="1"/>
  <c r="E1719" i="1"/>
  <c r="D1719" i="1"/>
  <c r="C1719" i="1"/>
  <c r="B1719" i="1"/>
  <c r="M1718" i="1"/>
  <c r="L1718" i="1"/>
  <c r="K1718" i="1"/>
  <c r="J1718" i="1"/>
  <c r="I1718" i="1"/>
  <c r="H1718" i="1"/>
  <c r="G1718" i="1"/>
  <c r="F1718" i="1"/>
  <c r="E1718" i="1"/>
  <c r="D1718" i="1"/>
  <c r="C1718" i="1"/>
  <c r="B1718" i="1"/>
  <c r="N1696" i="1"/>
  <c r="M1696" i="1"/>
  <c r="L1696" i="1"/>
  <c r="K1696" i="1"/>
  <c r="J1696" i="1"/>
  <c r="I1696" i="1"/>
  <c r="H1696" i="1"/>
  <c r="G1696" i="1"/>
  <c r="F1696" i="1"/>
  <c r="E1696" i="1"/>
  <c r="D1696" i="1"/>
  <c r="C1696" i="1"/>
  <c r="B1696" i="1"/>
  <c r="N1695" i="1"/>
  <c r="M1695" i="1"/>
  <c r="L1695" i="1"/>
  <c r="K1695" i="1"/>
  <c r="J1695" i="1"/>
  <c r="I1695" i="1"/>
  <c r="H1695" i="1"/>
  <c r="G1695" i="1"/>
  <c r="F1695" i="1"/>
  <c r="E1695" i="1"/>
  <c r="D1695" i="1"/>
  <c r="C1695" i="1"/>
  <c r="B1695" i="1"/>
  <c r="N1694" i="1"/>
  <c r="M1694" i="1"/>
  <c r="L1694" i="1"/>
  <c r="K1694" i="1"/>
  <c r="J1694" i="1"/>
  <c r="I1694" i="1"/>
  <c r="H1694" i="1"/>
  <c r="G1694" i="1"/>
  <c r="F1694" i="1"/>
  <c r="E1694" i="1"/>
  <c r="D1694" i="1"/>
  <c r="C1694" i="1"/>
  <c r="B1694" i="1"/>
  <c r="N1997" i="1"/>
  <c r="M1997" i="1"/>
  <c r="L1997" i="1"/>
  <c r="K1997" i="1"/>
  <c r="J1997" i="1"/>
  <c r="I1997" i="1"/>
  <c r="H1997" i="1"/>
  <c r="G1997" i="1"/>
  <c r="F1997" i="1"/>
  <c r="E1997" i="1"/>
  <c r="D1997" i="1"/>
  <c r="C1997" i="1"/>
  <c r="B1997" i="1"/>
  <c r="N1996" i="1"/>
  <c r="M1996" i="1"/>
  <c r="L1996" i="1"/>
  <c r="K1996" i="1"/>
  <c r="J1996" i="1"/>
  <c r="I1996" i="1"/>
  <c r="H1996" i="1"/>
  <c r="G1996" i="1"/>
  <c r="F1996" i="1"/>
  <c r="E1996" i="1"/>
  <c r="D1996" i="1"/>
  <c r="C1996" i="1"/>
  <c r="B1996" i="1"/>
  <c r="N1995" i="1"/>
  <c r="M1995" i="1"/>
  <c r="L1995" i="1"/>
  <c r="K1995" i="1"/>
  <c r="J1995" i="1"/>
  <c r="I1995" i="1"/>
  <c r="H1995" i="1"/>
  <c r="G1995" i="1"/>
  <c r="F1995" i="1"/>
  <c r="E1995" i="1"/>
  <c r="D1995" i="1"/>
  <c r="C1995" i="1"/>
  <c r="B1995" i="1"/>
  <c r="M1975" i="1"/>
  <c r="L1975" i="1"/>
  <c r="K1975" i="1"/>
  <c r="J1975" i="1"/>
  <c r="I1975" i="1"/>
  <c r="H1975" i="1"/>
  <c r="G1975" i="1"/>
  <c r="F1975" i="1"/>
  <c r="E1975" i="1"/>
  <c r="D1975" i="1"/>
  <c r="C1975" i="1"/>
  <c r="B1975" i="1"/>
  <c r="M1974" i="1"/>
  <c r="L1974" i="1"/>
  <c r="K1974" i="1"/>
  <c r="J1974" i="1"/>
  <c r="I1974" i="1"/>
  <c r="H1974" i="1"/>
  <c r="G1974" i="1"/>
  <c r="F1974" i="1"/>
  <c r="E1974" i="1"/>
  <c r="D1974" i="1"/>
  <c r="C1974" i="1"/>
  <c r="B1974" i="1"/>
  <c r="M1973" i="1"/>
  <c r="L1973" i="1"/>
  <c r="K1973" i="1"/>
  <c r="J1973" i="1"/>
  <c r="I1973" i="1"/>
  <c r="H1973" i="1"/>
  <c r="G1973" i="1"/>
  <c r="F1973" i="1"/>
  <c r="E1973" i="1"/>
  <c r="D1973" i="1"/>
  <c r="C1973" i="1"/>
  <c r="B1973" i="1"/>
  <c r="N1951" i="1"/>
  <c r="M1951" i="1"/>
  <c r="L1951" i="1"/>
  <c r="K1951" i="1"/>
  <c r="J1951" i="1"/>
  <c r="I1951" i="1"/>
  <c r="H1951" i="1"/>
  <c r="G1951" i="1"/>
  <c r="F1951" i="1"/>
  <c r="E1951" i="1"/>
  <c r="D1951" i="1"/>
  <c r="C1951" i="1"/>
  <c r="B1951" i="1"/>
  <c r="N1950" i="1"/>
  <c r="M1950" i="1"/>
  <c r="L1950" i="1"/>
  <c r="K1950" i="1"/>
  <c r="J1950" i="1"/>
  <c r="I1950" i="1"/>
  <c r="H1950" i="1"/>
  <c r="G1950" i="1"/>
  <c r="F1950" i="1"/>
  <c r="E1950" i="1"/>
  <c r="D1950" i="1"/>
  <c r="C1950" i="1"/>
  <c r="B1950" i="1"/>
  <c r="N1949" i="1"/>
  <c r="M1949" i="1"/>
  <c r="L1949" i="1"/>
  <c r="K1949" i="1"/>
  <c r="J1949" i="1"/>
  <c r="I1949" i="1"/>
  <c r="H1949" i="1"/>
  <c r="G1949" i="1"/>
  <c r="F1949" i="1"/>
  <c r="E1949" i="1"/>
  <c r="D1949" i="1"/>
  <c r="C1949" i="1"/>
  <c r="B1949" i="1"/>
  <c r="N1912" i="1"/>
  <c r="M1912" i="1"/>
  <c r="L1912" i="1"/>
  <c r="K1912" i="1"/>
  <c r="J1912" i="1"/>
  <c r="I1912" i="1"/>
  <c r="H1912" i="1"/>
  <c r="G1912" i="1"/>
  <c r="F1912" i="1"/>
  <c r="E1912" i="1"/>
  <c r="D1912" i="1"/>
  <c r="C1912" i="1"/>
  <c r="B1912" i="1"/>
  <c r="N1911" i="1"/>
  <c r="M1911" i="1"/>
  <c r="L1911" i="1"/>
  <c r="K1911" i="1"/>
  <c r="J1911" i="1"/>
  <c r="I1911" i="1"/>
  <c r="H1911" i="1"/>
  <c r="G1911" i="1"/>
  <c r="F1911" i="1"/>
  <c r="E1911" i="1"/>
  <c r="D1911" i="1"/>
  <c r="C1911" i="1"/>
  <c r="B1911" i="1"/>
  <c r="N1910" i="1"/>
  <c r="M1910" i="1"/>
  <c r="L1910" i="1"/>
  <c r="K1910" i="1"/>
  <c r="J1910" i="1"/>
  <c r="I1910" i="1"/>
  <c r="H1910" i="1"/>
  <c r="G1910" i="1"/>
  <c r="F1910" i="1"/>
  <c r="E1910" i="1"/>
  <c r="D1910" i="1"/>
  <c r="C1910" i="1"/>
  <c r="B1910" i="1"/>
  <c r="M1890" i="1"/>
  <c r="L1890" i="1"/>
  <c r="K1890" i="1"/>
  <c r="J1890" i="1"/>
  <c r="I1890" i="1"/>
  <c r="H1890" i="1"/>
  <c r="G1890" i="1"/>
  <c r="F1890" i="1"/>
  <c r="E1890" i="1"/>
  <c r="D1890" i="1"/>
  <c r="C1890" i="1"/>
  <c r="B1890" i="1"/>
  <c r="M1889" i="1"/>
  <c r="L1889" i="1"/>
  <c r="K1889" i="1"/>
  <c r="J1889" i="1"/>
  <c r="I1889" i="1"/>
  <c r="H1889" i="1"/>
  <c r="G1889" i="1"/>
  <c r="F1889" i="1"/>
  <c r="E1889" i="1"/>
  <c r="D1889" i="1"/>
  <c r="C1889" i="1"/>
  <c r="B1889" i="1"/>
  <c r="M1888" i="1"/>
  <c r="L1888" i="1"/>
  <c r="K1888" i="1"/>
  <c r="J1888" i="1"/>
  <c r="I1888" i="1"/>
  <c r="H1888" i="1"/>
  <c r="G1888" i="1"/>
  <c r="F1888" i="1"/>
  <c r="E1888" i="1"/>
  <c r="D1888" i="1"/>
  <c r="C1888" i="1"/>
  <c r="B1888" i="1"/>
  <c r="N1866" i="1"/>
  <c r="M1866" i="1"/>
  <c r="L1866" i="1"/>
  <c r="K1866" i="1"/>
  <c r="J1866" i="1"/>
  <c r="I1866" i="1"/>
  <c r="H1866" i="1"/>
  <c r="G1866" i="1"/>
  <c r="F1866" i="1"/>
  <c r="E1866" i="1"/>
  <c r="D1866" i="1"/>
  <c r="C1866" i="1"/>
  <c r="B1866" i="1"/>
  <c r="N1865" i="1"/>
  <c r="M1865" i="1"/>
  <c r="L1865" i="1"/>
  <c r="K1865" i="1"/>
  <c r="J1865" i="1"/>
  <c r="I1865" i="1"/>
  <c r="H1865" i="1"/>
  <c r="G1865" i="1"/>
  <c r="F1865" i="1"/>
  <c r="E1865" i="1"/>
  <c r="D1865" i="1"/>
  <c r="C1865" i="1"/>
  <c r="B1865" i="1"/>
  <c r="N1864" i="1"/>
  <c r="M1864" i="1"/>
  <c r="L1864" i="1"/>
  <c r="K1864" i="1"/>
  <c r="J1864" i="1"/>
  <c r="I1864" i="1"/>
  <c r="H1864" i="1"/>
  <c r="G1864" i="1"/>
  <c r="F1864" i="1"/>
  <c r="E1864" i="1"/>
  <c r="D1864" i="1"/>
  <c r="C1864" i="1"/>
  <c r="B1864" i="1"/>
  <c r="N1827" i="1"/>
  <c r="M1827" i="1"/>
  <c r="L1827" i="1"/>
  <c r="K1827" i="1"/>
  <c r="J1827" i="1"/>
  <c r="I1827" i="1"/>
  <c r="H1827" i="1"/>
  <c r="G1827" i="1"/>
  <c r="F1827" i="1"/>
  <c r="E1827" i="1"/>
  <c r="D1827" i="1"/>
  <c r="C1827" i="1"/>
  <c r="B1827" i="1"/>
  <c r="N1826" i="1"/>
  <c r="M1826" i="1"/>
  <c r="L1826" i="1"/>
  <c r="K1826" i="1"/>
  <c r="J1826" i="1"/>
  <c r="I1826" i="1"/>
  <c r="H1826" i="1"/>
  <c r="G1826" i="1"/>
  <c r="F1826" i="1"/>
  <c r="E1826" i="1"/>
  <c r="D1826" i="1"/>
  <c r="C1826" i="1"/>
  <c r="B1826" i="1"/>
  <c r="N1825" i="1"/>
  <c r="M1825" i="1"/>
  <c r="L1825" i="1"/>
  <c r="K1825" i="1"/>
  <c r="J1825" i="1"/>
  <c r="I1825" i="1"/>
  <c r="H1825" i="1"/>
  <c r="G1825" i="1"/>
  <c r="F1825" i="1"/>
  <c r="E1825" i="1"/>
  <c r="D1825" i="1"/>
  <c r="C1825" i="1"/>
  <c r="B1825" i="1"/>
  <c r="M1805" i="1"/>
  <c r="L1805" i="1"/>
  <c r="K1805" i="1"/>
  <c r="J1805" i="1"/>
  <c r="I1805" i="1"/>
  <c r="H1805" i="1"/>
  <c r="G1805" i="1"/>
  <c r="F1805" i="1"/>
  <c r="E1805" i="1"/>
  <c r="D1805" i="1"/>
  <c r="C1805" i="1"/>
  <c r="B1805" i="1"/>
  <c r="M1804" i="1"/>
  <c r="L1804" i="1"/>
  <c r="K1804" i="1"/>
  <c r="J1804" i="1"/>
  <c r="I1804" i="1"/>
  <c r="H1804" i="1"/>
  <c r="G1804" i="1"/>
  <c r="F1804" i="1"/>
  <c r="E1804" i="1"/>
  <c r="D1804" i="1"/>
  <c r="C1804" i="1"/>
  <c r="B1804" i="1"/>
  <c r="M1803" i="1"/>
  <c r="L1803" i="1"/>
  <c r="K1803" i="1"/>
  <c r="J1803" i="1"/>
  <c r="I1803" i="1"/>
  <c r="H1803" i="1"/>
  <c r="G1803" i="1"/>
  <c r="F1803" i="1"/>
  <c r="E1803" i="1"/>
  <c r="D1803" i="1"/>
  <c r="C1803" i="1"/>
  <c r="B1803" i="1"/>
  <c r="N1781" i="1"/>
  <c r="M1781" i="1"/>
  <c r="L1781" i="1"/>
  <c r="K1781" i="1"/>
  <c r="J1781" i="1"/>
  <c r="I1781" i="1"/>
  <c r="H1781" i="1"/>
  <c r="G1781" i="1"/>
  <c r="F1781" i="1"/>
  <c r="E1781" i="1"/>
  <c r="D1781" i="1"/>
  <c r="C1781" i="1"/>
  <c r="B1781" i="1"/>
  <c r="N1780" i="1"/>
  <c r="M1780" i="1"/>
  <c r="L1780" i="1"/>
  <c r="K1780" i="1"/>
  <c r="J1780" i="1"/>
  <c r="I1780" i="1"/>
  <c r="H1780" i="1"/>
  <c r="G1780" i="1"/>
  <c r="F1780" i="1"/>
  <c r="E1780" i="1"/>
  <c r="D1780" i="1"/>
  <c r="C1780" i="1"/>
  <c r="B1780" i="1"/>
  <c r="N1779" i="1"/>
  <c r="M1779" i="1"/>
  <c r="L1779" i="1"/>
  <c r="K1779" i="1"/>
  <c r="J1779" i="1"/>
  <c r="I1779" i="1"/>
  <c r="H1779" i="1"/>
  <c r="G1779" i="1"/>
  <c r="F1779" i="1"/>
  <c r="E1779" i="1"/>
  <c r="D1779" i="1"/>
  <c r="C1779" i="1"/>
  <c r="B1779" i="1"/>
  <c r="L1611" i="1"/>
  <c r="K1611" i="1"/>
  <c r="J1611" i="1"/>
  <c r="I1611" i="1"/>
  <c r="H1611" i="1"/>
  <c r="G1611" i="1"/>
  <c r="F1611" i="1"/>
  <c r="E1611" i="1"/>
  <c r="D1611" i="1"/>
  <c r="L1610" i="1"/>
  <c r="K1610" i="1"/>
  <c r="J1610" i="1"/>
  <c r="I1610" i="1"/>
  <c r="H1610" i="1"/>
  <c r="G1610" i="1"/>
  <c r="F1610" i="1"/>
  <c r="E1610" i="1"/>
  <c r="D1610" i="1"/>
  <c r="L1609" i="1"/>
  <c r="K1609" i="1"/>
  <c r="J1609" i="1"/>
  <c r="I1609" i="1"/>
  <c r="H1609" i="1"/>
  <c r="G1609" i="1"/>
  <c r="F1609" i="1"/>
  <c r="E1609" i="1"/>
  <c r="D1609" i="1"/>
  <c r="N465" i="1"/>
  <c r="M465" i="1"/>
  <c r="L465" i="1"/>
  <c r="K465" i="1"/>
  <c r="J465" i="1"/>
  <c r="I465" i="1"/>
  <c r="H465" i="1"/>
  <c r="G465" i="1"/>
  <c r="F465" i="1"/>
  <c r="E465" i="1"/>
  <c r="D465" i="1"/>
  <c r="N464" i="1"/>
  <c r="M464" i="1"/>
  <c r="L464" i="1"/>
  <c r="K464" i="1"/>
  <c r="J464" i="1"/>
  <c r="I464" i="1"/>
  <c r="H464" i="1"/>
  <c r="G464" i="1"/>
  <c r="F464" i="1"/>
  <c r="E464" i="1"/>
  <c r="D464" i="1"/>
  <c r="N463" i="1"/>
  <c r="M463" i="1"/>
  <c r="L463" i="1"/>
  <c r="K463" i="1"/>
  <c r="J463" i="1"/>
  <c r="I463" i="1"/>
  <c r="H463" i="1"/>
  <c r="G463" i="1"/>
  <c r="F463" i="1"/>
  <c r="E463" i="1"/>
  <c r="D463" i="1"/>
  <c r="N444" i="1"/>
  <c r="M444" i="1"/>
  <c r="L444" i="1"/>
  <c r="K444" i="1"/>
  <c r="J444" i="1"/>
  <c r="I444" i="1"/>
  <c r="H444" i="1"/>
  <c r="G444" i="1"/>
  <c r="F444" i="1"/>
  <c r="E444" i="1"/>
  <c r="D444" i="1"/>
  <c r="N443" i="1"/>
  <c r="M443" i="1"/>
  <c r="L443" i="1"/>
  <c r="K443" i="1"/>
  <c r="J443" i="1"/>
  <c r="I443" i="1"/>
  <c r="H443" i="1"/>
  <c r="G443" i="1"/>
  <c r="F443" i="1"/>
  <c r="E443" i="1"/>
  <c r="D443" i="1"/>
  <c r="N442" i="1"/>
  <c r="M442" i="1"/>
  <c r="L442" i="1"/>
  <c r="K442" i="1"/>
  <c r="J442" i="1"/>
  <c r="I442" i="1"/>
  <c r="H442" i="1"/>
  <c r="G442" i="1"/>
  <c r="F442" i="1"/>
  <c r="E442" i="1"/>
  <c r="D442" i="1"/>
  <c r="N423" i="1"/>
  <c r="M423" i="1"/>
  <c r="L423" i="1"/>
  <c r="K423" i="1"/>
  <c r="J423" i="1"/>
  <c r="I423" i="1"/>
  <c r="H423" i="1"/>
  <c r="G423" i="1"/>
  <c r="F423" i="1"/>
  <c r="E423" i="1"/>
  <c r="D423" i="1"/>
  <c r="N422" i="1"/>
  <c r="M422" i="1"/>
  <c r="L422" i="1"/>
  <c r="K422" i="1"/>
  <c r="J422" i="1"/>
  <c r="I422" i="1"/>
  <c r="H422" i="1"/>
  <c r="G422" i="1"/>
  <c r="F422" i="1"/>
  <c r="E422" i="1"/>
  <c r="D422" i="1"/>
  <c r="N421" i="1"/>
  <c r="M421" i="1"/>
  <c r="L421" i="1"/>
  <c r="K421" i="1"/>
  <c r="J421" i="1"/>
  <c r="I421" i="1"/>
  <c r="H421" i="1"/>
  <c r="G421" i="1"/>
  <c r="F421" i="1"/>
  <c r="E421" i="1"/>
  <c r="D421" i="1"/>
  <c r="N402" i="1"/>
  <c r="N401" i="1"/>
  <c r="N400" i="1"/>
  <c r="N381" i="1"/>
  <c r="M381" i="1"/>
  <c r="L381" i="1"/>
  <c r="K381" i="1"/>
  <c r="J381" i="1"/>
  <c r="I381" i="1"/>
  <c r="H381" i="1"/>
  <c r="G381" i="1"/>
  <c r="F381" i="1"/>
  <c r="E381" i="1"/>
  <c r="D381" i="1"/>
  <c r="N380" i="1"/>
  <c r="M380" i="1"/>
  <c r="L380" i="1"/>
  <c r="K380" i="1"/>
  <c r="J380" i="1"/>
  <c r="I380" i="1"/>
  <c r="H380" i="1"/>
  <c r="G380" i="1"/>
  <c r="F380" i="1"/>
  <c r="E380" i="1"/>
  <c r="D380" i="1"/>
  <c r="N379" i="1"/>
  <c r="M379" i="1"/>
  <c r="L379" i="1"/>
  <c r="K379" i="1"/>
  <c r="J379" i="1"/>
  <c r="I379" i="1"/>
  <c r="H379" i="1"/>
  <c r="G379" i="1"/>
  <c r="F379" i="1"/>
  <c r="E379" i="1"/>
  <c r="D379" i="1"/>
  <c r="N360" i="1"/>
  <c r="M360" i="1"/>
  <c r="L360" i="1"/>
  <c r="K360" i="1"/>
  <c r="J360" i="1"/>
  <c r="I360" i="1"/>
  <c r="H360" i="1"/>
  <c r="G360" i="1"/>
  <c r="F360" i="1"/>
  <c r="E360" i="1"/>
  <c r="D360" i="1"/>
  <c r="N359" i="1"/>
  <c r="M359" i="1"/>
  <c r="L359" i="1"/>
  <c r="K359" i="1"/>
  <c r="J359" i="1"/>
  <c r="I359" i="1"/>
  <c r="H359" i="1"/>
  <c r="G359" i="1"/>
  <c r="F359" i="1"/>
  <c r="E359" i="1"/>
  <c r="D359" i="1"/>
  <c r="N358" i="1"/>
  <c r="M358" i="1"/>
  <c r="L358" i="1"/>
  <c r="K358" i="1"/>
  <c r="J358" i="1"/>
  <c r="I358" i="1"/>
  <c r="H358" i="1"/>
  <c r="G358" i="1"/>
  <c r="F358" i="1"/>
  <c r="E358" i="1"/>
  <c r="D358" i="1"/>
  <c r="N339" i="1"/>
  <c r="M339" i="1"/>
  <c r="L339" i="1"/>
  <c r="K339" i="1"/>
  <c r="J339" i="1"/>
  <c r="I339" i="1"/>
  <c r="H339" i="1"/>
  <c r="G339" i="1"/>
  <c r="F339" i="1"/>
  <c r="E339" i="1"/>
  <c r="D339" i="1"/>
  <c r="N338" i="1"/>
  <c r="M338" i="1"/>
  <c r="L338" i="1"/>
  <c r="K338" i="1"/>
  <c r="J338" i="1"/>
  <c r="I338" i="1"/>
  <c r="H338" i="1"/>
  <c r="G338" i="1"/>
  <c r="F338" i="1"/>
  <c r="E338" i="1"/>
  <c r="D338" i="1"/>
  <c r="N337" i="1"/>
  <c r="M337" i="1"/>
  <c r="L337" i="1"/>
  <c r="K337" i="1"/>
  <c r="J337" i="1"/>
  <c r="I337" i="1"/>
  <c r="H337" i="1"/>
  <c r="G337" i="1"/>
  <c r="F337" i="1"/>
  <c r="E337" i="1"/>
  <c r="D337" i="1"/>
  <c r="N318" i="1"/>
  <c r="M318" i="1"/>
  <c r="L318" i="1"/>
  <c r="K318" i="1"/>
  <c r="J318" i="1"/>
  <c r="I318" i="1"/>
  <c r="H318" i="1"/>
  <c r="G318" i="1"/>
  <c r="F318" i="1"/>
  <c r="E318" i="1"/>
  <c r="D318" i="1"/>
  <c r="N317" i="1"/>
  <c r="M317" i="1"/>
  <c r="L317" i="1"/>
  <c r="K317" i="1"/>
  <c r="J317" i="1"/>
  <c r="I317" i="1"/>
  <c r="H317" i="1"/>
  <c r="G317" i="1"/>
  <c r="F317" i="1"/>
  <c r="E317" i="1"/>
  <c r="D317" i="1"/>
  <c r="N316" i="1"/>
  <c r="M316" i="1"/>
  <c r="L316" i="1"/>
  <c r="K316" i="1"/>
  <c r="J316" i="1"/>
  <c r="I316" i="1"/>
  <c r="H316" i="1"/>
  <c r="G316" i="1"/>
  <c r="F316" i="1"/>
  <c r="E316" i="1"/>
  <c r="D316" i="1"/>
  <c r="M1461" i="1"/>
  <c r="L1461" i="1"/>
  <c r="K1461" i="1"/>
  <c r="J1461" i="1"/>
  <c r="I1461" i="1"/>
  <c r="H1461" i="1"/>
  <c r="G1461" i="1"/>
  <c r="F1461" i="1"/>
  <c r="E1461" i="1"/>
  <c r="D1461" i="1"/>
  <c r="M1460" i="1"/>
  <c r="L1460" i="1"/>
  <c r="K1460" i="1"/>
  <c r="J1460" i="1"/>
  <c r="I1460" i="1"/>
  <c r="H1460" i="1"/>
  <c r="G1460" i="1"/>
  <c r="F1460" i="1"/>
  <c r="E1460" i="1"/>
  <c r="D1460" i="1"/>
  <c r="M1459" i="1"/>
  <c r="L1459" i="1"/>
  <c r="K1459" i="1"/>
  <c r="J1459" i="1"/>
  <c r="I1459" i="1"/>
  <c r="H1459" i="1"/>
  <c r="G1459" i="1"/>
  <c r="F1459" i="1"/>
  <c r="E1459" i="1"/>
  <c r="D1459" i="1"/>
  <c r="M1440" i="1"/>
  <c r="L1440" i="1"/>
  <c r="K1440" i="1"/>
  <c r="J1440" i="1"/>
  <c r="I1440" i="1"/>
  <c r="H1440" i="1"/>
  <c r="G1440" i="1"/>
  <c r="F1440" i="1"/>
  <c r="E1440" i="1"/>
  <c r="D1440" i="1"/>
  <c r="M1439" i="1"/>
  <c r="L1439" i="1"/>
  <c r="K1439" i="1"/>
  <c r="J1439" i="1"/>
  <c r="I1439" i="1"/>
  <c r="H1439" i="1"/>
  <c r="G1439" i="1"/>
  <c r="F1439" i="1"/>
  <c r="E1439" i="1"/>
  <c r="D1439" i="1"/>
  <c r="M1438" i="1"/>
  <c r="L1438" i="1"/>
  <c r="K1438" i="1"/>
  <c r="J1438" i="1"/>
  <c r="I1438" i="1"/>
  <c r="H1438" i="1"/>
  <c r="G1438" i="1"/>
  <c r="F1438" i="1"/>
  <c r="E1438" i="1"/>
  <c r="D1438" i="1"/>
  <c r="L1419" i="1"/>
  <c r="K1419" i="1"/>
  <c r="J1419" i="1"/>
  <c r="I1419" i="1"/>
  <c r="H1419" i="1"/>
  <c r="G1419" i="1"/>
  <c r="F1419" i="1"/>
  <c r="E1419" i="1"/>
  <c r="D1419" i="1"/>
  <c r="L1418" i="1"/>
  <c r="K1418" i="1"/>
  <c r="J1418" i="1"/>
  <c r="I1418" i="1"/>
  <c r="H1418" i="1"/>
  <c r="G1418" i="1"/>
  <c r="F1418" i="1"/>
  <c r="E1418" i="1"/>
  <c r="D1418" i="1"/>
  <c r="L1417" i="1"/>
  <c r="K1417" i="1"/>
  <c r="J1417" i="1"/>
  <c r="I1417" i="1"/>
  <c r="H1417" i="1"/>
  <c r="G1417" i="1"/>
  <c r="F1417" i="1"/>
  <c r="E1417" i="1"/>
  <c r="D1417" i="1"/>
  <c r="N297" i="1"/>
  <c r="M297" i="1"/>
  <c r="L297" i="1"/>
  <c r="K297" i="1"/>
  <c r="J297" i="1"/>
  <c r="I297" i="1"/>
  <c r="H297" i="1"/>
  <c r="G297" i="1"/>
  <c r="F297" i="1"/>
  <c r="E297" i="1"/>
  <c r="D297" i="1"/>
  <c r="N296" i="1"/>
  <c r="M296" i="1"/>
  <c r="L296" i="1"/>
  <c r="K296" i="1"/>
  <c r="J296" i="1"/>
  <c r="I296" i="1"/>
  <c r="H296" i="1"/>
  <c r="G296" i="1"/>
  <c r="F296" i="1"/>
  <c r="E296" i="1"/>
  <c r="D296" i="1"/>
  <c r="N295" i="1"/>
  <c r="M295" i="1"/>
  <c r="L295" i="1"/>
  <c r="K295" i="1"/>
  <c r="J295" i="1"/>
  <c r="I295" i="1"/>
  <c r="H295" i="1"/>
  <c r="G295" i="1"/>
  <c r="F295" i="1"/>
  <c r="E295" i="1"/>
  <c r="M1398" i="1"/>
  <c r="L1398" i="1"/>
  <c r="K1398" i="1"/>
  <c r="J1398" i="1"/>
  <c r="I1398" i="1"/>
  <c r="H1398" i="1"/>
  <c r="G1398" i="1"/>
  <c r="F1398" i="1"/>
  <c r="E1398" i="1"/>
  <c r="D1398" i="1"/>
  <c r="M1397" i="1"/>
  <c r="L1397" i="1"/>
  <c r="K1397" i="1"/>
  <c r="J1397" i="1"/>
  <c r="I1397" i="1"/>
  <c r="H1397" i="1"/>
  <c r="G1397" i="1"/>
  <c r="F1397" i="1"/>
  <c r="E1397" i="1"/>
  <c r="D1397" i="1"/>
  <c r="M1396" i="1"/>
  <c r="L1396" i="1"/>
  <c r="K1396" i="1"/>
  <c r="J1396" i="1"/>
  <c r="I1396" i="1"/>
  <c r="H1396" i="1"/>
  <c r="G1396" i="1"/>
  <c r="F1396" i="1"/>
  <c r="E1396" i="1"/>
  <c r="D1396" i="1"/>
  <c r="M1377" i="1"/>
  <c r="L1377" i="1"/>
  <c r="K1377" i="1"/>
  <c r="J1377" i="1"/>
  <c r="I1377" i="1"/>
  <c r="H1377" i="1"/>
  <c r="G1377" i="1"/>
  <c r="F1377" i="1"/>
  <c r="E1377" i="1"/>
  <c r="D1377" i="1"/>
  <c r="M1376" i="1"/>
  <c r="L1376" i="1"/>
  <c r="K1376" i="1"/>
  <c r="J1376" i="1"/>
  <c r="I1376" i="1"/>
  <c r="H1376" i="1"/>
  <c r="G1376" i="1"/>
  <c r="F1376" i="1"/>
  <c r="E1376" i="1"/>
  <c r="D1376" i="1"/>
  <c r="M1375" i="1"/>
  <c r="L1375" i="1"/>
  <c r="K1375" i="1"/>
  <c r="J1375" i="1"/>
  <c r="I1375" i="1"/>
  <c r="H1375" i="1"/>
  <c r="G1375" i="1"/>
  <c r="F1375" i="1"/>
  <c r="E1375" i="1"/>
  <c r="D1375" i="1"/>
  <c r="N276" i="1"/>
  <c r="M276" i="1"/>
  <c r="L276" i="1"/>
  <c r="K276" i="1"/>
  <c r="J276" i="1"/>
  <c r="I276" i="1"/>
  <c r="H276" i="1"/>
  <c r="G276" i="1"/>
  <c r="F276" i="1"/>
  <c r="E276" i="1"/>
  <c r="D276" i="1"/>
  <c r="N275" i="1"/>
  <c r="M275" i="1"/>
  <c r="L275" i="1"/>
  <c r="K275" i="1"/>
  <c r="J275" i="1"/>
  <c r="I275" i="1"/>
  <c r="H275" i="1"/>
  <c r="G275" i="1"/>
  <c r="F275" i="1"/>
  <c r="E275" i="1"/>
  <c r="D275" i="1"/>
  <c r="N274" i="1"/>
  <c r="M274" i="1"/>
  <c r="L274" i="1"/>
  <c r="K274" i="1"/>
  <c r="J274" i="1"/>
  <c r="I274" i="1"/>
  <c r="H274" i="1"/>
  <c r="G274" i="1"/>
  <c r="F274" i="1"/>
  <c r="E274" i="1"/>
  <c r="M1356" i="1"/>
  <c r="L1356" i="1"/>
  <c r="K1356" i="1"/>
  <c r="J1356" i="1"/>
  <c r="I1356" i="1"/>
  <c r="H1356" i="1"/>
  <c r="G1356" i="1"/>
  <c r="F1356" i="1"/>
  <c r="E1356" i="1"/>
  <c r="D1356" i="1"/>
  <c r="M1355" i="1"/>
  <c r="L1355" i="1"/>
  <c r="K1355" i="1"/>
  <c r="J1355" i="1"/>
  <c r="I1355" i="1"/>
  <c r="H1355" i="1"/>
  <c r="G1355" i="1"/>
  <c r="F1355" i="1"/>
  <c r="E1355" i="1"/>
  <c r="D1355" i="1"/>
  <c r="M1354" i="1"/>
  <c r="L1354" i="1"/>
  <c r="K1354" i="1"/>
  <c r="J1354" i="1"/>
  <c r="I1354" i="1"/>
  <c r="H1354" i="1"/>
  <c r="G1354" i="1"/>
  <c r="F1354" i="1"/>
  <c r="E1354" i="1"/>
  <c r="D1354" i="1"/>
  <c r="N1561" i="1"/>
  <c r="M1561" i="1"/>
  <c r="L1561" i="1"/>
  <c r="K1561" i="1"/>
  <c r="J1561" i="1"/>
  <c r="I1561" i="1"/>
  <c r="H1561" i="1"/>
  <c r="G1561" i="1"/>
  <c r="F1561" i="1"/>
  <c r="E1561" i="1"/>
  <c r="D1561" i="1"/>
  <c r="C1561" i="1"/>
  <c r="B1561" i="1"/>
  <c r="N1560" i="1"/>
  <c r="M1560" i="1"/>
  <c r="L1560" i="1"/>
  <c r="K1560" i="1"/>
  <c r="J1560" i="1"/>
  <c r="I1560" i="1"/>
  <c r="H1560" i="1"/>
  <c r="G1560" i="1"/>
  <c r="F1560" i="1"/>
  <c r="E1560" i="1"/>
  <c r="D1560" i="1"/>
  <c r="C1560" i="1"/>
  <c r="B1560" i="1"/>
  <c r="N1559" i="1"/>
  <c r="M1559" i="1"/>
  <c r="L1559" i="1"/>
  <c r="K1559" i="1"/>
  <c r="J1559" i="1"/>
  <c r="I1559" i="1"/>
  <c r="H1559" i="1"/>
  <c r="G1559" i="1"/>
  <c r="F1559" i="1"/>
  <c r="E1559" i="1"/>
  <c r="D1559" i="1"/>
  <c r="C1559" i="1"/>
  <c r="B1559" i="1"/>
  <c r="L1308" i="1"/>
  <c r="K1308" i="1"/>
  <c r="J1308" i="1"/>
  <c r="I1308" i="1"/>
  <c r="H1308" i="1"/>
  <c r="G1308" i="1"/>
  <c r="F1308" i="1"/>
  <c r="E1308" i="1"/>
  <c r="D1308" i="1"/>
  <c r="C1308" i="1"/>
  <c r="B1308" i="1"/>
  <c r="L1307" i="1"/>
  <c r="K1307" i="1"/>
  <c r="J1307" i="1"/>
  <c r="I1307" i="1"/>
  <c r="H1307" i="1"/>
  <c r="G1307" i="1"/>
  <c r="F1307" i="1"/>
  <c r="E1307" i="1"/>
  <c r="D1307" i="1"/>
  <c r="C1307" i="1"/>
  <c r="B1307" i="1"/>
  <c r="L1306" i="1"/>
  <c r="K1306" i="1"/>
  <c r="J1306" i="1"/>
  <c r="I1306" i="1"/>
  <c r="H1306" i="1"/>
  <c r="G1306" i="1"/>
  <c r="F1306" i="1"/>
  <c r="E1306" i="1"/>
  <c r="D1306" i="1"/>
  <c r="C1306" i="1"/>
  <c r="B1306" i="1"/>
  <c r="M1274" i="1"/>
  <c r="L1274" i="1"/>
  <c r="K1274" i="1"/>
  <c r="J1274" i="1"/>
  <c r="I1274" i="1"/>
  <c r="H1274" i="1"/>
  <c r="G1274" i="1"/>
  <c r="F1274" i="1"/>
  <c r="E1274" i="1"/>
  <c r="D1274" i="1"/>
  <c r="C1274" i="1"/>
  <c r="B1274" i="1"/>
  <c r="M1273" i="1"/>
  <c r="L1273" i="1"/>
  <c r="K1273" i="1"/>
  <c r="J1273" i="1"/>
  <c r="I1273" i="1"/>
  <c r="H1273" i="1"/>
  <c r="G1273" i="1"/>
  <c r="F1273" i="1"/>
  <c r="E1273" i="1"/>
  <c r="D1273" i="1"/>
  <c r="C1273" i="1"/>
  <c r="B1273" i="1"/>
  <c r="M1272" i="1"/>
  <c r="L1272" i="1"/>
  <c r="K1272" i="1"/>
  <c r="J1272" i="1"/>
  <c r="I1272" i="1"/>
  <c r="H1272" i="1"/>
  <c r="G1272" i="1"/>
  <c r="F1272" i="1"/>
  <c r="E1272" i="1"/>
  <c r="D1272" i="1"/>
  <c r="C1272" i="1"/>
  <c r="B1272" i="1"/>
  <c r="M1255" i="1"/>
  <c r="L1255" i="1"/>
  <c r="K1255" i="1"/>
  <c r="J1255" i="1"/>
  <c r="I1255" i="1"/>
  <c r="H1255" i="1"/>
  <c r="G1255" i="1"/>
  <c r="F1255" i="1"/>
  <c r="E1255" i="1"/>
  <c r="D1255" i="1"/>
  <c r="C1255" i="1"/>
  <c r="B1255" i="1"/>
  <c r="M1254" i="1"/>
  <c r="L1254" i="1"/>
  <c r="K1254" i="1"/>
  <c r="J1254" i="1"/>
  <c r="I1254" i="1"/>
  <c r="H1254" i="1"/>
  <c r="G1254" i="1"/>
  <c r="F1254" i="1"/>
  <c r="E1254" i="1"/>
  <c r="D1254" i="1"/>
  <c r="C1254" i="1"/>
  <c r="B1254" i="1"/>
  <c r="M1253" i="1"/>
  <c r="L1253" i="1"/>
  <c r="K1253" i="1"/>
  <c r="J1253" i="1"/>
  <c r="I1253" i="1"/>
  <c r="H1253" i="1"/>
  <c r="G1253" i="1"/>
  <c r="F1253" i="1"/>
  <c r="E1253" i="1"/>
  <c r="D1253" i="1"/>
  <c r="C1253" i="1"/>
  <c r="B1253" i="1"/>
  <c r="N1232" i="1"/>
  <c r="M1232" i="1"/>
  <c r="L1232" i="1"/>
  <c r="K1232" i="1"/>
  <c r="J1232" i="1"/>
  <c r="I1232" i="1"/>
  <c r="H1232" i="1"/>
  <c r="G1232" i="1"/>
  <c r="F1232" i="1"/>
  <c r="E1232" i="1"/>
  <c r="D1232" i="1"/>
  <c r="C1232" i="1"/>
  <c r="B1232" i="1"/>
  <c r="N1231" i="1"/>
  <c r="M1231" i="1"/>
  <c r="L1231" i="1"/>
  <c r="K1231" i="1"/>
  <c r="J1231" i="1"/>
  <c r="I1231" i="1"/>
  <c r="H1231" i="1"/>
  <c r="G1231" i="1"/>
  <c r="F1231" i="1"/>
  <c r="E1231" i="1"/>
  <c r="D1231" i="1"/>
  <c r="C1231" i="1"/>
  <c r="B1231" i="1"/>
  <c r="N1230" i="1"/>
  <c r="M1230" i="1"/>
  <c r="L1230" i="1"/>
  <c r="K1230" i="1"/>
  <c r="J1230" i="1"/>
  <c r="I1230" i="1"/>
  <c r="H1230" i="1"/>
  <c r="G1230" i="1"/>
  <c r="F1230" i="1"/>
  <c r="E1230" i="1"/>
  <c r="D1230" i="1"/>
  <c r="C1230" i="1"/>
  <c r="B1230" i="1"/>
  <c r="N1176" i="1"/>
  <c r="M1176" i="1"/>
  <c r="L1176" i="1"/>
  <c r="K1176" i="1"/>
  <c r="J1176" i="1"/>
  <c r="I1176" i="1"/>
  <c r="H1176" i="1"/>
  <c r="G1176" i="1"/>
  <c r="F1176" i="1"/>
  <c r="E1176" i="1"/>
  <c r="D1176" i="1"/>
  <c r="C1176" i="1"/>
  <c r="B1176" i="1"/>
  <c r="N1175" i="1"/>
  <c r="M1175" i="1"/>
  <c r="L1175" i="1"/>
  <c r="K1175" i="1"/>
  <c r="J1175" i="1"/>
  <c r="I1175" i="1"/>
  <c r="H1175" i="1"/>
  <c r="G1175" i="1"/>
  <c r="F1175" i="1"/>
  <c r="E1175" i="1"/>
  <c r="D1175" i="1"/>
  <c r="C1175" i="1"/>
  <c r="B1175" i="1"/>
  <c r="N1174" i="1"/>
  <c r="M1174" i="1"/>
  <c r="L1174" i="1"/>
  <c r="K1174" i="1"/>
  <c r="J1174" i="1"/>
  <c r="I1174" i="1"/>
  <c r="H1174" i="1"/>
  <c r="G1174" i="1"/>
  <c r="F1174" i="1"/>
  <c r="E1174" i="1"/>
  <c r="D1174" i="1"/>
  <c r="C1174" i="1"/>
  <c r="B1174" i="1"/>
  <c r="B1151" i="1"/>
  <c r="N1151" i="1"/>
  <c r="M1151" i="1"/>
  <c r="L1151" i="1"/>
  <c r="K1151" i="1"/>
  <c r="J1151" i="1"/>
  <c r="I1151" i="1"/>
  <c r="H1151" i="1"/>
  <c r="G1151" i="1"/>
  <c r="F1151" i="1"/>
  <c r="E1151" i="1"/>
  <c r="D1151" i="1"/>
  <c r="C1151" i="1"/>
  <c r="N1150" i="1"/>
  <c r="M1150" i="1"/>
  <c r="L1150" i="1"/>
  <c r="K1150" i="1"/>
  <c r="J1150" i="1"/>
  <c r="I1150" i="1"/>
  <c r="H1150" i="1"/>
  <c r="G1150" i="1"/>
  <c r="F1150" i="1"/>
  <c r="E1150" i="1"/>
  <c r="D1150" i="1"/>
  <c r="C1150" i="1"/>
  <c r="B1150" i="1"/>
  <c r="N1149" i="1"/>
  <c r="M1149" i="1"/>
  <c r="L1149" i="1"/>
  <c r="K1149" i="1"/>
  <c r="J1149" i="1"/>
  <c r="I1149" i="1"/>
  <c r="H1149" i="1"/>
  <c r="G1149" i="1"/>
  <c r="F1149" i="1"/>
  <c r="E1149" i="1"/>
  <c r="D1149" i="1"/>
  <c r="C1149" i="1"/>
  <c r="M1074" i="1"/>
  <c r="L1074" i="1"/>
  <c r="K1074" i="1"/>
  <c r="J1074" i="1"/>
  <c r="I1074" i="1"/>
  <c r="H1074" i="1"/>
  <c r="G1074" i="1"/>
  <c r="F1074" i="1"/>
  <c r="E1074" i="1"/>
  <c r="D1074" i="1"/>
  <c r="C1074" i="1"/>
  <c r="B1074" i="1"/>
  <c r="M1073" i="1"/>
  <c r="L1073" i="1"/>
  <c r="K1073" i="1"/>
  <c r="J1073" i="1"/>
  <c r="I1073" i="1"/>
  <c r="H1073" i="1"/>
  <c r="G1073" i="1"/>
  <c r="F1073" i="1"/>
  <c r="E1073" i="1"/>
  <c r="D1073" i="1"/>
  <c r="C1073" i="1"/>
  <c r="B1073" i="1"/>
  <c r="M1072" i="1"/>
  <c r="L1072" i="1"/>
  <c r="K1072" i="1"/>
  <c r="J1072" i="1"/>
  <c r="I1072" i="1"/>
  <c r="H1072" i="1"/>
  <c r="G1072" i="1"/>
  <c r="F1072" i="1"/>
  <c r="E1072" i="1"/>
  <c r="D1072" i="1"/>
  <c r="C1072" i="1"/>
  <c r="B1072" i="1"/>
  <c r="M1037" i="1"/>
  <c r="L1037" i="1"/>
  <c r="K1037" i="1"/>
  <c r="J1037" i="1"/>
  <c r="I1037" i="1"/>
  <c r="H1037" i="1"/>
  <c r="G1037" i="1"/>
  <c r="F1037" i="1"/>
  <c r="E1037" i="1"/>
  <c r="D1037" i="1"/>
  <c r="C1037" i="1"/>
  <c r="B1037" i="1"/>
  <c r="M1036" i="1"/>
  <c r="L1036" i="1"/>
  <c r="K1036" i="1"/>
  <c r="J1036" i="1"/>
  <c r="I1036" i="1"/>
  <c r="H1036" i="1"/>
  <c r="G1036" i="1"/>
  <c r="F1036" i="1"/>
  <c r="E1036" i="1"/>
  <c r="D1036" i="1"/>
  <c r="C1036" i="1"/>
  <c r="B1036" i="1"/>
  <c r="M1035" i="1"/>
  <c r="L1035" i="1"/>
  <c r="K1035" i="1"/>
  <c r="J1035" i="1"/>
  <c r="I1035" i="1"/>
  <c r="H1035" i="1"/>
  <c r="G1035" i="1"/>
  <c r="F1035" i="1"/>
  <c r="E1035" i="1"/>
  <c r="D1035" i="1"/>
  <c r="C1035" i="1"/>
  <c r="B1035" i="1"/>
  <c r="M1016" i="1"/>
  <c r="L1016" i="1"/>
  <c r="K1016" i="1"/>
  <c r="J1016" i="1"/>
  <c r="I1016" i="1"/>
  <c r="H1016" i="1"/>
  <c r="G1016" i="1"/>
  <c r="F1016" i="1"/>
  <c r="E1016" i="1"/>
  <c r="D1016" i="1"/>
  <c r="C1016" i="1"/>
  <c r="B1016" i="1"/>
  <c r="M1015" i="1"/>
  <c r="L1015" i="1"/>
  <c r="K1015" i="1"/>
  <c r="J1015" i="1"/>
  <c r="I1015" i="1"/>
  <c r="H1015" i="1"/>
  <c r="G1015" i="1"/>
  <c r="F1015" i="1"/>
  <c r="E1015" i="1"/>
  <c r="D1015" i="1"/>
  <c r="C1015" i="1"/>
  <c r="B1015" i="1"/>
  <c r="M1014" i="1"/>
  <c r="L1014" i="1"/>
  <c r="K1014" i="1"/>
  <c r="J1014" i="1"/>
  <c r="I1014" i="1"/>
  <c r="H1014" i="1"/>
  <c r="G1014" i="1"/>
  <c r="F1014" i="1"/>
  <c r="E1014" i="1"/>
  <c r="D1014" i="1"/>
  <c r="C1014" i="1"/>
  <c r="B1014" i="1"/>
  <c r="N977" i="1"/>
  <c r="M977" i="1"/>
  <c r="L977" i="1"/>
  <c r="K977" i="1"/>
  <c r="J977" i="1"/>
  <c r="I977" i="1"/>
  <c r="H977" i="1"/>
  <c r="G977" i="1"/>
  <c r="F977" i="1"/>
  <c r="E977" i="1"/>
  <c r="D977" i="1"/>
  <c r="C977" i="1"/>
  <c r="B977" i="1"/>
  <c r="N976" i="1"/>
  <c r="M976" i="1"/>
  <c r="L976" i="1"/>
  <c r="K976" i="1"/>
  <c r="J976" i="1"/>
  <c r="I976" i="1"/>
  <c r="H976" i="1"/>
  <c r="G976" i="1"/>
  <c r="F976" i="1"/>
  <c r="E976" i="1"/>
  <c r="D976" i="1"/>
  <c r="C976" i="1"/>
  <c r="B976" i="1"/>
  <c r="N975" i="1"/>
  <c r="M975" i="1"/>
  <c r="L975" i="1"/>
  <c r="K975" i="1"/>
  <c r="J975" i="1"/>
  <c r="I975" i="1"/>
  <c r="H975" i="1"/>
  <c r="G975" i="1"/>
  <c r="F975" i="1"/>
  <c r="E975" i="1"/>
  <c r="D975" i="1"/>
  <c r="C975" i="1"/>
  <c r="B975" i="1"/>
  <c r="M956" i="1"/>
  <c r="L956" i="1"/>
  <c r="K956" i="1"/>
  <c r="J956" i="1"/>
  <c r="I956" i="1"/>
  <c r="H956" i="1"/>
  <c r="G956" i="1"/>
  <c r="F956" i="1"/>
  <c r="E956" i="1"/>
  <c r="D956" i="1"/>
  <c r="C956" i="1"/>
  <c r="B956" i="1"/>
  <c r="M955" i="1"/>
  <c r="L955" i="1"/>
  <c r="K955" i="1"/>
  <c r="J955" i="1"/>
  <c r="I955" i="1"/>
  <c r="H955" i="1"/>
  <c r="G955" i="1"/>
  <c r="F955" i="1"/>
  <c r="E955" i="1"/>
  <c r="D955" i="1"/>
  <c r="C955" i="1"/>
  <c r="B955" i="1"/>
  <c r="M954" i="1"/>
  <c r="L954" i="1"/>
  <c r="K954" i="1"/>
  <c r="J954" i="1"/>
  <c r="I954" i="1"/>
  <c r="H954" i="1"/>
  <c r="G954" i="1"/>
  <c r="F954" i="1"/>
  <c r="E954" i="1"/>
  <c r="D954" i="1"/>
  <c r="C954" i="1"/>
  <c r="B954" i="1"/>
  <c r="M919" i="1"/>
  <c r="L919" i="1"/>
  <c r="K919" i="1"/>
  <c r="J919" i="1"/>
  <c r="I919" i="1"/>
  <c r="H919" i="1"/>
  <c r="G919" i="1"/>
  <c r="F919" i="1"/>
  <c r="E919" i="1"/>
  <c r="D919" i="1"/>
  <c r="C919" i="1"/>
  <c r="B919" i="1"/>
  <c r="M918" i="1"/>
  <c r="L918" i="1"/>
  <c r="K918" i="1"/>
  <c r="J918" i="1"/>
  <c r="I918" i="1"/>
  <c r="H918" i="1"/>
  <c r="G918" i="1"/>
  <c r="F918" i="1"/>
  <c r="E918" i="1"/>
  <c r="D918" i="1"/>
  <c r="C918" i="1"/>
  <c r="B918" i="1"/>
  <c r="M917" i="1"/>
  <c r="L917" i="1"/>
  <c r="K917" i="1"/>
  <c r="J917" i="1"/>
  <c r="I917" i="1"/>
  <c r="H917" i="1"/>
  <c r="G917" i="1"/>
  <c r="F917" i="1"/>
  <c r="E917" i="1"/>
  <c r="D917" i="1"/>
  <c r="C917" i="1"/>
  <c r="B917" i="1"/>
  <c r="M882" i="1"/>
  <c r="L882" i="1"/>
  <c r="K882" i="1"/>
  <c r="J882" i="1"/>
  <c r="I882" i="1"/>
  <c r="H882" i="1"/>
  <c r="G882" i="1"/>
  <c r="F882" i="1"/>
  <c r="E882" i="1"/>
  <c r="D882" i="1"/>
  <c r="C882" i="1"/>
  <c r="B882" i="1"/>
  <c r="M881" i="1"/>
  <c r="L881" i="1"/>
  <c r="K881" i="1"/>
  <c r="J881" i="1"/>
  <c r="I881" i="1"/>
  <c r="H881" i="1"/>
  <c r="G881" i="1"/>
  <c r="F881" i="1"/>
  <c r="E881" i="1"/>
  <c r="D881" i="1"/>
  <c r="C881" i="1"/>
  <c r="B881" i="1"/>
  <c r="M880" i="1"/>
  <c r="L880" i="1"/>
  <c r="K880" i="1"/>
  <c r="J880" i="1"/>
  <c r="I880" i="1"/>
  <c r="H880" i="1"/>
  <c r="G880" i="1"/>
  <c r="F880" i="1"/>
  <c r="E880" i="1"/>
  <c r="D880" i="1"/>
  <c r="C880" i="1"/>
  <c r="B880" i="1"/>
  <c r="M861" i="1"/>
  <c r="L861" i="1"/>
  <c r="K861" i="1"/>
  <c r="J861" i="1"/>
  <c r="I861" i="1"/>
  <c r="H861" i="1"/>
  <c r="G861" i="1"/>
  <c r="F861" i="1"/>
  <c r="E861" i="1"/>
  <c r="D861" i="1"/>
  <c r="C861" i="1"/>
  <c r="M860" i="1"/>
  <c r="L860" i="1"/>
  <c r="K860" i="1"/>
  <c r="J860" i="1"/>
  <c r="I860" i="1"/>
  <c r="H860" i="1"/>
  <c r="G860" i="1"/>
  <c r="F860" i="1"/>
  <c r="E860" i="1"/>
  <c r="D860" i="1"/>
  <c r="C860" i="1"/>
  <c r="M859" i="1"/>
  <c r="L859" i="1"/>
  <c r="K859" i="1"/>
  <c r="J859" i="1"/>
  <c r="I859" i="1"/>
  <c r="H859" i="1"/>
  <c r="G859" i="1"/>
  <c r="F859" i="1"/>
  <c r="E859" i="1"/>
  <c r="D859" i="1"/>
  <c r="C859" i="1"/>
  <c r="M840" i="1"/>
  <c r="L840" i="1"/>
  <c r="K840" i="1"/>
  <c r="J840" i="1"/>
  <c r="I840" i="1"/>
  <c r="H840" i="1"/>
  <c r="G840" i="1"/>
  <c r="F840" i="1"/>
  <c r="E840" i="1"/>
  <c r="D840" i="1"/>
  <c r="C840" i="1"/>
  <c r="B840" i="1"/>
  <c r="M839" i="1"/>
  <c r="L839" i="1"/>
  <c r="K839" i="1"/>
  <c r="J839" i="1"/>
  <c r="I839" i="1"/>
  <c r="H839" i="1"/>
  <c r="G839" i="1"/>
  <c r="F839" i="1"/>
  <c r="E839" i="1"/>
  <c r="D839" i="1"/>
  <c r="C839" i="1"/>
  <c r="B839" i="1"/>
  <c r="M838" i="1"/>
  <c r="L838" i="1"/>
  <c r="K838" i="1"/>
  <c r="J838" i="1"/>
  <c r="I838" i="1"/>
  <c r="H838" i="1"/>
  <c r="G838" i="1"/>
  <c r="F838" i="1"/>
  <c r="E838" i="1"/>
  <c r="D838" i="1"/>
  <c r="C838" i="1"/>
  <c r="B838" i="1"/>
  <c r="M819" i="1"/>
  <c r="L819" i="1"/>
  <c r="K819" i="1"/>
  <c r="J819" i="1"/>
  <c r="I819" i="1"/>
  <c r="H819" i="1"/>
  <c r="G819" i="1"/>
  <c r="F819" i="1"/>
  <c r="E819" i="1"/>
  <c r="D819" i="1"/>
  <c r="C819" i="1"/>
  <c r="B819" i="1"/>
  <c r="M818" i="1"/>
  <c r="L818" i="1"/>
  <c r="K818" i="1"/>
  <c r="J818" i="1"/>
  <c r="I818" i="1"/>
  <c r="H818" i="1"/>
  <c r="G818" i="1"/>
  <c r="F818" i="1"/>
  <c r="E818" i="1"/>
  <c r="D818" i="1"/>
  <c r="C818" i="1"/>
  <c r="B818" i="1"/>
  <c r="M817" i="1"/>
  <c r="L817" i="1"/>
  <c r="K817" i="1"/>
  <c r="J817" i="1"/>
  <c r="I817" i="1"/>
  <c r="H817" i="1"/>
  <c r="G817" i="1"/>
  <c r="F817" i="1"/>
  <c r="E817" i="1"/>
  <c r="D817" i="1"/>
  <c r="C817" i="1"/>
  <c r="B817" i="1"/>
  <c r="N754" i="1"/>
  <c r="M754" i="1"/>
  <c r="L754" i="1"/>
  <c r="K754" i="1"/>
  <c r="J754" i="1"/>
  <c r="I754" i="1"/>
  <c r="H754" i="1"/>
  <c r="G754" i="1"/>
  <c r="F754" i="1"/>
  <c r="E754" i="1"/>
  <c r="D754" i="1"/>
  <c r="C754" i="1"/>
  <c r="B754" i="1"/>
  <c r="N753" i="1"/>
  <c r="M753" i="1"/>
  <c r="L753" i="1"/>
  <c r="K753" i="1"/>
  <c r="J753" i="1"/>
  <c r="I753" i="1"/>
  <c r="H753" i="1"/>
  <c r="G753" i="1"/>
  <c r="F753" i="1"/>
  <c r="E753" i="1"/>
  <c r="D753" i="1"/>
  <c r="C753" i="1"/>
  <c r="B753" i="1"/>
  <c r="N752" i="1"/>
  <c r="M752" i="1"/>
  <c r="L752" i="1"/>
  <c r="K752" i="1"/>
  <c r="J752" i="1"/>
  <c r="I752" i="1"/>
  <c r="H752" i="1"/>
  <c r="G752" i="1"/>
  <c r="F752" i="1"/>
  <c r="E752" i="1"/>
  <c r="D752" i="1"/>
  <c r="C752" i="1"/>
  <c r="B752" i="1"/>
  <c r="M713" i="1"/>
  <c r="L713" i="1"/>
  <c r="K713" i="1"/>
  <c r="J713" i="1"/>
  <c r="I713" i="1"/>
  <c r="H713" i="1"/>
  <c r="G713" i="1"/>
  <c r="F713" i="1"/>
  <c r="E713" i="1"/>
  <c r="D713" i="1"/>
  <c r="C713" i="1"/>
  <c r="B713" i="1"/>
  <c r="M712" i="1"/>
  <c r="L712" i="1"/>
  <c r="K712" i="1"/>
  <c r="J712" i="1"/>
  <c r="I712" i="1"/>
  <c r="H712" i="1"/>
  <c r="G712" i="1"/>
  <c r="F712" i="1"/>
  <c r="E712" i="1"/>
  <c r="D712" i="1"/>
  <c r="C712" i="1"/>
  <c r="B712" i="1"/>
  <c r="M711" i="1"/>
  <c r="L711" i="1"/>
  <c r="K711" i="1"/>
  <c r="J711" i="1"/>
  <c r="I711" i="1"/>
  <c r="H711" i="1"/>
  <c r="G711" i="1"/>
  <c r="F711" i="1"/>
  <c r="E711" i="1"/>
  <c r="D711" i="1"/>
  <c r="C711" i="1"/>
  <c r="B711" i="1"/>
  <c r="N657" i="1"/>
  <c r="M657" i="1"/>
  <c r="L657" i="1"/>
  <c r="K657" i="1"/>
  <c r="J657" i="1"/>
  <c r="I657" i="1"/>
  <c r="H657" i="1"/>
  <c r="G657" i="1"/>
  <c r="F657" i="1"/>
  <c r="E657" i="1"/>
  <c r="D657" i="1"/>
  <c r="C657" i="1"/>
  <c r="B657" i="1"/>
  <c r="N656" i="1"/>
  <c r="M656" i="1"/>
  <c r="L656" i="1"/>
  <c r="K656" i="1"/>
  <c r="J656" i="1"/>
  <c r="I656" i="1"/>
  <c r="H656" i="1"/>
  <c r="G656" i="1"/>
  <c r="F656" i="1"/>
  <c r="E656" i="1"/>
  <c r="D656" i="1"/>
  <c r="C656" i="1"/>
  <c r="B656" i="1"/>
  <c r="N655" i="1"/>
  <c r="M655" i="1"/>
  <c r="L655" i="1"/>
  <c r="K655" i="1"/>
  <c r="J655" i="1"/>
  <c r="I655" i="1"/>
  <c r="H655" i="1"/>
  <c r="G655" i="1"/>
  <c r="F655" i="1"/>
  <c r="E655" i="1"/>
  <c r="D655" i="1"/>
  <c r="C655" i="1"/>
  <c r="B655" i="1"/>
  <c r="L571" i="1"/>
  <c r="K571" i="1"/>
  <c r="J571" i="1"/>
  <c r="I571" i="1"/>
  <c r="H571" i="1"/>
  <c r="G571" i="1"/>
  <c r="F571" i="1"/>
  <c r="E571" i="1"/>
  <c r="D571" i="1"/>
  <c r="C571" i="1"/>
  <c r="B571" i="1"/>
  <c r="L570" i="1"/>
  <c r="K570" i="1"/>
  <c r="J570" i="1"/>
  <c r="I570" i="1"/>
  <c r="H570" i="1"/>
  <c r="G570" i="1"/>
  <c r="F570" i="1"/>
  <c r="E570" i="1"/>
  <c r="D570" i="1"/>
  <c r="C570" i="1"/>
  <c r="B570" i="1"/>
  <c r="L569" i="1"/>
  <c r="K569" i="1"/>
  <c r="J569" i="1"/>
  <c r="I569" i="1"/>
  <c r="H569" i="1"/>
  <c r="G569" i="1"/>
  <c r="F569" i="1"/>
  <c r="E569" i="1"/>
  <c r="D569" i="1"/>
  <c r="C569" i="1"/>
  <c r="B569" i="1"/>
  <c r="N255" i="1"/>
  <c r="M255" i="1"/>
  <c r="L255" i="1"/>
  <c r="K255" i="1"/>
  <c r="J255" i="1"/>
  <c r="I255" i="1"/>
  <c r="H255" i="1"/>
  <c r="G255" i="1"/>
  <c r="F255" i="1"/>
  <c r="E255" i="1"/>
  <c r="D255" i="1"/>
  <c r="C255" i="1"/>
  <c r="B255" i="1"/>
  <c r="N254" i="1"/>
  <c r="M254" i="1"/>
  <c r="L254" i="1"/>
  <c r="K254" i="1"/>
  <c r="J254" i="1"/>
  <c r="I254" i="1"/>
  <c r="H254" i="1"/>
  <c r="G254" i="1"/>
  <c r="F254" i="1"/>
  <c r="E254" i="1"/>
  <c r="D254" i="1"/>
  <c r="C254" i="1"/>
  <c r="B254" i="1"/>
  <c r="N253" i="1"/>
  <c r="M253" i="1"/>
  <c r="L253" i="1"/>
  <c r="K253" i="1"/>
  <c r="J253" i="1"/>
  <c r="I253" i="1"/>
  <c r="H253" i="1"/>
  <c r="G253" i="1"/>
  <c r="F253" i="1"/>
  <c r="E253" i="1"/>
  <c r="D253" i="1"/>
  <c r="C253" i="1"/>
  <c r="B253" i="1"/>
  <c r="N234" i="1"/>
  <c r="M234" i="1"/>
  <c r="L234" i="1"/>
  <c r="K234" i="1"/>
  <c r="J234" i="1"/>
  <c r="I234" i="1"/>
  <c r="H234" i="1"/>
  <c r="G234" i="1"/>
  <c r="F234" i="1"/>
  <c r="E234" i="1"/>
  <c r="D234" i="1"/>
  <c r="C234" i="1"/>
  <c r="B234" i="1"/>
  <c r="N233" i="1"/>
  <c r="M233" i="1"/>
  <c r="L233" i="1"/>
  <c r="K233" i="1"/>
  <c r="J233" i="1"/>
  <c r="I233" i="1"/>
  <c r="H233" i="1"/>
  <c r="G233" i="1"/>
  <c r="F233" i="1"/>
  <c r="E233" i="1"/>
  <c r="D233" i="1"/>
  <c r="C233" i="1"/>
  <c r="B233" i="1"/>
  <c r="N232" i="1"/>
  <c r="M232" i="1"/>
  <c r="L232" i="1"/>
  <c r="K232" i="1"/>
  <c r="J232" i="1"/>
  <c r="I232" i="1"/>
  <c r="H232" i="1"/>
  <c r="G232" i="1"/>
  <c r="F232" i="1"/>
  <c r="E232" i="1"/>
  <c r="D232" i="1"/>
  <c r="C232" i="1"/>
  <c r="B232" i="1"/>
  <c r="C208" i="1"/>
  <c r="D208" i="1"/>
  <c r="E208" i="1"/>
  <c r="F208" i="1"/>
  <c r="G208" i="1"/>
  <c r="H208" i="1"/>
  <c r="I208" i="1"/>
  <c r="J208" i="1"/>
  <c r="K208" i="1"/>
  <c r="L208" i="1"/>
  <c r="M208" i="1"/>
  <c r="N208" i="1"/>
  <c r="C209" i="1"/>
  <c r="D209" i="1"/>
  <c r="E209" i="1"/>
  <c r="F209" i="1"/>
  <c r="G209" i="1"/>
  <c r="H209" i="1"/>
  <c r="I209" i="1"/>
  <c r="J209" i="1"/>
  <c r="K209" i="1"/>
  <c r="L209" i="1"/>
  <c r="M209" i="1"/>
  <c r="N209" i="1"/>
  <c r="C210" i="1"/>
  <c r="D210" i="1"/>
  <c r="E210" i="1"/>
  <c r="F210" i="1"/>
  <c r="G210" i="1"/>
  <c r="H210" i="1"/>
  <c r="I210" i="1"/>
  <c r="J210" i="1"/>
  <c r="K210" i="1"/>
  <c r="L210" i="1"/>
  <c r="M210" i="1"/>
  <c r="N210" i="1"/>
  <c r="B210" i="1"/>
  <c r="B209" i="1"/>
  <c r="B208" i="1"/>
</calcChain>
</file>

<file path=xl/sharedStrings.xml><?xml version="1.0" encoding="utf-8"?>
<sst xmlns="http://schemas.openxmlformats.org/spreadsheetml/2006/main" count="6996" uniqueCount="854">
  <si>
    <t>2010</t>
  </si>
  <si>
    <t>2011</t>
  </si>
  <si>
    <t>2012</t>
  </si>
  <si>
    <t>2013</t>
  </si>
  <si>
    <t>2014</t>
  </si>
  <si>
    <t>2015</t>
  </si>
  <si>
    <t>2016</t>
  </si>
  <si>
    <t>2017</t>
  </si>
  <si>
    <t>2018</t>
  </si>
  <si>
    <t>2019</t>
  </si>
  <si>
    <t>2020</t>
  </si>
  <si>
    <t>2021</t>
  </si>
  <si>
    <t>2022</t>
  </si>
  <si>
    <t>V1 Heeft de onderneming één of meerdere vestigingen in Nederland?</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</si>
  <si>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</si>
  <si>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</si>
  <si>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</si>
  <si>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</si>
  <si>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</si>
  <si>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</si>
  <si>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</si>
  <si>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</si>
  <si>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</si>
  <si>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</si>
  <si>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</si>
  <si>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</si>
  <si>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</si>
  <si>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</si>
  <si>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</si>
  <si>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</si>
  <si>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</si>
  <si>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</si>
  <si>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</si>
  <si>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</si>
  <si>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</si>
  <si>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</si>
  <si>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</si>
  <si>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</si>
  <si>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</si>
  <si>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Directeur en/of eigenaar</t>
  </si>
  <si>
    <t>Adjunct directeur</t>
  </si>
  <si>
    <t>Financieel directeur / Controller</t>
  </si>
  <si>
    <t>Administrateur / Boekhouder</t>
  </si>
  <si>
    <t>Office Manager</t>
  </si>
  <si>
    <t>Declarant</t>
  </si>
  <si>
    <t>Anders, namelijk:</t>
  </si>
  <si>
    <t>V10C Hoeveel jaren bent u al werkzaam bij de onderneming?</t>
  </si>
  <si>
    <t>1 jaar of korter</t>
  </si>
  <si>
    <t>2-5 jaar</t>
  </si>
  <si>
    <t>6-10 jaar</t>
  </si>
  <si>
    <t>11-20 jaar</t>
  </si>
  <si>
    <t>21-30 jaar</t>
  </si>
  <si>
    <t>Langer dan 30 jaar</t>
  </si>
  <si>
    <t>V11C In welk jaar is de onderneming gestart met zijn activiteiten?</t>
  </si>
  <si>
    <t>Voor 1901</t>
  </si>
  <si>
    <t>In 1901-1950</t>
  </si>
  <si>
    <t>In 1951-1960</t>
  </si>
  <si>
    <t>In 1961-1970</t>
  </si>
  <si>
    <t>In 1971-1980</t>
  </si>
  <si>
    <t>In 1981-1990</t>
  </si>
  <si>
    <t>In 1991-2000</t>
  </si>
  <si>
    <t>In 2001-2005</t>
  </si>
  <si>
    <t>In 2006-2010</t>
  </si>
  <si>
    <t>In 2011-2015</t>
  </si>
  <si>
    <t>In 2016-2020</t>
  </si>
  <si>
    <t>In 2021</t>
  </si>
  <si>
    <t>In 2022</t>
  </si>
  <si>
    <t>Eenmanszaak</t>
  </si>
  <si>
    <t>Maatschap</t>
  </si>
  <si>
    <t>B.V.</t>
  </si>
  <si>
    <t>N.V.</t>
  </si>
  <si>
    <t>Commanditaire vennootschap</t>
  </si>
  <si>
    <t>Coöperatieve vereniging</t>
  </si>
  <si>
    <t>Vereniging</t>
  </si>
  <si>
    <t>Stichting</t>
  </si>
  <si>
    <t>Onderlinge waarborgmaatschappij</t>
  </si>
  <si>
    <t>Buitenlandse rechtsvorm, grove rechtsvorm</t>
  </si>
  <si>
    <t>V15 Tot welke branche behoort uw onderneming?</t>
  </si>
  <si>
    <t>Landbouw, tuinbouw en visserij</t>
  </si>
  <si>
    <t>Delfstoffenwinning</t>
  </si>
  <si>
    <t>Voedings-/genotmiddelenindustrie</t>
  </si>
  <si>
    <t>Hout- en meubelindustrie</t>
  </si>
  <si>
    <t>Metaal- , machine- en elektrotechnische industrie</t>
  </si>
  <si>
    <t>Overige industrie</t>
  </si>
  <si>
    <t>Bouwnijverheid/bouwinstallatie</t>
  </si>
  <si>
    <t>Nutsbedrijven</t>
  </si>
  <si>
    <t>Groot- en tussenhandel</t>
  </si>
  <si>
    <t>Detailhandel</t>
  </si>
  <si>
    <t>Horeca en toerisme</t>
  </si>
  <si>
    <t>Reparatie voor gebruiksgoederen</t>
  </si>
  <si>
    <t>Transportbedrijven, opslagbedrijven</t>
  </si>
  <si>
    <t>Communicatiebedrijven</t>
  </si>
  <si>
    <t>Banken / verzekeringsmaatschappijen /effectenhandel</t>
  </si>
  <si>
    <t>Zakelijke dienstverlening</t>
  </si>
  <si>
    <t>Verhuurbedrijven</t>
  </si>
  <si>
    <t>Openbaar bestuur/overheidsinstelling</t>
  </si>
  <si>
    <t>Gezondheidszorg / maatschappelijke dienstverlening</t>
  </si>
  <si>
    <t>1 Zeer slecht</t>
  </si>
  <si>
    <t>2 Slecht</t>
  </si>
  <si>
    <t>3 Neutraal</t>
  </si>
  <si>
    <t>4 Goed</t>
  </si>
  <si>
    <t>5 Zeer goed</t>
  </si>
  <si>
    <t>Dat kan ik echt niet beoordelen</t>
  </si>
  <si>
    <t>1 Helemaal niet geïnteresseerd</t>
  </si>
  <si>
    <t>2 Niet geïnteresseerd</t>
  </si>
  <si>
    <t>4 Geïnteresseerd</t>
  </si>
  <si>
    <t>5 Heel geïnteresseerd</t>
  </si>
  <si>
    <t>6</t>
  </si>
  <si>
    <t>7</t>
  </si>
  <si>
    <t>8</t>
  </si>
  <si>
    <t>9</t>
  </si>
  <si>
    <t>1 Zeer ontevreden</t>
  </si>
  <si>
    <t>2 Ontevreden</t>
  </si>
  <si>
    <t>4 Tevreden</t>
  </si>
  <si>
    <t>Website Ministerie van Financiën</t>
  </si>
  <si>
    <t>Andere website</t>
  </si>
  <si>
    <t>Handleiding bij de aangifte</t>
  </si>
  <si>
    <t>Navragen bij familie, vrienden, kennissen</t>
  </si>
  <si>
    <t>Navragen bij collega's</t>
  </si>
  <si>
    <t>Navragen bij fiscaal dienstverlener, administrateur, etc.</t>
  </si>
  <si>
    <t>Belastinggids/Almanak (bijv. Kluwer of Elsevier)</t>
  </si>
  <si>
    <t>Social media</t>
  </si>
  <si>
    <t>Om een biljet of formulier aan te vragen of te downloaden</t>
  </si>
  <si>
    <t>Om een brochure of folder aan te vragen of te downloaden</t>
  </si>
  <si>
    <t>Om een klacht in te dienen</t>
  </si>
  <si>
    <t>Verzoek tot uitstel van betaling</t>
  </si>
  <si>
    <t>Om een telefoonnummer op te zoeken</t>
  </si>
  <si>
    <t>Rekenhulp</t>
  </si>
  <si>
    <t>Ja</t>
  </si>
  <si>
    <t>Gedeeltelijk</t>
  </si>
  <si>
    <t>Nee</t>
  </si>
  <si>
    <t>1 Zeer moeilijk</t>
  </si>
  <si>
    <t>2 Moeilijk</t>
  </si>
  <si>
    <t>4 Gemakkelijk</t>
  </si>
  <si>
    <t>5 Zeer gemakkelijk</t>
  </si>
  <si>
    <t>Om een biljet of formulier aan te vragen</t>
  </si>
  <si>
    <t>Om een brochure of folder aan te vragen</t>
  </si>
  <si>
    <t>Informatie zoeken over:</t>
  </si>
  <si>
    <t>V97 Wat vindt u van de snelheid waarmee u de laatste keer deze medewerker aan de lijn kreeg?</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</si>
  <si>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</si>
  <si>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</si>
  <si>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</si>
  <si>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</si>
  <si>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</si>
  <si>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</si>
  <si>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</si>
  <si>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</si>
  <si>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</si>
  <si>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</si>
  <si>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</si>
  <si>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</si>
  <si>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</si>
  <si>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</si>
  <si>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</si>
  <si>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</si>
  <si>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</si>
  <si>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</si>
  <si>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</si>
  <si>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</si>
  <si>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Behandeling loopt nog</t>
  </si>
  <si>
    <t>1 Zeer traag</t>
  </si>
  <si>
    <t>2 Traag</t>
  </si>
  <si>
    <t>4 Snel</t>
  </si>
  <si>
    <t>5 Zeer snel</t>
  </si>
  <si>
    <t>1 Zeer onduidelijk</t>
  </si>
  <si>
    <t>2 Onduidelijk</t>
  </si>
  <si>
    <t>4 Duidelijk</t>
  </si>
  <si>
    <t>5 Zeer duidelijk</t>
  </si>
  <si>
    <t>Weet niet, want uitbesteed</t>
  </si>
  <si>
    <t>1 of 2</t>
  </si>
  <si>
    <t>3 of 4</t>
  </si>
  <si>
    <t>5 of 6</t>
  </si>
  <si>
    <t>9 of 10</t>
  </si>
  <si>
    <t>11 t/m 25</t>
  </si>
  <si>
    <t>26 t/m 50</t>
  </si>
  <si>
    <t>51 t/m 75</t>
  </si>
  <si>
    <t>76 t/m 100</t>
  </si>
  <si>
    <t>Meer dan 100</t>
  </si>
  <si>
    <t>V127 Heeft u inmiddels reactie gehad op uw (laatste) brief?</t>
  </si>
  <si>
    <t>V128 In hoeverre was het antwoord of reactie op uw (laatste) brief duidelijk?</t>
  </si>
  <si>
    <t>V128A In hoeverre vindt u dat de Belastingdienst sterk aanwezig is in de Nederlandse samenleving?</t>
  </si>
  <si>
    <t>1 Zeer zwak</t>
  </si>
  <si>
    <t>2 Zwak</t>
  </si>
  <si>
    <t>4 Sterk</t>
  </si>
  <si>
    <t>5 Zeer sterk</t>
  </si>
  <si>
    <t>V128B Hoe positief of negatief vindt u deze aanwezigheid?</t>
  </si>
  <si>
    <t>1 Zeer negatief</t>
  </si>
  <si>
    <t>2 Negatief</t>
  </si>
  <si>
    <t>4 Positief</t>
  </si>
  <si>
    <t>5 Zeer positief</t>
  </si>
  <si>
    <t>V134 Welke bijeenkomst heeft u de afgelopen 12 maanden bezocht?</t>
  </si>
  <si>
    <t>Startersbijeenkomst</t>
  </si>
  <si>
    <t>Andere bijeenkomst</t>
  </si>
  <si>
    <t>Geen bijeenkomst(en)</t>
  </si>
  <si>
    <t>V137 In hoeverre was u tevreden over de bijeenkomst die u als laatste heeft bezocht?</t>
  </si>
  <si>
    <t>V138 Handelt uw onderneming alle belastingzaken zelf af, of is de afhandeling van sommige belastingzaken uitbesteed aan bijvoorbeeld een administratiekantoor of externe accountant?</t>
  </si>
  <si>
    <t>Alles wordt zelfstandig afgehandeld</t>
  </si>
  <si>
    <t>Een deel wordt uitbesteed</t>
  </si>
  <si>
    <t>Alles wordt uitbesteed</t>
  </si>
  <si>
    <t>V140 Wat vindt u doorgaans van het gemak waarmee u een belastingaangifte kunt doen?</t>
  </si>
  <si>
    <t>V156 Vindt u dat u voldoende grip heeft op uw administratieve/fiscale taken?</t>
  </si>
  <si>
    <t>1 Ik heb daar helemaal geen grip op</t>
  </si>
  <si>
    <t>2 Ik heb daar geen grip op</t>
  </si>
  <si>
    <t>4 Ik heb het onder controle</t>
  </si>
  <si>
    <t>5 Ik heb het volledig onder controle</t>
  </si>
  <si>
    <t>V156B Weet u als ondernemer wat uw administratieve verplichtingen zijn?</t>
  </si>
  <si>
    <t>1 Geen idee</t>
  </si>
  <si>
    <t>2 Een beetje een idee</t>
  </si>
  <si>
    <t>4 Op de hoogte</t>
  </si>
  <si>
    <t>5 Volledig op de hoogte</t>
  </si>
  <si>
    <t>V156C Weet u als ondernemer wat uw fiscale verplichtingen zijn?</t>
  </si>
  <si>
    <t>V156E Houdt u de veranderingen m.b.t. fiscale verplichtingen in de gaten? Ik ben...</t>
  </si>
  <si>
    <t>1 Nooit op de hoogte</t>
  </si>
  <si>
    <t>2 Soms op de hoogte</t>
  </si>
  <si>
    <t>4 Meestal op de hoogte</t>
  </si>
  <si>
    <t>5 Altijd op de hoogte</t>
  </si>
  <si>
    <t>V156F Is uw kennis voldoende toereikend om de administratieve verplichtingen zelf uit te voeren? Daar heb ik...</t>
  </si>
  <si>
    <t>1 Geen kennis van</t>
  </si>
  <si>
    <t>2 Weinig kennis van</t>
  </si>
  <si>
    <t>4 Kennis voor in huis</t>
  </si>
  <si>
    <t>5 Alle kennis voor in huis</t>
  </si>
  <si>
    <t>V156G Is uw kennis voldoende toereikend om de fiscale verplichtingen zelf uit te voeren? Daar heb ik...</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</si>
  <si>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</si>
  <si>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</si>
  <si>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</si>
  <si>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</si>
  <si>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</si>
  <si>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</si>
  <si>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</si>
  <si>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</si>
  <si>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</si>
  <si>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</si>
  <si>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</si>
  <si>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</si>
  <si>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V156KA Ik ben uitstekend in staat om in iedere situatie een goede afweging te maken of ik hulp nodig heb.</t>
  </si>
  <si>
    <t>1 Volstrekt onaanvaardbaar</t>
  </si>
  <si>
    <t>2 Onaanvaardbaar</t>
  </si>
  <si>
    <t>4 Aaanvaardbaar</t>
  </si>
  <si>
    <t>5 Volstrekt aanvaardbaar</t>
  </si>
  <si>
    <t>V158 Wordt u bij het doen van uw belastingaangiftes geholpen of geadviseerd?</t>
  </si>
  <si>
    <t>V159 Door wie wordt u bij uw belastingaangiftes (het meest) geholpen of geadviseerd?</t>
  </si>
  <si>
    <t>Administratiekantoor</t>
  </si>
  <si>
    <t>Externe accountant</t>
  </si>
  <si>
    <t>Partner</t>
  </si>
  <si>
    <t>Familie / vrienden / buren</t>
  </si>
  <si>
    <t>Belastingadviseur / consulent e.d. (commercieel)</t>
  </si>
  <si>
    <t>Belastingdienst</t>
  </si>
  <si>
    <t>V159A Stel dat u geen gebruik meer zou kunnen maken van uw fiscaal adviseur, in hoeverre zou u dan in staat zijn hiervoor een goed alternatief te vinden?</t>
  </si>
  <si>
    <t>1 Zeer goed in staat</t>
  </si>
  <si>
    <t>2 Goed in staat</t>
  </si>
  <si>
    <t>3 Niet goed, maar ook niet slecht in staat</t>
  </si>
  <si>
    <t>4 Slecht in staat</t>
  </si>
  <si>
    <t>5 Zeer slecht in staat</t>
  </si>
  <si>
    <t>V159B Voor welk alternatief zou u dan hoogstwaarschijnlijk kiezen?</t>
  </si>
  <si>
    <t>Zelf de fiscale zaken regelen (of iemand anders binnen de organisatie)</t>
  </si>
  <si>
    <t>Een andere fiscaal adviseur zoeken</t>
  </si>
  <si>
    <t>Hulp van de Belastingdienst inroepen</t>
  </si>
  <si>
    <t>Hulp inschakelen vanuit mijn sociale netwerk (familie/vrienden)</t>
  </si>
  <si>
    <t>Weet niet</t>
  </si>
  <si>
    <t>Via de website van de Belastingdienst</t>
  </si>
  <si>
    <t>Met behulp van een softwarepakket</t>
  </si>
  <si>
    <t>V161 Wat vindt u doorgaans van de snelheid waarmee de Belastingdienst de loonheffing afhandelt?</t>
  </si>
  <si>
    <t>V162 In hoeverre vindt u het aangifteprogramma voor de loonheffing duidelijk?</t>
  </si>
  <si>
    <t>V163 In hoeverre vindt u het doen van aangifte voor de loonheffing via de website van de Belastingdienst gemakkelijk?</t>
  </si>
  <si>
    <t>V165 Wat vindt u doorgaans van de snelheid waarmee de Belastingdienst de vennootschapsbelasting afhandelt?</t>
  </si>
  <si>
    <t>V166 In hoeverre vindt u het aangifteprogramma voor de vennootschapsbelasting duidelijk?</t>
  </si>
  <si>
    <t>V167 In hoeverre vindt u het doen van aangifte voor de vennootschapsbelasting via de website van de Belastingdienst gemakkelijk?</t>
  </si>
  <si>
    <t>V169 Wat vindt u doorgaans van de snelheid waarmee de Belastingdienst de omzetbelasting afhandelt?</t>
  </si>
  <si>
    <t>V170 In hoeverre vindt u het aangifteprogramma voor de omzetbelasting duidelijk?</t>
  </si>
  <si>
    <t>V171 In hoeverre vindt u het doen van aangifte voor de omzetbelasting via de website van de Belastingdienst gemakkelijk?</t>
  </si>
  <si>
    <t>V173 Wat vindt u doorgaans van de snelheid waarmee de Belastingdienst de inkomstenbelasting afhandelt?</t>
  </si>
  <si>
    <t>V174 In hoeverre vindt u het aangifteprogramma voor de inkomstenbelasting duidelijk?</t>
  </si>
  <si>
    <t>V175 In hoeverre vindt u het doen van aangifte voor de inkomstenbelasting via de website van de Belastingdienst gemakkelijk?</t>
  </si>
  <si>
    <t>V188 In hoeverre was de medewerker van de Belastingdienst die bij de onderneming langs kwam professioneel?</t>
  </si>
  <si>
    <t>Weet niet (meer)</t>
  </si>
  <si>
    <t>V190 Om welke belastingaangifte ging het toen?</t>
  </si>
  <si>
    <t>Loonheffing</t>
  </si>
  <si>
    <t>Inkomstenbelasting</t>
  </si>
  <si>
    <t>Vennootschapsbelasting</t>
  </si>
  <si>
    <t>Omzetbelasting</t>
  </si>
  <si>
    <t>Accijnzen of invoerrechten</t>
  </si>
  <si>
    <t>1 Helemaal mee oneens</t>
  </si>
  <si>
    <t>2 Mee oneens</t>
  </si>
  <si>
    <t>4 Mee eens</t>
  </si>
  <si>
    <t>5 Helemaal mee eens</t>
  </si>
  <si>
    <t>V195 Om welke belastingaangifte ging het toen?</t>
  </si>
  <si>
    <t>1 Ruim onvoldoende</t>
  </si>
  <si>
    <t>2 Onvoldoende</t>
  </si>
  <si>
    <t>4 Voldoende</t>
  </si>
  <si>
    <t>5 Ruim voldoende</t>
  </si>
  <si>
    <t>Weet ik niet meer</t>
  </si>
  <si>
    <t>Voor het maken van afspraken</t>
  </si>
  <si>
    <t>Actualiteitsbezoek</t>
  </si>
  <si>
    <t>Dienstverleningsbezoek</t>
  </si>
  <si>
    <t>Startersvoorlichting</t>
  </si>
  <si>
    <t>Voorlichtingsbezoek</t>
  </si>
  <si>
    <t>1 Helemaal niet</t>
  </si>
  <si>
    <t>5 Helemaal wel</t>
  </si>
  <si>
    <t>V214 Welke omschrijving van belasting betalen omschrijft uw persoonlijk gevoel het best?</t>
  </si>
  <si>
    <t>Ik draag iets bij</t>
  </si>
  <si>
    <t>Ik sta iets af</t>
  </si>
  <si>
    <t>Er wordt mij iets afgenomen</t>
  </si>
  <si>
    <t>V215A Ik houd mij altijd en in alle situaties aan de regels.</t>
  </si>
  <si>
    <t>V215B Ik voel mij moreel verplicht om me aan alle regels te houden.</t>
  </si>
  <si>
    <t>1 Zeer onbelangrijk</t>
  </si>
  <si>
    <t>2 Onbelangrijk</t>
  </si>
  <si>
    <t>4 Belangrijk</t>
  </si>
  <si>
    <t>5 Zeer belangrijk</t>
  </si>
  <si>
    <t>1 Zeer klein</t>
  </si>
  <si>
    <t>2 Klein</t>
  </si>
  <si>
    <t>4 Groot</t>
  </si>
  <si>
    <t>5 Zeer groot</t>
  </si>
  <si>
    <t>1 Helemaal niet ernstig</t>
  </si>
  <si>
    <t>2 Niet ernstig</t>
  </si>
  <si>
    <t>4 Ernstig</t>
  </si>
  <si>
    <t>5 Heel ernstig</t>
  </si>
  <si>
    <t>V230 In hoeverre kunt u zich voorstellen dat er omstandigheden zijn waardoor u contante betalingen buiten de boeken houdt?</t>
  </si>
  <si>
    <t>1 In zijn geheel niet</t>
  </si>
  <si>
    <t>5 Zeker wel</t>
  </si>
  <si>
    <t>V249B Ik heb voldoende kennis om mijn belastingzaken zelf goed af te handelen</t>
  </si>
  <si>
    <t>V249C Ik vind het onderhouden van een goede relatie met de Belastingdienst heel belangrijk</t>
  </si>
  <si>
    <t>V249D Ik heb grote behoefte aan een vast contactpersoon bij de Belastingdienst</t>
  </si>
  <si>
    <t>V249E Ik heb grote behoefte aan contact per email met de Belastingdienst</t>
  </si>
  <si>
    <t>V249F Het belastinggeld wordt over het algemeen goed besteed</t>
  </si>
  <si>
    <t>V250A Ik wil graag weten hoe zaken precies in elkaar zitten.</t>
  </si>
  <si>
    <t>V250B Ik probeer zoveel mogelijk nieuwe ervaringen op te doen.</t>
  </si>
  <si>
    <t>V250C Ik voel me sterk betrokken bij wat er in de maatschappij gebeurt.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</si>
  <si>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</si>
  <si>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</si>
  <si>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</si>
  <si>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</si>
  <si>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</si>
  <si>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</si>
  <si>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</si>
  <si>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</si>
  <si>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</si>
  <si>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</si>
  <si>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</si>
  <si>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</si>
  <si>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</si>
  <si>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</si>
  <si>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</si>
  <si>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</si>
  <si>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</si>
  <si>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</si>
  <si>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</si>
  <si>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</si>
  <si>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V261 In welk land bent u geboren?</t>
  </si>
  <si>
    <t>Nederland</t>
  </si>
  <si>
    <t>Turkije</t>
  </si>
  <si>
    <t>Marokko</t>
  </si>
  <si>
    <t>Suriname</t>
  </si>
  <si>
    <t>Nederlandse Antillen</t>
  </si>
  <si>
    <t>Indonesië</t>
  </si>
  <si>
    <t>Duitsland</t>
  </si>
  <si>
    <t>België</t>
  </si>
  <si>
    <t>Verenigde Staten of Canada</t>
  </si>
  <si>
    <t>Zuid of Midden Amerikaans land</t>
  </si>
  <si>
    <t>Ander Europees land</t>
  </si>
  <si>
    <t>Ander Afrikaans land</t>
  </si>
  <si>
    <t>Ander Aziatisch land of Midden Oosten</t>
  </si>
  <si>
    <t>Australië of Nieuw Zeeland</t>
  </si>
  <si>
    <t>Ander land</t>
  </si>
  <si>
    <t>V262 Zijn uw ouders in Nederland geboren?</t>
  </si>
  <si>
    <t>Ja, beide</t>
  </si>
  <si>
    <t>Eén van beide</t>
  </si>
  <si>
    <t>Geen van beide</t>
  </si>
  <si>
    <t>TOTAAL</t>
  </si>
  <si>
    <t>n gewogen</t>
  </si>
  <si>
    <t>n ongewogen</t>
  </si>
  <si>
    <t>Controlebezoek (2010)</t>
  </si>
  <si>
    <t>7 of 8</t>
  </si>
  <si>
    <t>1 keer</t>
  </si>
  <si>
    <t>3 keer</t>
  </si>
  <si>
    <t>4 keer</t>
  </si>
  <si>
    <t>5 keer</t>
  </si>
  <si>
    <t>6 t/m 10 keer</t>
  </si>
  <si>
    <t>11 t/m 20 keer</t>
  </si>
  <si>
    <t>21 t/m 30 keer</t>
  </si>
  <si>
    <t>31 t/m 40 keer</t>
  </si>
  <si>
    <t>41 t/m 50 keer</t>
  </si>
  <si>
    <t>51 t/m 75 keer</t>
  </si>
  <si>
    <t>76 t/m 100 keer</t>
  </si>
  <si>
    <t>Meer dan 100 keer</t>
  </si>
  <si>
    <t>Basis:</t>
  </si>
  <si>
    <t>alle respondenten in de doelgroep</t>
  </si>
  <si>
    <t>Opmerkingen:</t>
  </si>
  <si>
    <t xml:space="preserve"> -</t>
  </si>
  <si>
    <t>V117C14 Anders, namelijk:</t>
  </si>
  <si>
    <t>V117C09 Informatie krijgen over:</t>
  </si>
  <si>
    <t>V117C07 Verzoek tot uitstel van betaling</t>
  </si>
  <si>
    <t>V117C02 Om een brochure of folder aan te vragen</t>
  </si>
  <si>
    <t>V117C01 Om een biljet of formulier aan te vragen</t>
  </si>
  <si>
    <t>V117C Wat was de reden waarom u de laatste keer een belastingkantoor bezocht?</t>
  </si>
  <si>
    <t>V139C5 Anders, namelijk:</t>
  </si>
  <si>
    <t>V139C4 Een kleiner accountantskantoor</t>
  </si>
  <si>
    <t>V139C3 Een van de grote internationaal opererende accountantskantoren</t>
  </si>
  <si>
    <t>V139C2 Een vestiging van een groter administratiekantoor</t>
  </si>
  <si>
    <t>V139C1 Een zelfstandig administratiekantoor</t>
  </si>
  <si>
    <t>V156LC4 Omzetbelasting</t>
  </si>
  <si>
    <t>V156LC3 Vennootschapsbelasting</t>
  </si>
  <si>
    <t>V156LC2 Inkomstenbelasting</t>
  </si>
  <si>
    <t>V156LC1 Loonheffing</t>
  </si>
  <si>
    <t>V156LC Voor welke soorten belastingen heeft uw onderneming in de afgelopen 12 maanden aangifte gedaan, ongeacht of u dit zelf heeft gedaan of dat dit is uitbesteed.</t>
  </si>
  <si>
    <t>V157C4 Omzetbelasting</t>
  </si>
  <si>
    <t>V157C3 Vennootschapsbelasting</t>
  </si>
  <si>
    <t>V157C2 Inkomstenbelasting</t>
  </si>
  <si>
    <t>V157C1 Loonheffing</t>
  </si>
  <si>
    <t>V157C Welke soorten belastingaangiftes doet u geheel of gedeeltelijk zelf?</t>
  </si>
  <si>
    <t>V199BC Om wat voor maatregel of maatregelen ging het in uw geval?</t>
  </si>
  <si>
    <t>V243AA Het betalen van belasting is het juiste om te doen</t>
  </si>
  <si>
    <t>V243BD Ik denk dat het algemeen belang bij de Belastingdienst voorop staat</t>
  </si>
  <si>
    <t>V243BE Ik denk dat de Belastingdienst oprecht betrokken is bij belastingplichtigen</t>
  </si>
  <si>
    <t>V243BG Ik denk dat de Belastingdienst eerlijk is</t>
  </si>
  <si>
    <t>V243BI Ik heb er vertrouwen in dat de Belastingdienst zorgvuldig met persoonlijke gegevens omgaat</t>
  </si>
  <si>
    <t>V243CG Als de Belastingdienst fouten maakt, herstelt hij deze ook</t>
  </si>
  <si>
    <t>V243DA De informatie die ik van de Belastingdienst krijg is juist</t>
  </si>
  <si>
    <t>V243DC De Belastingdienst legt belastingwetgeving goed uit</t>
  </si>
  <si>
    <t>V243DE De informatie van de Belastingdienst is gemakkelijk te begrijpen</t>
  </si>
  <si>
    <t>V243ED De Belastingdienst doet er alles aan om onnodig werk voor mij te voorkomen</t>
  </si>
  <si>
    <t>V243EF De Belastingdienst maakt het makkelijk om fouten te voorkomen</t>
  </si>
  <si>
    <t>V243EH Ik heb na het doen van aangifte, het gevoel dat ik dit goed heb gedaan</t>
  </si>
  <si>
    <t>V243EI De Belastingdienst helpt mij om zekerheid te krijgen dat ik het juiste heb gedaan</t>
  </si>
  <si>
    <t>V243FB De Belastingdienst zet zijn eisen kracht bij via controles en boetes</t>
  </si>
  <si>
    <t>V243FD De Belastingdienst controleert veel</t>
  </si>
  <si>
    <t>V243FE De Belastingdienst controleert effectief</t>
  </si>
  <si>
    <t>Negatief (1-2)</t>
  </si>
  <si>
    <t>Neutraal (3)</t>
  </si>
  <si>
    <t>Positief (4-5)</t>
  </si>
  <si>
    <t>1 Volledig mee oneens</t>
  </si>
  <si>
    <t>5 Volledig mee eens</t>
  </si>
  <si>
    <t>Goed in staat (1-2)</t>
  </si>
  <si>
    <t>Slecht in staat (4-5)</t>
  </si>
  <si>
    <t>Oneens (1-2)</t>
  </si>
  <si>
    <t>Eens (4-5)</t>
  </si>
  <si>
    <t>Niet (1-2)</t>
  </si>
  <si>
    <t>Wel (4-5)</t>
  </si>
  <si>
    <t>Onbelangrijk (1-2)</t>
  </si>
  <si>
    <t>Belangrijk (4-5)</t>
  </si>
  <si>
    <t>Klein (1-2)</t>
  </si>
  <si>
    <t>Groot (4-5)</t>
  </si>
  <si>
    <t>Onaanvaardbaar (1-2)</t>
  </si>
  <si>
    <t>Aanvaardbaar (4-5)</t>
  </si>
  <si>
    <t>Niet ernstig (1-2)</t>
  </si>
  <si>
    <t>Ernstig (4-5)</t>
  </si>
  <si>
    <t>V139C Aan wie wordt de afhandeling van belastingzaken uitbesteed?</t>
  </si>
  <si>
    <t>alle respondenten in de doelgroep die niet alles zelf afhandelen (V138)</t>
  </si>
  <si>
    <t>alle respondenten in de doelgroep die niet alles uitbesteden (V138)</t>
  </si>
  <si>
    <t>alle respondenten in de doelgroep die een deel van de belastingzaken uitbesteden (V138)</t>
  </si>
  <si>
    <t>alle respondenten in de doelgroep die hun belastingzaken zelfstandig afhandelen (V138)</t>
  </si>
  <si>
    <t>alle respondenten in de doelgroep die hun belastingzaken zelfstandig afhandelen (V138) en bij hun aangiftes worden geholpen of geadviseerd (V158)</t>
  </si>
  <si>
    <t>alle respondenten in de doelgroep die de afgelopen 12 maanden de website hebben bezocht (V86C)</t>
  </si>
  <si>
    <t>alle respondenten in de doelgroep die de afgelopen 12 maanden de Belastingtelefoon hebben gebeld (V86C)</t>
  </si>
  <si>
    <t>alle respondenten in de doelgroep die de afgelopen 12 maanden de Belastingtelefoon hebben gebeld (V86C) en na het keuzemenu nog een medewerker hebben gesproken (V96)</t>
  </si>
  <si>
    <t>alle respondenten in de doelgroep die de afgelopen 12 maanden een belastingkantoor hebben bezocht (V86C)</t>
  </si>
  <si>
    <t>alle respondenten in de doelgroep die de afgelopen 12 maanden een een brief hebben gestuurd (V86C)</t>
  </si>
  <si>
    <t>alle respondenten in de doelgroep die de afgelopen 12 maanden een brief hebben gestuurd (V86C) en inmiddels op hun (laatste) brief een reactie hebben gehad (V127)</t>
  </si>
  <si>
    <t>alle respondenten in de doelgroep die de afgelopen 12 maanden een bijeenkomst hebben bezocht (V134)</t>
  </si>
  <si>
    <t>alle respondenten in de doelgroep bij wie de afgelopen drie jaar een controle of boekenonderzoek is uitgevoerd (V185)</t>
  </si>
  <si>
    <t>alle respondenten in de doelgroep bij wie in de afgelopen drie jaar de aangifte door de Belastingienst is aangepast (V189)</t>
  </si>
  <si>
    <t>alle respondenten in de doelgroep aan wie de Belastingdienst de afgelopen drie jaar wel eens een boete heeft opgelegd vanwege een fout in de aangifte (V194)</t>
  </si>
  <si>
    <t>V199A Heeft uw onderneming in de afgelopen drie jaar wel eens te maken gehad met herinneringen, aanmaningen, dwangbevelen of  beslaglegging vanwege het niet of niet op tijd betalen van belastingaanslagen?</t>
  </si>
  <si>
    <t>alle respondenten in de doelgroep aan wie de afgelopen drie jaar een herinnering, aanmaning, dwangbevel of beslaglegging is opgelegd vanwege het niet of niet op tijd betalen van belastingaanslagen (V199A)</t>
  </si>
  <si>
    <t>V199E In hoeverre was het voor u duidelijk waarom de Belastingdienst in dat geval over ging tot beslaglegging?</t>
  </si>
  <si>
    <t>alle respondenten in de doelgroep aan wie de afgelopen drie jaar een beslaglegging (V199BC) is opgelegd vanwege het niet of niet op tijd betalen van belastingaanslagen (V199A)</t>
  </si>
  <si>
    <t>V199J In hoeverre was u het eens met de maatregel van de Belastingdienst?</t>
  </si>
  <si>
    <t>V199K Zijn er in uw geval kosten in rekening gebracht door de Belastingdienst?</t>
  </si>
  <si>
    <t>V199M In hoeverre heeft u van de Belastingdienst voldoende uitleg gekregen over het waarom van deze maatregel of maatregelen?</t>
  </si>
  <si>
    <t>alle respondenten in de doelgroep aan wie de afgelopen drie jaar een aanmaning of dwangbevel (V199BC) is opgelegd vanwege het niet of niet op tijd betalen van belastingaanslagen (V199A)</t>
  </si>
  <si>
    <t>alle respondenten in de doelgroep aan wie de afgelopen drie jaar een aanmaning of dwangbevel (V199BC) is opgelegd vanwege het niet of niet op tijd betalen van belastingaanslagen (V199A) waarvoor kosten in rekening zijn gebracht (V199K)</t>
  </si>
  <si>
    <t>alle respondenten in de doelgroep bij wie inde afgelopen drie jaar een medewerker van de Belastingdienst is langs geweest (waarbij het niet ging om een boekenonderzoek of controle) (V200)</t>
  </si>
  <si>
    <t>V204 In hoeverre was de medewerker van de Belastingdienst die bij de onderneming langs kwam professioneel?</t>
  </si>
  <si>
    <t>V212A De Belastingdienst doet al het mogelijke om mensen van dienst te zijn.</t>
  </si>
  <si>
    <t>V212B De Belastingdienst behandelt mensen met respect.</t>
  </si>
  <si>
    <t>V212C De Belastingdienst komt zijn toezeggingen na.</t>
  </si>
  <si>
    <t>V212D De Belastingdienst behandelt iedereen rechtvaardig.</t>
  </si>
  <si>
    <t>V212E De Belastingdienst houdt voldoende rekening met de omstandigheden van mensen.</t>
  </si>
  <si>
    <t>V212F Wie het niet eens is met de Belastingdienst krijgt voldoende kans om zijn standpunt toe te lichten.</t>
  </si>
  <si>
    <t>V212G Belastingzaken zijn eenvoudig af te handelen.</t>
  </si>
  <si>
    <t>V212K De Belastingdienst is meer bezig met mensen op fouten te betrappen dan ze te helpen.</t>
  </si>
  <si>
    <t>V212M De Belastingdienst stelt zich autoritair op.</t>
  </si>
  <si>
    <t>V215E Ik zou me schuldig voelen als ik niet mijn volledige deel aan belastingen zou betalen</t>
  </si>
  <si>
    <t>V215F Mensen in mijn omgeving zouden het sterk afkeuren als ik mijn belastingverplichtingen niet zou nakomen</t>
  </si>
  <si>
    <t>V215G Nederlanders vinden belastingontduiking over het algemeen niet acceptabel</t>
  </si>
  <si>
    <t>V215H Tussen de Belastingdienst en de onderneming is weinig wederzijds vertrouwen</t>
  </si>
  <si>
    <t>V215I De Belastingdienst vertrouwt de onderneming</t>
  </si>
  <si>
    <t>V215J Ik vertrouw de Belastingdienst in zijn beslissingen</t>
  </si>
  <si>
    <t>V224 Hoe aanvaardbaar of onaanvaardbaar vindt u het als een onderneming doelbewust belasting ontduikt?</t>
  </si>
  <si>
    <t>V243DD Als ik berichten ontvang van de Belastingdienst dan snap ik wat dit voor mijn bedrijf betekent</t>
  </si>
  <si>
    <t>V249A Ik ben bereid veel van mijn persoonlijke financiële situatie te vertellen aan de Belastingdienst als ik hen daarmee help.</t>
  </si>
  <si>
    <t>V55 In hoeverre bent u in het algemeen op de hoogte van belastingzaken?</t>
  </si>
  <si>
    <t>V56 In hoeverre bent u geïnteresseerd in belastingzaken?</t>
  </si>
  <si>
    <t>V58 In hoeverre bent u in het algemeen tevreden over de publieke uitingen van de Belastingdienst, zoals de spotjes op radio en tv en de advertenties in kranten, tijdschriften en op billboards?</t>
  </si>
  <si>
    <t>V84 Wanneer u iets wilt weten of een vraag heeft over belastingen, waar zou u dan als eerste informatie zoeken?</t>
  </si>
  <si>
    <t>Website van de Belastingdienst</t>
  </si>
  <si>
    <t>Belasting Telefoon (zonder dat u gebruik heeft gemaakt van uw speciale toegangscode voor de telefonische</t>
  </si>
  <si>
    <t>Bezoek aan ( de balie van) een belastingkantoor</t>
  </si>
  <si>
    <t>Telefonisch contact opnemen met iemand van een belastingkantoor</t>
  </si>
  <si>
    <t>Folder van de Belastingdienst</t>
  </si>
  <si>
    <t>V87 Hoe vaak heeft u in de afgelopen 12 maanden de website van de Belastingdienst bezocht? (Daarmee worden alle bezoeken bedoeld behalve die voor het doen van aangifte via de website)</t>
  </si>
  <si>
    <t>V88 In hoeverre bent u tevreden over de website van de Belastingdienst?</t>
  </si>
  <si>
    <t>V89 Wat was de reden waarom u de laatste keer de (algemene) website van de Belastingdienst bezocht?</t>
  </si>
  <si>
    <t>Om te wijzen op een door de Belastingdienst gemaakte fout</t>
  </si>
  <si>
    <t>V90 Heeft u de laatste keer dat u de website van de Belastingdienst bezocht gevonden wat u zocht?</t>
  </si>
  <si>
    <t>V93 Hoe vaak heeft u in de afgelopen 12 maanden contact opgenomen met de Belasting Telefoon?</t>
  </si>
  <si>
    <t>V94 In hoeverre bent u tevreden over de Belasting Telefoon?</t>
  </si>
  <si>
    <t>V95 Wat was de reden waarom u de laatste keer met de  Belasting Telefoon belde?</t>
  </si>
  <si>
    <t>Om te wijzen op een door de Belastingdienst  gemaakte fout</t>
  </si>
  <si>
    <t>V95B Heeft u voordat u met de Belasting belde eerst op de website van de Belastingdienst gezocht?</t>
  </si>
  <si>
    <t>V96 Toen u de laatste keer de BelastingTelefoon belde, heeft u toen na het doorlopen van het keuzemenu, nog met een medewerker gesproken?</t>
  </si>
  <si>
    <t>V98 In hoeverre was de medewerker van de Belasting Telefoon waarmee u de laatste keer sprak deskundig?</t>
  </si>
  <si>
    <t>V98A In hoeverre was de medewerker van de  Belasting Telefoon waarmee u de laatste keer sprak professioneel?</t>
  </si>
  <si>
    <t>V99 In hoeverre beschikte de medewerker van deBelasting Telefoon waarmee u de laatste keer sprak over inlevingsvermogen?</t>
  </si>
  <si>
    <t>V100 Heeft u toen u de laatste keer de Belasting Telefoon belde meteen antwoord op uw vraag gekregen of bent u later teruggebeld?</t>
  </si>
  <si>
    <t>Doorverwezen naar de balie van een belastingkantoor</t>
  </si>
  <si>
    <t>V101 In hoeverre was u de laatste keer tevreden over het uiteindelijke antwoord of resultaat van uw contact met de  Belasting Telefoon?</t>
  </si>
  <si>
    <t>V115 In hoeverre bent u tevreden over de bereikbaarheid van het belastingkantoor dat u heeft bezocht?</t>
  </si>
  <si>
    <t>V117C05 Om te wijzen op een door de Belastingdienst gemaakte fout</t>
  </si>
  <si>
    <t>V118 In hoeverre was de medewerker van het belastingkantoor waarmee u de laatste keer sprak deskundig?</t>
  </si>
  <si>
    <t>V119 In hoeverre beschikte de medewerker van het belastingkantoor waarmee u de laatste keer sprak over inlevingsvermogen?</t>
  </si>
  <si>
    <t>V120 Heeft u toen u de laatste keer het belastingkantoor bezocht meteen antwoord op uw vraag gekregen?</t>
  </si>
  <si>
    <t>Doorverwezen naar de Belasting Telefoon</t>
  </si>
  <si>
    <t>V121 In hoeverre was u de laatste keer dat u een belastingkantoor bezocht tevreden over het uiteindelijke antwoord of resultaat?</t>
  </si>
  <si>
    <t>V126C Hoeveel brieven heeft u in de afgelopen 12 maanden aan de Belastingdienst gestuurd?</t>
  </si>
  <si>
    <t>V197 In hoeverre was u het eens met die beslissing van de Belastingdienst?</t>
  </si>
  <si>
    <t>V198 In hoeverre vond u dat de hoogte van de boete in verhouding stond tot de fout in de aangifte?</t>
  </si>
  <si>
    <t>V199 In hoeverre heeft u van de Belastingdienst voldoende uitleg gekregen over het waarom van de boete?</t>
  </si>
  <si>
    <t>&lt;bericht&gt; afhankelijk van antwoord V199BC</t>
  </si>
  <si>
    <t>V199L In hoeverre vond u de kosten (niet het bedrag zelf, maar de bijkomende kosten) van &lt;bericht&gt; terecht?</t>
  </si>
  <si>
    <t>alle respondenten in de doelgroep met minder dan 5 werkzame personen op de vestiging (V5)</t>
  </si>
  <si>
    <t>gemiddelde (1-5)</t>
  </si>
  <si>
    <t>gemiddelde (1-10)</t>
  </si>
  <si>
    <t xml:space="preserve">valide n gewogen (excl. 'Dat kan ik echt niet beoordelen') </t>
  </si>
  <si>
    <t xml:space="preserve">valide n ongewogen (excl. 'Dat kan ik echt niet beoordelen') </t>
  </si>
  <si>
    <t xml:space="preserve">valide n gewogen (excl. 'Weet niet, want uitbesteed') </t>
  </si>
  <si>
    <t xml:space="preserve">valide n ongewogen (excl. 'Weet niet, want uitbesteed') </t>
  </si>
  <si>
    <t>V203 In hoeverre was de medewerker van de Belastingdienst die bij de onderneming langs kwam deskundig?</t>
  </si>
  <si>
    <t>Gecategoriseerde indeling op basis van de oorspronkelijke vraag (aantal keer)</t>
  </si>
  <si>
    <t>Gecategoriseerde indeling op basis van de oorspronkelijke vraag (aantal brieven)</t>
  </si>
  <si>
    <t>meerdere antwoorden mogelijk</t>
  </si>
  <si>
    <t>C902 Snelheid afhandeling: Wat vindt u doorgaans van de snelheid waarmee de Belastingdienst de loonheffing/vennootschapsbelasting/omzetbelasting/inkomstenbelasting afhandelt?</t>
  </si>
  <si>
    <t>Construct op basis van V161, V165, V169, V173</t>
  </si>
  <si>
    <t>Traag (1-2)</t>
  </si>
  <si>
    <t>Snel (4-5)</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</si>
  <si>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</si>
  <si>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</si>
  <si>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</si>
  <si>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verkijgen bij de Belastigdienst was beter dan ik had verwacht</t>
  </si>
  <si>
    <t>C921A Klanttevredenheid informatie Belastingdienst</t>
  </si>
  <si>
    <t>C918 Moeilijkheidsgraad aangifteprogramma's voor ondernemingen: In hoeverre vindt u het doen van aangifte voor de loonheffing/vennootschapsbelasting/omzetbelasting/inkomstenbelasting via de website van de Belastingdienst gemakkelijk?</t>
  </si>
  <si>
    <t>alle respondenten in de doelgroep die de afgelopen 12 maanden aangifte loonheffing/vennootschapsbelasting/omzetbelasting en/of inkomstenbelasting hebben gedaan (V156LC) en alles zelfstandig afhandelen (V138) of de aangifte  geheel of gedeeltelijk zelf doen (V157C)</t>
  </si>
  <si>
    <t>alle respondenten in de doelgroep die de afgelopen 12 maanden aangifte loonheffing/vennootschapsbelasting/omzetbelasting en/of inkomstenbelasting hebben gedaan (V156LC) en alles zelfstandig afhandelen (V138) of de aangifte loonheffing geheel of gedeeltelijk zelf doen (V157C) en de aangifte via de website van de Belastingdienst doen (V160/V164/V168/V172)</t>
  </si>
  <si>
    <t>Moeilijk (1-2)</t>
  </si>
  <si>
    <t>Gemakkelijk (4-5)</t>
  </si>
  <si>
    <t>C950 Beeldvorming over dienstverlening Belastingdienst</t>
  </si>
  <si>
    <t>C951 Beeldvorming over behandeling door Belastingdienst</t>
  </si>
  <si>
    <t>Construct op basis van V212C, V212D, V212E, V212F</t>
  </si>
  <si>
    <t>Construct op basis van V212A, V212B, V212G</t>
  </si>
  <si>
    <t>C954 Belastingmoraal (oud)</t>
  </si>
  <si>
    <t>Construct op basis van V211A, V211B, V211C,  V211D</t>
  </si>
  <si>
    <t>Construct op basis van V215E, V215F, V215G</t>
  </si>
  <si>
    <t>C957 Non-compliance</t>
  </si>
  <si>
    <t>C958 Belang voldoen aan verplichtingen</t>
  </si>
  <si>
    <t>Construct op basis van V216, V217, V218</t>
  </si>
  <si>
    <t>C970 Pakkans fraude</t>
  </si>
  <si>
    <t>C972 Vertrouwen (oud)</t>
  </si>
  <si>
    <t>Construct op basis van V213A, V215H, V215I, V215J</t>
  </si>
  <si>
    <t>C9430 Kengetal Belastingmoraal</t>
  </si>
  <si>
    <t>C9432 Indicator Adequate behandeling</t>
  </si>
  <si>
    <t>C9431 Kengetal Vertrouwen</t>
  </si>
  <si>
    <t>VRAGEN</t>
  </si>
  <si>
    <t>CONSTRUCTEN</t>
  </si>
  <si>
    <t>Gecategoriseerde indeling op basis van de oorspronkelijke vraag (jaar)</t>
  </si>
  <si>
    <t>Website bezocht</t>
  </si>
  <si>
    <t>Belasting Telefoon gebeld</t>
  </si>
  <si>
    <t>(Balie van een) belastingkantoor bezocht</t>
  </si>
  <si>
    <t>Brief geschreven  (ongeacht zelf ingediend of uitbesteed)</t>
  </si>
  <si>
    <t>Via Social Media</t>
  </si>
  <si>
    <t>Geen contact in de afgelopen 12 maanden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</si>
  <si>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</si>
  <si>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</si>
  <si>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</si>
  <si>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</si>
  <si>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</si>
  <si>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</si>
  <si>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tot en met 2021 ging de vraag specifiek over het 'meest ernstige' bericht genoemd bij V199A (exclusief beslaglegging): een dwangbevel (indien genoemd bij V199A), anders over een aanmaning (indien genoemd bij V199A), anders over een herinnering</t>
  </si>
  <si>
    <t>V212L De Belastingdienst houdt belastingplichtigen scherp in de gaten.</t>
  </si>
  <si>
    <t>V243CI De Belastingdienst legt beslissingen over belastingzaken aan bedrijven uit</t>
  </si>
  <si>
    <t>V243DG De Belastingdienst informeert mij wanneer er dingen voor mijn bedrijf veranderen</t>
  </si>
  <si>
    <t>V243DI Problemen die ik tegenkom bij het doen van de belastingzaken van mijn bedrijf kan ik gemakkelijk oplossen met de informatie van de Belastingdienst</t>
  </si>
  <si>
    <t>V243EA Het kost mij niet veel tijd om de belastingzaken van mijn bedrijf af te handelen</t>
  </si>
  <si>
    <t>V220 Hoe groot is, volgens u, de kans dat de Belastingdienst ontdekt dat een onderneming teveel of niet bestaande aftrekposten in een belastingaangifte heeft opgevoerd?</t>
  </si>
  <si>
    <t>V221 Hoe groot is, volgens u, de kans dat de Belastingdienst ontdekt dat een onderneming niet alle inkomsten heeft opgegeven in een belastingaangifte?</t>
  </si>
  <si>
    <t>V140C In hoeverre bent u tevreden over de manier van aangifte inkomstenbelasting doen via Mijn Belastingdienst?</t>
  </si>
  <si>
    <t>V243AB Belasting betalen is een verantwoordelijkheid die alle Nederlandse bedrijven bereidwillig zouden moeten aanvaarden</t>
  </si>
  <si>
    <t>V243AC Ondernemerschap brengt de verplichting om belasting te betalen met zich mee</t>
  </si>
  <si>
    <t>V243AF Het is teleurstellend dat sommige bedrijven hun belasting niet betalen</t>
  </si>
  <si>
    <t>Construct op basis van V230, V231, V232</t>
  </si>
  <si>
    <t>Ontevreden (1-2)</t>
  </si>
  <si>
    <t>Tevreden (4-5)</t>
  </si>
  <si>
    <t>Laag (1-2)</t>
  </si>
  <si>
    <t>Hoog (4-5)</t>
  </si>
  <si>
    <t>Belangrijk(4-5)</t>
  </si>
  <si>
    <t>V114 Hoe vaak heeft u in de afgelopen 12 maanden het Belastingkantoor bezocht?</t>
  </si>
  <si>
    <t>vanaf 2021 wordt dit item in iets gewijzigde vorm uitgevraagd in V243FH</t>
  </si>
  <si>
    <t>vanaf 2021 wordt dit item in iets gewijzigde vorm uitgevraagd in V243FI</t>
  </si>
  <si>
    <t>Construct op basis van V219, V220, V221</t>
  </si>
  <si>
    <t>V251 Wat is uw geslacht?</t>
  </si>
  <si>
    <t>voor 2021: Bent u man of vrouw?</t>
  </si>
  <si>
    <t>Voor hulp bij het invullen van een aangifte of formulier</t>
  </si>
  <si>
    <t>Om te weten hoe het staat met de behandeling van de aangifte</t>
  </si>
  <si>
    <t>V117C03 Voor hulp bij het invullen van een aangifte of formulier</t>
  </si>
  <si>
    <t>V117C04 Om te weten hoe het staat met de behandeling van de aangifte</t>
  </si>
  <si>
    <t>V186 In hoeverre was u tevreden over de manier waarop deze controle werd uitgevoerd?</t>
  </si>
  <si>
    <t>V191 In hoeverre was het voor u duidelijk waarom die aangifte werd aangepast?</t>
  </si>
  <si>
    <t>V193 In hoeverre was u het eens met die beslissing van de Belastingdienst?</t>
  </si>
  <si>
    <t>V196 In hoeverre was het voor u duidelijk waarom u die boete kreeg?</t>
  </si>
  <si>
    <t>V202 In hoeverre was u tevreden over het laatste bezoek?</t>
  </si>
  <si>
    <t>5 Zeer tevreden</t>
  </si>
  <si>
    <t>10 Zeer goed</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</si>
  <si>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</si>
  <si>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</si>
  <si>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</si>
  <si>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heeft dit item een ander vraagnummer (V243EB) en is het onderdeel van het construct Adequate behandeling</t>
  </si>
  <si>
    <t>In 2023</t>
  </si>
  <si>
    <t>weet niet / geen antwoord</t>
  </si>
  <si>
    <t>V156LC5 Geen van deze</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</si>
  <si>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</si>
  <si>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</si>
  <si>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</si>
  <si>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Construct op basis van V163, V167, V171, V175</t>
  </si>
  <si>
    <t>V57 Welk rapportcijfer van 1 tot en met 10 zou u de Belastingdienst geven voor de manier waarop hij in het algemeen functioneert?</t>
  </si>
  <si>
    <t>V179 Als uw onderneming geld van de Belastingdienst terugkrijgt, wat vindt u dan van de snelheid waarmee de Belastingdienst dat geld op de rekening stort?</t>
  </si>
  <si>
    <t>voor 2022: 'u' in plaats van 'uw onderneming' in vraagtekst</t>
  </si>
  <si>
    <t>V180 In hoeverre vindt u de brieven die uw onderneming van de Belastingdienst ontvangt duidelijk?</t>
  </si>
  <si>
    <t>V116 In hoeverre bent u tevreden over de manier waarop u bij het belastingkantoor werd behandeld?</t>
  </si>
  <si>
    <t>V200 Is in de afgelopen drie jaar een medewerker van de Belastingdienst bij uw onderneming langs geweest, waarbij het niet ging om een boekenonderzoek of controle?</t>
  </si>
  <si>
    <t>V201 Wat was de aard van het laatste bezoek van de medewerker van de Belastingdienst?</t>
  </si>
  <si>
    <t>V91 In hoeverre was het de laatste keer gemakkelijk om op de website te vinden waarnaar u op zoek was?</t>
  </si>
  <si>
    <t>V6 Wat was in [jaar voorafgaand aan de meting] de totale omzet van de vestiging waar u werkzaam bent in Nederland, exclusief BTW?</t>
  </si>
  <si>
    <t>In deze vraag wordt de omzet van het jaar voorafgaand de meting gevraagd.</t>
  </si>
  <si>
    <t>Gecategoriseerde indeling op basis van de oorspronkelijke vraag (aantal jaar)</t>
  </si>
  <si>
    <t>Gecategoriseerde indeling op basis van de oorspronkelijke vraag (leeftijd)</t>
  </si>
  <si>
    <t>2023 vj</t>
  </si>
  <si>
    <t>2023 nj</t>
  </si>
  <si>
    <t>Controller</t>
  </si>
  <si>
    <t>Tax manager / tax director</t>
  </si>
  <si>
    <t>Directeur/eigenaar en/of zelfstandige (met personeel)</t>
  </si>
  <si>
    <t>Zelfstandige zonder personeel (ZZP'er)</t>
  </si>
  <si>
    <t>Financieel directeur</t>
  </si>
  <si>
    <t>V11new Hoeveel jaar bestaat uw onderneming?</t>
  </si>
  <si>
    <t>1 jaar</t>
  </si>
  <si>
    <t>2-3 jaar</t>
  </si>
  <si>
    <t>4-5 jaar</t>
  </si>
  <si>
    <t>31-40 jaar</t>
  </si>
  <si>
    <t>41-50 jaar</t>
  </si>
  <si>
    <t>51-75 jaar</t>
  </si>
  <si>
    <t>76 jaar of langer</t>
  </si>
  <si>
    <t>Vennootschap onder firma (v.o.f.)</t>
  </si>
  <si>
    <t>Publiekrechtelijke rechtspersoon (bijvoorbeeld gemeente, zelfstandig bestuursorgaan of universiteit)</t>
  </si>
  <si>
    <t>Open commanditaire vennootschap</t>
  </si>
  <si>
    <t>Kerkgenootschap</t>
  </si>
  <si>
    <t>V156HE In hoeverre voelt u zich in deze situaties zeker over wat u moet doen? - Als ik een betalingsregeling wil aanvragen.</t>
  </si>
  <si>
    <t>V156HD In hoeverre voelt u zich in deze situaties zeker over wat u moet doen? - Als ik een klacht heb.</t>
  </si>
  <si>
    <t>V156HC In hoeverre voelt u zich in deze situaties zeker over wat u moet doen? - Als ik bezwaar wil maken tegen een beslissing.</t>
  </si>
  <si>
    <t>alle respondenten in de doelgroep die de afgelopen 12 maanden aanguifte hebben gedaan voor inkomstenbelasting (V156L)</t>
  </si>
  <si>
    <t>alle respondenten in de doelgroep die de afgelopen 12 maanden aanguifte hebben gedaan voor vennootschapsbelasting (V156L)</t>
  </si>
  <si>
    <t>alle respondenten in de doelgroep die de afgelopen 12 maanden aanguifte hebben gedaan voor omzetbelasting (V156L)</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</si>
  <si>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</si>
  <si>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</si>
  <si>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</si>
  <si>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</si>
  <si>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</si>
  <si>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</si>
  <si>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</si>
  <si>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</si>
  <si>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t/m 2023 zonder de toevieging 'De Belasgtingdienst is:"</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</si>
  <si>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</si>
  <si>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</si>
  <si>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</si>
  <si>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</si>
  <si>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V243AD ondernemerschap brengt een gedeelde verantwoordelijkheid tussen overheid en ondernemer met zich mee</t>
  </si>
  <si>
    <t>V140B Heeft u dit jaar uw aangifte inkomstenbelasting al gedaan?</t>
  </si>
  <si>
    <t>alle respondenten in de doelgroep die de afgelopen 12 maanden aangifte hebben gedaan voor loonheffing (V156L)</t>
  </si>
  <si>
    <t>basis voor 2024: alle respondenten in de doelgroep die de afgelopen 12 maanden aangifte inkomstenbelasting hebben gedaan (V156LC) en alles zelfstandig afhandelen (V138) of de aangifte inkomstenbelasting geheel of gedeeltelijk zelf doen (V156LC)</t>
  </si>
  <si>
    <t>basis vanaf 2024: alle respondenten in de doelgroep die de afgelopen 12 maanden aangifte inkomstenbelasting hebben gedaan (V156LC), daarvoor niet alles uitbesteden (V138L) en dit jaar al aangifte inkomstenbelasting hebben gedaan (V140B)</t>
  </si>
  <si>
    <t>basis voor 2024: alle respondenten in de doelgroep die de afgelopen 12 maanden aangifte inkomstenbelasting hebben gedaan (V156LC) en alles zelfstandig afhandelen (V138) of de aangifte inkomstenbelasting geheel of gedeeltelijk zelf doen (V156LC) en dit jaar al aangifte inkomstenbelasting hebben gedaan (V140B)</t>
  </si>
  <si>
    <t>basis vanaf 2024: alle respondenten in de doelgroep die de afgelopen 12 maanden aangifte loonheffing hebben gedaan (V156LC) en daarvoor niet alles uitbesteden (V138L)</t>
  </si>
  <si>
    <t>alle respondenten in de doelgroep die de afgelopen 12 maanden aangifte loonheffing hebben gedaan (V156LC) en alles zelfstandig afhandelen (V138) of de aangifte loonheffing geheel of gedeeltelijk zelf doen (V157C) en de aangifte voor de loonheffing via de website van de Belastingdienst doen (V160)</t>
  </si>
  <si>
    <t>basis voor 2024: alle respondenten in de doelgroep die de afgelopen 12 maanden aangifte loonheffing hebben gedaan (V156LC) en alles zelfstandig afhandelen (V138) of de aangifte loonheffing geheel of gedeeltelijk zelf doen (V157C) en de aangifte voor de loonheffing via de website van de Belastingdienst doen (V160)</t>
  </si>
  <si>
    <t>basis vanaf 2024: alle respondenten in de doelgroep die de afgelopen 12 maanden aangifte loonheffing hebben gedaan (V156LC), daarvoor niet alles uitbesteden (V138L) en de aangifte doen via de website van de Belastingdienst (V160)</t>
  </si>
  <si>
    <t>basis vanaf 2024: alle respondenten in de doelgroep die de afgelopen 12 maanden aangifte vennootschapsbelasting hebben gedaan (V156LC) en daarvoor niet alles uitbesteden (V138V)</t>
  </si>
  <si>
    <t>basis voor 2024: alle respondenten in de doelgroep die de afgelopen 12 maanden aangifte vennootschapsbelasting gedaan (V156LC) en alles zelfstandig afhandelen (V138) of de aangifte vennootschapsbelasting geheel of gedeeltelijk zelf doen (V157C)</t>
  </si>
  <si>
    <t>alle respondenten in de doelgroep die de afgelopen 12 maanden aangifte vennootschapsbelasting hebben gedaan (V156LC) en alles zelfstandig afhandelen (V138) of de aangifte vennootschapsbelasting geheel of gedeelteliijk zelf doen (V157C) en de aangifte voor de vennootschapsbelasting via de website van de Belastingdienst doen (V164)</t>
  </si>
  <si>
    <t>basis voor 2024: alle respondenten in de doelgroep die de afgelopen 12 maanden aangifte vennootschapsbelasting hebben gedaan (V156LC) en alles zelfstandig afhandelen (V138) of de aangifte vennootschapsbelasting geheel of gedeelteliijk zelf doen (V157C) en de aangifte voor de vennootschapsbelasting via de website van de Belastingdienst doen (V164)</t>
  </si>
  <si>
    <t>basis vanaf 2024: alle respondenten in de doelgroep die de afgelopen 12 maanden aangifte omzetbelasting hebben gedaan (V156LC) en daarvoor niet alles uitbesteden (V138O)</t>
  </si>
  <si>
    <t>basis voor 2024: alle respondenten in de doelgroep die de afgelopen 12 maanden aangifte omzetbelasting gedaan (V156LC) en alles zelfstandig afhandelen (V138) of de aangifte omzetbelasting geheel of gedeeltelijk zelf doen (V157C)</t>
  </si>
  <si>
    <t>alle respondenten in de doelgroep die de afgelopen 12 maanden aangifte omzetbelasting hebben gedaan (V156LC) en alles zelfstandig afhandelen (V138) of de aangifte omzetbelasting geheel of gedeelteliijk zelf doen (V157C) en de aangifte omzetbelasting via de website van de Belastingdienst doen (V168)</t>
  </si>
  <si>
    <t>basis vanaf 2024: alle respondenten in de doelgroep die de afgelopen 12 maanden aangifte omzetbelasting hebben gedaan (V156LC) en en daarvoor niet alles uitbesteden (V138O) en de aangifte voor de omzetbelasting via de website van de Belastingdienst doen (V168)</t>
  </si>
  <si>
    <t>basis voor 2024: alle respondenten in de doelgroep die de afgelopen 12 maanden aangifte omzetbelasting hebben gedaan (V156LC) en alles zelfstandig afhandelen (V138) of de aangifte omzetbelasting geheel of gedeelteliijk zelf doen (V157C) en de aangifte voor de omzetbelasting via de website van de Belastingdienst doen (V168)</t>
  </si>
  <si>
    <t>basis voor 2024: alle respondenten in de doelgroep die de afgelopen 12 maanden aangifte inkomstenbelasting hebben gedaan (V156LC) en alles zelfstandig afhandelen (V138) of de aangifte inkomstenbelasting geheel of gedeeltelijk zelf doen (V157C)</t>
  </si>
  <si>
    <t>alle respondenten in de doelgroep die de afgelopen 12 maanden aangifte inkomstenbelasting hebben gedaan (V156LC) en alles zelfstandig afhandelen (V138) of de aangifte inkomstenbelasting geheel of gedeelteliijk zelf doen (V157C) en de aangifte voor de vennootschapsbelasting via de website van de Belastingdienst doen (V172)</t>
  </si>
  <si>
    <t>basis voor 2024: alle respondenten in de doelgroep die de afgelopen 12 maanden aangifte loonheffing hebben gedaan (V156LC) en alles zelfstandig afhandelen (V138) of de aangifte loonheffing geheel of gedeeltelijk zelf doen (V157C)</t>
  </si>
  <si>
    <t>basis voor 2024: alle respondenten in de doelgroep die de afgelopen 12 maanden aangifte inkomstenbelasting hebben gedaan (V156LC) en alles zelfstandig afhandelen (V138) of de aangifte inkomstenbelasting geheel of gedeelteliijk zelf doen (V157C) en de aangifte voor de inkomstenbelasting via de website van de Belastingdienst doen (V172)</t>
  </si>
  <si>
    <t>basis vanaf 2024: alle respondenten in de doelgroep die de afgelopen 12 maanden aangifte vennootschapsbelasting hebben gedaan (V156LC) en en daarvoor niet alles uitbesteden (V138V) en de aangifte voor de vennootschapsbelasting via de website van de Belastingdienst doen (V164)</t>
  </si>
  <si>
    <t>Voor het indienen van een bezwaar en/of verzoek om ambtshalve vermindering</t>
  </si>
  <si>
    <t>Informatie zoeken, bijvoorbeeld over (verandering in) wet- en regelgeving en welke regels voor mijn onderneming van toepassing zijn</t>
  </si>
  <si>
    <t>Voor het indienen van een bezwaar en/of verzoek om ambtshalve vermnindering</t>
  </si>
  <si>
    <t>V122b_C Hoeveel bezwaarschriften heeft u in de afgelopen 12 maanden bij de Belastingdienst ingediend?</t>
  </si>
  <si>
    <t>alle respondenten in de doelgroep die de afgelopen 12 maanden een bezwaarschrift en/of verzoek om ambtshalve vermindering hebben ingediend (V86C)</t>
  </si>
  <si>
    <t>Gecategoriseerde indeling op basis van de oorspronkelijke vraag (aantal)</t>
  </si>
  <si>
    <t>V122a_C Hoeveel verzoeken om ambtshalve vermindering heeft u in de afgelopen 12 maanden bij de Belastingdienst ingediend?</t>
  </si>
  <si>
    <t>De Belastingdienst was het eens met het bezwaar of verzoek om ambtshalve vermindering</t>
  </si>
  <si>
    <t>De Belastingdienst was het niet eens met het bezwaar  of verzoek om ambtshalve vermindering</t>
  </si>
  <si>
    <t>V123 Hoe staat het inmiddels met de behandeling van het bezwaarschrift of verzoek om ambtshalve vermindering?</t>
  </si>
  <si>
    <t>t/m 2024 zonder 'of verzoek om ambtshalve vermindering'</t>
  </si>
  <si>
    <t>V125 In hoeverre was het antwoord of de reactie op uw bezwaar of verzoek om ambtshalve vermindering duidelijk?</t>
  </si>
  <si>
    <t>V156I Kunt u een goede inschatting maken of veranderingen in uw onderneming fiscale gevolgen hebben?</t>
  </si>
  <si>
    <t>t/m 2024: 'Kunt u een goede inschatting maken of veranderingen in uw bedrijf gevolgen hebben voor uw fiscale situatie?</t>
  </si>
  <si>
    <t>V172 Op welke manier wordt aangifte gedaan voor de inkomstenbelasting (ongeacht of u dit zelf heeft gedaan of dat dit is uitbesteed)?</t>
  </si>
  <si>
    <t>basis voor 2024: alle respondenten in de doelgroep die de afgelopen 12 maanden aangifte inkomstenbelasting hebben gedaan (V156LC) en alles zelfstandig afhandelen (V138) of de aangifte inkomstenbelasting geheel of gedeeltelijk zelf doen (V157C); t/m 2024 zonder toevoeging '(ongeacht of u dit zelf heeft gedaan of dat dit is uitbesteed)'</t>
  </si>
  <si>
    <t>Weet ik niet</t>
  </si>
  <si>
    <t>V160 Op welke manier wordt aangifte gedaan voor de loonheffing (ongeacht of u dit zelf heeft gedaan of dat dit is uitbesteed)?</t>
  </si>
  <si>
    <t>basis voor 2024: alle respondenten in de doelgroep die de afgelopen 12 maanden aangifte loonheffing hebben gedaan (V156LC) en alles zelfstandig afhandelen (V138) of de aangifte loonheffing geheel of gedeeltelijk zelf doen (V157C); t/m 2024 zonder ' (ongeacht of u dit zelf heeft gedaan of dat dit is uitbesteed)'</t>
  </si>
  <si>
    <t>V164 Op welke manier wordt aangifte gedaan voor de vennootschapsbelasting  (ongeacht of u dit zelf heeft gedaan of dat dit is uitbesteed)?</t>
  </si>
  <si>
    <t xml:space="preserve">basis voor 2024: alle respondenten in de doelgroep die de afgelopen 12 maanden aangifte vennootschapsbelasting gedaan (V156LC) en alles zelfstandig afhandelen (V138) of de aangifte vennootschapsbelasting geheel of gedeeltelijk zelf doen (V157C); t/m 2024 zonder ' (ongeacht of u dit zelf heeft gedaan of dat dit is uitbesteed)' </t>
  </si>
  <si>
    <t>V168 Op welke manier wordt aangifte gedaan voor de omzetbelasting (ongeacht of u dit zelf heeft gedaan of dat dit is uitbesteed)?</t>
  </si>
  <si>
    <t>basis voor 2024: alle respondenten in de doelgroep die de afgelopen 12 maanden aangifte omzetbelasting gedaan (V156LC) en alles zelfstandig afhandelen (V138) of de aangifte omzetbelasting geheel of gedeeltelijk zelf doen (V157C); t/m 2024 zonder ' (ongeacht of u dit zelf heeft gedaan of dat dit is uitbesteed)'</t>
  </si>
  <si>
    <t>V189 Heeft de Belastingdienst in de afgelopen drie jaar wel eens aangegeven het niet eens te zijn met een deel van een aangifte van uw onderneming en is die aangifte daarom door de Belastingdienst aangepast?</t>
  </si>
  <si>
    <t>t/m 2024 'een deel van de aangifte' i.p.v. 'een deel van een aangifte van uw onderneming'</t>
  </si>
  <si>
    <t>Ja, vanwege niet op tijd aangifte doen</t>
  </si>
  <si>
    <t>Ja, vanwege niet op tijd betalen</t>
  </si>
  <si>
    <t>V802 In hoeverre vond u het eerlijk dat u die verzuimboete kreeg?</t>
  </si>
  <si>
    <t>1 Zeer oneerlijk</t>
  </si>
  <si>
    <t>2 Oneerlijk</t>
  </si>
  <si>
    <t>4 Eerlijk</t>
  </si>
  <si>
    <t>5 Zeer eerlijk</t>
  </si>
  <si>
    <t>alle respondenten in de doelgroep bij wie in de afgelopen drie jaar de Belastingdienst wel eens een boete heeft opgelegd vanwege niet op tijd aangifte doen of niet op tijd betalen (V801)</t>
  </si>
  <si>
    <t>t/m 2024 zonder 'Toelichting:...'</t>
  </si>
  <si>
    <t>V194 Heeft de Belastingdienst uw onderneming in de afgelopen drie jaar wel eens een boete opgelegd vanwege een fout in een aangifte? Toelichting: Het gaat hier om een vergrijpboete.</t>
  </si>
  <si>
    <t>V231 In hoeverre kunt u zich voorstellen dat er omstandigheden zijn waardoor u teveel of niet bestaande aftrekposten in de belastingaangifte van uw onderneming opvoert?</t>
  </si>
  <si>
    <t>t/m 2024 'uw belastingaangifte' i.p.v. 'de belastingaangifte van uw onderneming'</t>
  </si>
  <si>
    <t>V232 In hoeverre kunt u zich voorstellen dat er omstandigheden zijn waardoor u niet alle inkomsten aangeeft in de belastingaangifte van uw onderneming?</t>
  </si>
  <si>
    <t>V243AE Het betalen van betalen is goed voor onze samenleving</t>
  </si>
  <si>
    <t>t/m 2024: Belasting betalen is goed voor onze maatschappij en daarom goed voor iedereen</t>
  </si>
  <si>
    <t>V243AG Het besturen van het land is makkelijker als ondernemingen hun belasting betalen</t>
  </si>
  <si>
    <t>t/m 2024: Het is lastig om het land te regeren als bedrijven hun belasting niet betalen</t>
  </si>
  <si>
    <t>V243AH Het is jammer dat de samenleving schade ondervindt van ondernemingen die hun belasting niet betalen</t>
  </si>
  <si>
    <t xml:space="preserve">t/m 2024: Het is spijtig dat de samenleving schade ondervindt van bedrijven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</si>
  <si>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</si>
  <si>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</si>
  <si>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</si>
  <si>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</si>
  <si>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V243BC De Belastingdienst helpt ondernemingen die hulp nodig hebben</t>
  </si>
  <si>
    <t>t/m 2024: Ik denk dat de Belastingdienst zijn best doet om te helpen als iemand hulp nodig heeft</t>
  </si>
  <si>
    <t>V243BF De Belastingdienst komt toezeggingen na</t>
  </si>
  <si>
    <t xml:space="preserve">t/m 2024: Ik denk dat de Belastingdienst zijn toezeggingen nakomt </t>
  </si>
  <si>
    <t>V243BH De Belastingdienst behandelt ondernemingen in gelijke situaties gelijk</t>
  </si>
  <si>
    <t xml:space="preserve">t/m 2024: Ik denk dat de Belastingdienst gelijke gevallen gelijk behandelt </t>
  </si>
  <si>
    <t>V243CA De Belastingdienst behandelt ondernemingen rechtvaardig</t>
  </si>
  <si>
    <t>t/m 2024 'bedrijven' i.p.v. 'ondernemingen'</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</si>
  <si>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</si>
  <si>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</si>
  <si>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</si>
  <si>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</si>
  <si>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V243CE De Belastingdienst doet al het mogelijke om ondernemingen te helpen</t>
  </si>
  <si>
    <t>V243CH Wie het niet eens is met de Belastingdienst, krijgt de kans om zijn/haar/diens standpunt toe te lichten</t>
  </si>
  <si>
    <t>t/m 2024: 'voldoende kans'</t>
  </si>
  <si>
    <t>t/m 2024: 'De Belastingdienst gaat van de eerlijkheid van bedrijven...'</t>
  </si>
  <si>
    <t>V243DB De Belastingdienst geeft duidelijk aan wat mijn onderneming moet doen</t>
  </si>
  <si>
    <t>V243DF Het is makkelijk om bij de Belastingdienst de informatie te krijgen die ik nodig heb</t>
  </si>
  <si>
    <t>V243DH Met de informatie van de Belastingdienst ben ik in staat de aangifte van mijn onderneming juist in te vullen</t>
  </si>
  <si>
    <t xml:space="preserve">t/m 2024: Belastingzaken zijn eenvoudig af te handelen </t>
  </si>
  <si>
    <t xml:space="preserve">t/m 2024: Door de Belastingdienst gevraagde informatie is voor mij makkelijk aan te leveren </t>
  </si>
  <si>
    <t>V243EC De informatie die de Belastingdienst van mij vraagt, is eenvoudig aan te leveren</t>
  </si>
  <si>
    <t>V243FA De Belastingdienst maakt op een verantwoorde manier gebruik van bevoegdheden om ervoor te zorgen dat ondernemingen hun belastingen betalen</t>
  </si>
  <si>
    <t>V243FF Ondernemingen die frauderen met belastingen worden door de Belastingdienst aangepakt</t>
  </si>
  <si>
    <t xml:space="preserve">t/m 2024: De meeste fraudeurs worden door de Belastingdienst opgespoord en aangepakt </t>
  </si>
  <si>
    <t>V243FG De Belastingdienst zorgt ervoor dat ondernemingen hun belastingen betalen</t>
  </si>
  <si>
    <t>V243FH Als een onderneming onterechte kostenposten of aftrekposten in de belastingaangifte opvoert, is de kans groot dat de Belastingdienst dit ontdekt</t>
  </si>
  <si>
    <t>V243FJ Als een onderneming gebruik maakt van onwettige fiscale constructies, is de kans groot dat de Belastingdienst dit ontdekt</t>
  </si>
  <si>
    <t>V219a Als een onderneming contante betalingen buiten de boeken houdt, is de kans groot dat de Belastingdienst dit ontdekt</t>
  </si>
  <si>
    <t>V219b Als een onderneming niet al het vermogen opgeeft in een belastingaangifte, is de kans groot dat de Belastingdienst dit ontdekt</t>
  </si>
  <si>
    <t>Geen of basisonderwijs</t>
  </si>
  <si>
    <t>Bezwaarschrift en/of verzoek om ambtshalve vermindering ingediend (ongeacht zelf ingediend of uitbesteed)</t>
  </si>
  <si>
    <t>Goede Start Belastingdienst bezocht (digitaal platform voor startende ondernemers)</t>
  </si>
  <si>
    <t>V117C08 Voor het indienen van een bezwaar en/of verzoek om ambtshalver vermindering</t>
  </si>
  <si>
    <t>meerdere antwoorden mogelijk; t/m 2024 bezwaar zonder 'en/of verzoek om ambtshalve vermindering'</t>
  </si>
  <si>
    <t>alle zzp respondenten in de doelgroep (V7); t/m 2024 alle respondenten in de doelgroep</t>
  </si>
  <si>
    <t xml:space="preserve">valide n gewogen (excl. 'Weet ik niet') </t>
  </si>
  <si>
    <t xml:space="preserve">valide n ongewogen (excl. 'Weet ik niet') </t>
  </si>
  <si>
    <t>vanaf 2024 toevoeging aan vraagtekst: '(uitgezonderd bezoek aan de website om aangifte te doen)'; bij Informatie zoeken over... '(verandering in)' t/m 2023 niet tussen haakjes, t/m 2024 zonder 'bijvoorbeeld' en 'en welke regels voor de organisatie van toepassing zijn'; t/m 2024 indienen bezwaar zonder 'en/of verzoek om ambtshalve vermindering'</t>
  </si>
  <si>
    <t>t/m 2024 indienen bezwaar zonder 'en/of verzoek om ambtshalve vermindering', Informatie zoeken i.p.v. vragen</t>
  </si>
  <si>
    <t xml:space="preserve">Tot en met 2021 werd de schaal andersom voorgelegd (1 Zeer goed -  5 Zeer slecht); t/m 2024: 'Hoe vindt u dat u uw fiscale zaken voor elkaar heeft?' </t>
  </si>
  <si>
    <t>V156D Hoe deskundig vindt u zichzelf op het gebied van belastingzaken?</t>
  </si>
  <si>
    <t>Tot en met 2021 werd de schaal andersom voorgelegd (1 Zeer deskundig -  5 Zeer ondeskundig); t/m 2024 'fiscale zaken' i.p.v. 'belastingzaken'</t>
  </si>
  <si>
    <t xml:space="preserve">V156A Hoe vindt u dat u uw onderneming de (ZZP: Hoe vindt u dat u uw) belastingzaken voor elkaar heeft? </t>
  </si>
  <si>
    <t>V86C Op welke van de volgende manieren heeft u in de afgelopen 12 maanden (m.u.v. ZZP: vanuit uw functie) contact gezocht met de Belastingdienst?</t>
  </si>
  <si>
    <t>meerdere antwoorden mogelijk; vanaf 2024 bij website bezocht toegevoegd '(uitgezonderd bezoek aan de website om aangifte te doen)'; t/m 2024 bezwaarschrift zonder 'en/of verzoek om ambtshalve vermindering'; t/m 2024 zonder 'vanuit uw functie'</t>
  </si>
  <si>
    <t>V217 In hoeverre vindt u het belangrijk dat de Belastingdienst juiste en volledige aangiftes van uw onderneming krijgt?</t>
  </si>
  <si>
    <t>t/m 2024 zonder 'van uw onderneming'</t>
  </si>
  <si>
    <t>t/m 2024: 'In hoeverre vindt u het belangrijk dat als er geld moet worden betaald, de Belastingdienst het geld binnen de termijn binnen heeft?'</t>
  </si>
  <si>
    <t>V218 In hoeverre vindt u het belangrijk dat als uw onderneming geld moet bijbetalen, de Belastingdienst het geld binnen de termijn binnen heeft?</t>
  </si>
  <si>
    <t>C9433 Indicator Effectief informeren</t>
  </si>
  <si>
    <t>C9434 Indicator Gemak bieden en fouten voorkomen</t>
  </si>
  <si>
    <t>C9435 Indicator Corrigerend optreden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</si>
  <si>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</si>
  <si>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</si>
  <si>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</si>
  <si>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</si>
  <si>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</si>
  <si>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V243FA (oud) De Belastingdienst heeft verregaande bevoegdheden om ondernemingen te dwingen de verschuldigde belastingen te betalen</t>
  </si>
  <si>
    <t>Per 2025 zijn de formuleringen van de stellingen herzien en is de indicator op minder stellingen gebaseerd. Construct op basis van V243FA, V243FE, V243FF, V243FG, V243FH, V243FI, V243FJ ; t/m 2024 V243FA (oud), V243FB, V243FD, V243FE, V243FF, V243FG, V243FH, V243FI, V243FJ</t>
  </si>
  <si>
    <t>t/m 2024 'zijn er op dit moment werkzaam' i.p.v. 'werken er op dit moment'</t>
  </si>
  <si>
    <t>V5 Hoeveel personen werken er op dit moment bij uw vestiging, u zelf inbegrepen? (ongeacht het aantal uren dat men werkzaam is)</t>
  </si>
  <si>
    <t>V7 Wat is uw functie binnen uw onderneming?</t>
  </si>
  <si>
    <t>V12 Welke rechtsvorm heeft uw onderneming?</t>
  </si>
  <si>
    <t>V54 Hoe is op dit moment de financieel-economische situatie van uw onderneming?</t>
  </si>
  <si>
    <t>V183 Heeft de Belastingdienst in de afgelopen drie jaar wel eens aanvullende informatie gevraagd naar aanleiding van een aangifte van uw onderneming?</t>
  </si>
  <si>
    <t>V184 Is een belastingaangifte van uw onderneming, voor zover u heeft gemerkt, in de afgelopen drie jaar gecontroleerd door de Belastingdienst?</t>
  </si>
  <si>
    <t>V185 Is in de afgelopen drie jaar door de Belastingdienst bij uw onderneming een controle of boekenonderzoek uitgevoerd?</t>
  </si>
  <si>
    <t>V801 Heeft de Belastingdienst uw onderneming in de afgelopen drie jaar wel eens een boete opgelegd vanwege niet op tijd aangifte doen of niet op tijd betalen? (Toelichting: Het gaat hier om een verzuimboete)</t>
  </si>
  <si>
    <t>V216 In hoeverre vindt u het belangrijk dat de Belastingdienst de aangiftes van uw onderneming op tijd binnen heeft?</t>
  </si>
  <si>
    <t>t/m 2024: 'Als ik mijn aangifte(s) moet doen'</t>
  </si>
  <si>
    <t>V156HA In hoeverre voelt u zich in deze situaties zeker over wat u moet doen? - Als ik aangifte(s) voor de onderneming (ZZP: mijn aangifte(s)) moet doen.</t>
  </si>
  <si>
    <t>t/m 2024: 'Als ik een wijziging in mijn fiscale situatie moet doorgeven'</t>
  </si>
  <si>
    <t>t/m 2024: 'Is hulp uw administratieve / fiscale taken voor u noodzakelijk?'</t>
  </si>
  <si>
    <t>V156J Is hulp bij de administratieve / fiscale taken van uw onderneming (ZZP: uw administratieve / fiscale taken) voor u noodzakelijk?</t>
  </si>
  <si>
    <t>alle respondenten in de doelgroep die de afgelopen 12 maanden een bezwaarschrift of verzoek om ambtshalve vermindering hebben ingediend (V86C)</t>
  </si>
  <si>
    <t>V124 Wat vindt u van de snelheid waarmee de Belastingdienst het bezwaarschrift of verzoek om ambtshalve vermindering afhandelt?</t>
  </si>
  <si>
    <t>t/m 2024 zonder 'en/of verzoeken om ambtshalve vermindering'</t>
  </si>
  <si>
    <t>alle respondenten in de doelgroep die de afgelopen 12 maanden een bezwaarschrift of verzoek om ambtshalve vermindering hebben ingediend (V86C) waarvan de behandeling niet nog loopt (V123)</t>
  </si>
  <si>
    <t>t/m 2024: De Belastingdienst houdt voldoende rekening met de omstandigheden van bedrijven</t>
  </si>
  <si>
    <t>V243CD De Belastingdienst houdt voldoende rekening met de individuele omstandigheden van ondernemingen</t>
  </si>
  <si>
    <t>V243CF De Belastingdienst behandelt ondernemingen met respect</t>
  </si>
  <si>
    <t xml:space="preserve">V243CJ De Belastingdienst gaat ervan uit dat ondernemingen eerlijk zijn tenzij hun gedrag het tegendeel bewijst </t>
  </si>
  <si>
    <t>t/m 2024 'bedrijf' i.p.v. 'onderneming'</t>
  </si>
  <si>
    <t>t/m 2024: Als ik een fout in de belastingzaken van mijn onderneming heb gemaakt is dat eenvoudig op te lossen</t>
  </si>
  <si>
    <t>V243FI Als een onderneming niet alle inkomsten opgeeft in een belastingaangifte, is de kans groot dat de Belastingdienst dit ontdekt</t>
  </si>
  <si>
    <t>V228 Als de Belastingdienst ontdekt dat een onderneming bewust zijn belastingaangifte niet juist heeft ingevuld, hoe ernstig denkt u dat de gevolgen voor die onderneming dan zullen zijn?</t>
  </si>
  <si>
    <t>t/m 2024: Als door de Belastingdienst wordt ontdekt...</t>
  </si>
  <si>
    <t>V187 In hoeverre was de controlemedewerker van de Belastingdienst die bij uw onderneming langs kwam deskundig?</t>
  </si>
  <si>
    <t>t/m 2024: Hoe groot is, volgens u, de kans dat de Belastingdienst ontdekt dat een onderneming contante betalingen buiten de boeken heeft gehouden? (1=zeer klein - 5=zeer groot)</t>
  </si>
  <si>
    <t>in 2021 werd in de vraagtekst voor de subgroep ZZP (0 werknemers volgens het bestand) 'een ondernemer' gebruikt i.p.v. 'een bedrijf'; t/m 2024: Hoe groot of klein is volgens u de kans dat de Belastingdienst ontdekt dat een bedrijf onterechte kostenposten of aftrekposten in de belastingaangifte opvoert?  (1=zeer klein - 5=zeer groot)</t>
  </si>
  <si>
    <t>t/m 2024: Hoe groot of klein is volgens u de kans dat de Belastingdienst ontdekt dat een bedrijf niet alle inkomsten heeft opgegeven in een belastingaangifte?  (1=zeer klein - 5=zeer groot)</t>
  </si>
  <si>
    <t>t/m 2024: Hoe groot of klein is volgens u de kans dat de Belastingdienst bij een bedrijf ontdekt dat deze gebruik maakt van onwettige fiscale constructies?  (1=zeer klein - 5=zeer groot)</t>
  </si>
  <si>
    <t>V156HB In hoeverre voelt u zich in deze situaties zeker over wat u moet doen? - Als ik een wijziging in de fiscale situatie van de onderneming (ZZP: in mijn fiscale situatie) moet doorgeven.</t>
  </si>
  <si>
    <t xml:space="preserve">basis vanaf 2024: alle respondenten in de doelgroep die directeur/eigenaar/zelfstandige (met personeel) of zelfstandige zonder personeel (ZZP) zijn (V7) en de afgelopen 12 maanden aangifte inkomstenbelasting hebben gedaan (V156LC) en daarvoor niet alles uitbesteden (V138I) </t>
  </si>
  <si>
    <t>basis vanaf 2024: alle respondenten in de doelgroep die directeur/eigenaar/zelfstandige (met personeel) of zelfstandige zonder personeel (ZZP) zijn (V7) en de afgelopen 12 maanden aangifte inkomstenbelasting hebben gedaan (V156LC) en daarvoor niet alles uitbesteden (V138I)</t>
  </si>
  <si>
    <t xml:space="preserve">basis vanaf 2024: alle respondenten in de doelgroep die directeur/eigenaar/zelfstandige (met personeel) of zelfstandige zonder personeel (ZZP) zijn (V7) en de afgelopen 12 maanden aangifte inkomstenbelasting hebben gedaan (V156LC) en daarvoor niet alles uitbesteden (V138I) en de aangifte voor de inkomstenbelasting via de website van de Belastingdienst doen (V172) </t>
  </si>
  <si>
    <t>V243EB De belastingzaken van mijn onderneming kan ik eenvoudig afhandelen</t>
  </si>
  <si>
    <t>V243EE De Belastingdienst helpt mij om de belastingzaken van mijn onderneming in één keer goed te doen</t>
  </si>
  <si>
    <t>V243EG Als ik een fout in de aangifte van mijn onderneming heb gemaakt, kan ik dat eenvoudig oplossen</t>
  </si>
  <si>
    <t>t/m 2024: De Belastingdienst zorgt er voor dat iedereen de verschuldigde belasting betaalt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</si>
</sst>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7">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sz val="10"/>
      <name val="Arial"/>
      <family val="2"/>
    </font>
    <font>
      <sz val="9"/>
      <color theme="1"/>
      <name val="Arial"/>
      <family val="2"/>
    </font>
    <font>
      <b/>
      <sz val="11"/>
      <name val="Arial Bold"/>
      <family val="2"/>
    </font>
    <font>
      <u/>
      <sz val="11"/>
      <color theme="10"/>
      <name val="Calibri"/>
      <family val="2"/>
      <scheme val="minor"/>
    </font>
    <font>
      <b/>
      <sz val="11"/>
      <color theme="1"/>
      <name val="Calibri"/>
      <family val="2"/>
      <scheme val="minor"/>
    </font>
    <font>
      <sz val="10"/>
      <name val="Arial"/>
      <family val="2"/>
    </font>
    <font>
      <sz val="8"/>
      <name val="Calibri"/>
      <family val="2"/>
      <scheme val="minor"/>
    </font>
    <font>
      <sz val="9"/>
      <color rgb="FFFF0000"/>
      <name val="Arial"/>
      <family val="2"/>
    </font>
    <font>
      <sz val="9"/>
      <color theme="0" tint="-0.499984740745262"/>
      <name val="Arial"/>
      <family val="2"/>
    </font>
    <font>
      <sz val="11"/>
      <color theme="0" tint="-0.499984740745262"/>
      <name val="Calibri"/>
      <family val="2"/>
      <scheme val="minor"/>
    </font>
    <font>
      <sz val="9"/>
      <color theme="0" tint="-0.34998626667073579"/>
      <name val="Arial"/>
      <family val="2"/>
    </font>
    <font>
      <sz val="11"/>
      <color theme="0" tint="-0.34998626667073579"/>
      <name val="Calibri"/>
      <family val="2"/>
      <scheme val="minor"/>
    </font>
  </fonts>
  <fills count="6">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s>
  <borders count="38">
    <border>
      <left/>
      <right/>
      <top/>
      <bottom/>
      <diagonal/>
    </border>
    <border>
      <left/>
      <right/>
      <top/>
      <bottom/>
      <diagonal/>
    </border>
    <border>
      <left/>
      <right/>
      <top/>
      <bottom/>
      <diagonal/>
    </border>
    <border>
      <left/>
      <right style="thin">
        <color rgb="FFE0E0E0"/>
      </right>
      <top/>
      <bottom/>
      <diagonal/>
    </border>
    <border>
      <left/>
      <right style="thin">
        <color rgb="FFE0E0E0"/>
      </right>
      <top/>
      <bottom style="thin">
        <color rgb="FF152935"/>
      </bottom>
      <diagonal/>
    </border>
    <border>
      <left style="thin">
        <color rgb="FFE0E0E0"/>
      </left>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style="thin">
        <color rgb="FFE0E0E0"/>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style="thin">
        <color rgb="FFAEAEAE"/>
      </top>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diagonal/>
    </border>
    <border>
      <left/>
      <right style="thin">
        <color rgb="FFE0E0E0"/>
      </right>
      <top/>
      <bottom style="thin">
        <color rgb="FFAEAEAE"/>
      </bottom>
      <diagonal/>
    </border>
    <border>
      <left/>
      <right style="thin">
        <color rgb="FFE0E0E0"/>
      </right>
      <top style="thin">
        <color rgb="FF152935"/>
      </top>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s>
  <cellStyleXfs count="177">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5"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8" fillId="0" borderId="0" applyNumberFormat="0" applyFill="0" applyBorder="0" applyAlignment="0" applyProtection="0"/>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5" fillId="2" borderId="16"/>
    <xf numFmtId="0" fontId="10"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xf numFmtId="0" fontId="4" fillId="2" borderId="16"/>
  </cellStyleXfs>
  <cellXfs count="248">
    <xf numFmtId="0" fontId="0" fillId="0" borderId="0" xfId="0"/>
    <xf numFmtId="0" fontId="1" fillId="2" borderId="1" xfId="4" applyFont="1" applyFill="1" applyBorder="1" applyAlignment="1">
      <alignment horizontal="center" vertical="center" wrapText="1"/>
    </xf>
    <xf numFmtId="0" fontId="1" fillId="2" borderId="2" xfId="5" applyFont="1" applyFill="1" applyBorder="1" applyAlignment="1">
      <alignment horizontal="center" vertical="center" wrapText="1"/>
    </xf>
    <xf numFmtId="164" fontId="3" fillId="4" borderId="8" xfId="23" applyNumberFormat="1" applyFont="1" applyFill="1" applyBorder="1" applyAlignment="1">
      <alignment horizontal="right" vertical="top"/>
    </xf>
    <xf numFmtId="164" fontId="3" fillId="4" borderId="10" xfId="27" applyNumberFormat="1" applyFont="1" applyFill="1" applyBorder="1" applyAlignment="1">
      <alignment horizontal="right" vertical="top"/>
    </xf>
    <xf numFmtId="164" fontId="3" fillId="4" borderId="13" xfId="31" applyNumberFormat="1" applyFont="1" applyFill="1" applyBorder="1" applyAlignment="1">
      <alignment horizontal="right" vertical="top"/>
    </xf>
    <xf numFmtId="164" fontId="3" fillId="4" borderId="15" xfId="33" applyNumberFormat="1" applyFont="1" applyFill="1" applyBorder="1" applyAlignment="1">
      <alignment horizontal="right" vertical="top"/>
    </xf>
    <xf numFmtId="0" fontId="2" fillId="2" borderId="17" xfId="38" applyFont="1" applyFill="1" applyBorder="1" applyAlignment="1">
      <alignment horizontal="center"/>
    </xf>
    <xf numFmtId="0" fontId="2" fillId="2" borderId="6" xfId="39" applyFont="1" applyFill="1" applyBorder="1" applyAlignment="1">
      <alignment horizontal="center"/>
    </xf>
    <xf numFmtId="0" fontId="2" fillId="2" borderId="5" xfId="40" applyFont="1" applyFill="1" applyBorder="1" applyAlignment="1">
      <alignment horizontal="center"/>
    </xf>
    <xf numFmtId="164" fontId="3" fillId="4" borderId="18" xfId="47" applyNumberFormat="1" applyFont="1" applyFill="1" applyBorder="1" applyAlignment="1">
      <alignment horizontal="right" vertical="top"/>
    </xf>
    <xf numFmtId="164" fontId="3" fillId="4" borderId="9" xfId="48" applyNumberFormat="1" applyFont="1" applyFill="1" applyBorder="1" applyAlignment="1">
      <alignment horizontal="right" vertical="top"/>
    </xf>
    <xf numFmtId="164" fontId="3" fillId="4" borderId="19" xfId="49" applyNumberFormat="1" applyFont="1" applyFill="1" applyBorder="1" applyAlignment="1">
      <alignment horizontal="right" vertical="top"/>
    </xf>
    <xf numFmtId="164" fontId="3" fillId="4" borderId="11" xfId="50" applyNumberFormat="1" applyFont="1" applyFill="1" applyBorder="1" applyAlignment="1">
      <alignment horizontal="right" vertical="top"/>
    </xf>
    <xf numFmtId="164" fontId="3" fillId="4" borderId="22" xfId="51" applyNumberFormat="1" applyFont="1" applyFill="1" applyBorder="1" applyAlignment="1">
      <alignment horizontal="right" vertical="top"/>
    </xf>
    <xf numFmtId="164" fontId="3" fillId="4" borderId="14" xfId="52" applyNumberFormat="1" applyFont="1" applyFill="1" applyBorder="1" applyAlignment="1">
      <alignment horizontal="right" vertical="top"/>
    </xf>
    <xf numFmtId="0" fontId="3" fillId="4" borderId="11" xfId="53" applyFont="1" applyFill="1" applyBorder="1" applyAlignment="1">
      <alignment horizontal="left" vertical="top" wrapText="1"/>
    </xf>
    <xf numFmtId="0" fontId="3" fillId="4" borderId="10" xfId="54" applyFont="1" applyFill="1" applyBorder="1" applyAlignment="1">
      <alignment horizontal="left" vertical="top" wrapText="1"/>
    </xf>
    <xf numFmtId="0" fontId="3" fillId="4" borderId="19" xfId="55" applyFont="1" applyFill="1" applyBorder="1" applyAlignment="1">
      <alignment horizontal="left" vertical="top" wrapText="1"/>
    </xf>
    <xf numFmtId="0" fontId="3" fillId="4" borderId="18" xfId="58" applyFont="1" applyFill="1" applyBorder="1" applyAlignment="1">
      <alignment horizontal="left" vertical="top" wrapText="1"/>
    </xf>
    <xf numFmtId="0" fontId="3" fillId="4" borderId="9" xfId="59" applyFont="1" applyFill="1" applyBorder="1" applyAlignment="1">
      <alignment horizontal="left" vertical="top" wrapText="1"/>
    </xf>
    <xf numFmtId="0" fontId="3" fillId="4" borderId="8" xfId="60" applyFont="1" applyFill="1" applyBorder="1" applyAlignment="1">
      <alignment horizontal="left" vertical="top" wrapText="1"/>
    </xf>
    <xf numFmtId="1" fontId="0" fillId="0" borderId="0" xfId="0" applyNumberFormat="1"/>
    <xf numFmtId="0" fontId="2" fillId="3" borderId="21" xfId="44" applyFont="1" applyFill="1" applyBorder="1" applyAlignment="1">
      <alignment horizontal="left" vertical="top"/>
    </xf>
    <xf numFmtId="0" fontId="1" fillId="2" borderId="1" xfId="4" applyFont="1" applyFill="1" applyBorder="1" applyAlignment="1">
      <alignment vertical="center"/>
    </xf>
    <xf numFmtId="0" fontId="2" fillId="3" borderId="20" xfId="43" applyFont="1" applyFill="1" applyBorder="1" applyAlignment="1">
      <alignment vertical="top"/>
    </xf>
    <xf numFmtId="0" fontId="2" fillId="3" borderId="21" xfId="44" applyFont="1" applyFill="1" applyBorder="1" applyAlignment="1">
      <alignment vertical="top"/>
    </xf>
    <xf numFmtId="0" fontId="2" fillId="3" borderId="23" xfId="45" applyFont="1" applyFill="1" applyBorder="1" applyAlignment="1">
      <alignment vertical="top"/>
    </xf>
    <xf numFmtId="0" fontId="2" fillId="3" borderId="20" xfId="56" applyFont="1" applyFill="1" applyBorder="1" applyAlignment="1">
      <alignment vertical="top"/>
    </xf>
    <xf numFmtId="0" fontId="2" fillId="3" borderId="21" xfId="57" applyFont="1" applyFill="1" applyBorder="1" applyAlignment="1">
      <alignment vertical="top"/>
    </xf>
    <xf numFmtId="1" fontId="3" fillId="4" borderId="14" xfId="62" applyNumberFormat="1" applyFont="1" applyFill="1" applyBorder="1" applyAlignment="1">
      <alignment horizontal="right" vertical="top"/>
    </xf>
    <xf numFmtId="1" fontId="3" fillId="4" borderId="15" xfId="63" applyNumberFormat="1" applyFont="1" applyFill="1" applyBorder="1" applyAlignment="1">
      <alignment horizontal="right" vertical="top"/>
    </xf>
    <xf numFmtId="1" fontId="3" fillId="4" borderId="23" xfId="64" applyNumberFormat="1" applyFont="1" applyFill="1" applyBorder="1" applyAlignment="1">
      <alignment horizontal="right" vertical="top"/>
    </xf>
    <xf numFmtId="1" fontId="2" fillId="3" borderId="23" xfId="65" applyNumberFormat="1" applyFont="1" applyFill="1" applyBorder="1" applyAlignment="1">
      <alignment horizontal="left" vertical="top" wrapText="1"/>
    </xf>
    <xf numFmtId="165" fontId="3" fillId="4" borderId="14" xfId="67" applyNumberFormat="1" applyFont="1" applyFill="1" applyBorder="1" applyAlignment="1">
      <alignment horizontal="right" vertical="top"/>
    </xf>
    <xf numFmtId="165" fontId="3" fillId="4" borderId="15" xfId="68" applyNumberFormat="1" applyFont="1" applyFill="1" applyBorder="1" applyAlignment="1">
      <alignment horizontal="right" vertical="top"/>
    </xf>
    <xf numFmtId="165" fontId="3" fillId="4" borderId="23" xfId="69" applyNumberFormat="1" applyFont="1" applyFill="1" applyBorder="1" applyAlignment="1">
      <alignment horizontal="right" vertical="top"/>
    </xf>
    <xf numFmtId="0" fontId="2" fillId="3" borderId="23" xfId="70" applyFont="1" applyFill="1" applyBorder="1" applyAlignment="1">
      <alignment horizontal="left" vertical="top" wrapText="1"/>
    </xf>
    <xf numFmtId="49" fontId="2" fillId="3" borderId="21" xfId="44" applyNumberFormat="1" applyFont="1" applyFill="1" applyBorder="1" applyAlignment="1">
      <alignment vertical="top"/>
    </xf>
    <xf numFmtId="164" fontId="3" fillId="4" borderId="21" xfId="49" applyNumberFormat="1" applyFont="1" applyFill="1" applyBorder="1" applyAlignment="1">
      <alignment horizontal="right" vertical="top"/>
    </xf>
    <xf numFmtId="0" fontId="5" fillId="2" borderId="16" xfId="71"/>
    <xf numFmtId="164" fontId="3" fillId="4" borderId="24" xfId="47" applyNumberFormat="1" applyFont="1" applyFill="1" applyBorder="1" applyAlignment="1">
      <alignment horizontal="right" vertical="top"/>
    </xf>
    <xf numFmtId="164" fontId="3" fillId="4" borderId="17" xfId="51" applyNumberFormat="1" applyFont="1" applyFill="1" applyBorder="1" applyAlignment="1">
      <alignment horizontal="right" vertical="top"/>
    </xf>
    <xf numFmtId="164" fontId="3" fillId="4" borderId="6" xfId="52" applyNumberFormat="1" applyFont="1" applyFill="1" applyBorder="1" applyAlignment="1">
      <alignment horizontal="right" vertical="top"/>
    </xf>
    <xf numFmtId="164" fontId="3" fillId="4" borderId="7" xfId="31" applyNumberFormat="1" applyFont="1" applyFill="1" applyBorder="1" applyAlignment="1">
      <alignment horizontal="right" vertical="top"/>
    </xf>
    <xf numFmtId="0" fontId="6" fillId="0" borderId="0" xfId="0" applyFont="1"/>
    <xf numFmtId="0" fontId="1" fillId="2" borderId="16" xfId="72" applyFont="1" applyAlignment="1">
      <alignment horizontal="left" vertical="center"/>
    </xf>
    <xf numFmtId="0" fontId="1" fillId="2" borderId="16" xfId="72" applyFont="1" applyAlignment="1">
      <alignment horizontal="center" vertical="center" wrapText="1"/>
    </xf>
    <xf numFmtId="0" fontId="0" fillId="0" borderId="0" xfId="0" applyAlignment="1">
      <alignment horizontal="left"/>
    </xf>
    <xf numFmtId="0" fontId="2" fillId="2" borderId="17" xfId="73" applyFont="1" applyBorder="1" applyAlignment="1">
      <alignment horizontal="center"/>
    </xf>
    <xf numFmtId="0" fontId="2" fillId="2" borderId="6" xfId="74" applyFont="1" applyBorder="1" applyAlignment="1">
      <alignment horizontal="center"/>
    </xf>
    <xf numFmtId="0" fontId="2" fillId="3" borderId="20" xfId="75" applyFont="1" applyFill="1" applyBorder="1" applyAlignment="1">
      <alignment horizontal="left" vertical="top"/>
    </xf>
    <xf numFmtId="164" fontId="3" fillId="4" borderId="20" xfId="76" applyNumberFormat="1" applyFont="1" applyFill="1" applyBorder="1" applyAlignment="1">
      <alignment horizontal="right" vertical="top"/>
    </xf>
    <xf numFmtId="164" fontId="3" fillId="4" borderId="9" xfId="77" applyNumberFormat="1" applyFont="1" applyFill="1" applyBorder="1" applyAlignment="1">
      <alignment horizontal="right" vertical="top"/>
    </xf>
    <xf numFmtId="0" fontId="2" fillId="3" borderId="21" xfId="78" applyFont="1" applyFill="1" applyBorder="1" applyAlignment="1">
      <alignment horizontal="left" vertical="top"/>
    </xf>
    <xf numFmtId="164" fontId="3" fillId="4" borderId="21" xfId="79" applyNumberFormat="1" applyFont="1" applyFill="1" applyBorder="1" applyAlignment="1">
      <alignment horizontal="right" vertical="top"/>
    </xf>
    <xf numFmtId="164" fontId="3" fillId="4" borderId="11" xfId="80" applyNumberFormat="1" applyFont="1" applyFill="1" applyBorder="1" applyAlignment="1">
      <alignment horizontal="right" vertical="top"/>
    </xf>
    <xf numFmtId="0" fontId="2" fillId="3" borderId="23" xfId="81" applyFont="1" applyFill="1" applyBorder="1" applyAlignment="1">
      <alignment horizontal="left" vertical="top"/>
    </xf>
    <xf numFmtId="164" fontId="3" fillId="4" borderId="23" xfId="82" applyNumberFormat="1" applyFont="1" applyFill="1" applyBorder="1" applyAlignment="1">
      <alignment horizontal="right" vertical="top"/>
    </xf>
    <xf numFmtId="164" fontId="3" fillId="4" borderId="14" xfId="83" applyNumberFormat="1" applyFont="1" applyFill="1" applyBorder="1" applyAlignment="1">
      <alignment horizontal="right" vertical="top"/>
    </xf>
    <xf numFmtId="1" fontId="2" fillId="3" borderId="23" xfId="84" applyNumberFormat="1" applyFont="1" applyFill="1" applyBorder="1" applyAlignment="1">
      <alignment horizontal="left" vertical="top" wrapText="1"/>
    </xf>
    <xf numFmtId="1" fontId="3" fillId="4" borderId="23" xfId="85" applyNumberFormat="1" applyFont="1" applyFill="1" applyBorder="1" applyAlignment="1">
      <alignment horizontal="right" vertical="top"/>
    </xf>
    <xf numFmtId="1" fontId="3" fillId="4" borderId="14" xfId="86" applyNumberFormat="1" applyFont="1" applyFill="1" applyBorder="1" applyAlignment="1">
      <alignment horizontal="right" vertical="top"/>
    </xf>
    <xf numFmtId="1" fontId="2" fillId="3" borderId="23" xfId="87" applyNumberFormat="1" applyFont="1" applyFill="1" applyBorder="1" applyAlignment="1">
      <alignment horizontal="left" vertical="top" wrapText="1"/>
    </xf>
    <xf numFmtId="1" fontId="3" fillId="4" borderId="23" xfId="88" applyNumberFormat="1" applyFont="1" applyFill="1" applyBorder="1" applyAlignment="1">
      <alignment horizontal="right" vertical="top"/>
    </xf>
    <xf numFmtId="1" fontId="3" fillId="4" borderId="14" xfId="89" applyNumberFormat="1" applyFont="1" applyFill="1" applyBorder="1" applyAlignment="1">
      <alignment horizontal="right" vertical="top"/>
    </xf>
    <xf numFmtId="0" fontId="6" fillId="0" borderId="16" xfId="0" applyFont="1" applyBorder="1"/>
    <xf numFmtId="165" fontId="3" fillId="4" borderId="14" xfId="90" applyNumberFormat="1" applyFont="1" applyFill="1" applyBorder="1" applyAlignment="1">
      <alignment horizontal="right" vertical="top"/>
    </xf>
    <xf numFmtId="165" fontId="3" fillId="4" borderId="12" xfId="91" applyNumberFormat="1" applyFont="1" applyFill="1" applyBorder="1" applyAlignment="1">
      <alignment horizontal="right" vertical="top"/>
    </xf>
    <xf numFmtId="0" fontId="2" fillId="3" borderId="23" xfId="92" applyFont="1" applyFill="1" applyBorder="1" applyAlignment="1">
      <alignment horizontal="left" vertical="top" wrapText="1"/>
    </xf>
    <xf numFmtId="165" fontId="3" fillId="4" borderId="14" xfId="93" applyNumberFormat="1" applyFont="1" applyFill="1" applyBorder="1" applyAlignment="1">
      <alignment horizontal="right" vertical="top"/>
    </xf>
    <xf numFmtId="165" fontId="3" fillId="4" borderId="12" xfId="94" applyNumberFormat="1" applyFont="1" applyFill="1" applyBorder="1" applyAlignment="1">
      <alignment horizontal="right" vertical="top"/>
    </xf>
    <xf numFmtId="0" fontId="2" fillId="3" borderId="23" xfId="95" applyFont="1" applyFill="1" applyBorder="1" applyAlignment="1">
      <alignment horizontal="left" vertical="top" wrapText="1"/>
    </xf>
    <xf numFmtId="164" fontId="3" fillId="4" borderId="28" xfId="96" applyNumberFormat="1" applyFont="1" applyFill="1" applyBorder="1" applyAlignment="1">
      <alignment horizontal="right" vertical="top"/>
    </xf>
    <xf numFmtId="164" fontId="3" fillId="4" borderId="29" xfId="97" applyNumberFormat="1" applyFont="1" applyFill="1" applyBorder="1" applyAlignment="1">
      <alignment horizontal="right" vertical="top"/>
    </xf>
    <xf numFmtId="0" fontId="2" fillId="3" borderId="30" xfId="98" applyFont="1" applyFill="1" applyBorder="1" applyAlignment="1">
      <alignment horizontal="left" vertical="top" wrapText="1"/>
    </xf>
    <xf numFmtId="0" fontId="2" fillId="3" borderId="24" xfId="99" applyFont="1" applyFill="1" applyBorder="1" applyAlignment="1">
      <alignment horizontal="left" vertical="top" wrapText="1"/>
    </xf>
    <xf numFmtId="0" fontId="2" fillId="2" borderId="6" xfId="100" applyFont="1" applyBorder="1" applyAlignment="1">
      <alignment horizontal="center"/>
    </xf>
    <xf numFmtId="0" fontId="2" fillId="2" borderId="4" xfId="101" applyFont="1" applyBorder="1" applyAlignment="1">
      <alignment horizontal="center"/>
    </xf>
    <xf numFmtId="0" fontId="2" fillId="2" borderId="3" xfId="102" applyFont="1" applyBorder="1" applyAlignment="1">
      <alignment horizontal="center" wrapText="1"/>
    </xf>
    <xf numFmtId="0" fontId="2" fillId="2" borderId="16" xfId="102" applyFont="1" applyAlignment="1">
      <alignment horizontal="center" wrapText="1"/>
    </xf>
    <xf numFmtId="0" fontId="1" fillId="2" borderId="16" xfId="103" applyFont="1" applyAlignment="1">
      <alignment horizontal="left" vertical="center" wrapText="1"/>
    </xf>
    <xf numFmtId="0" fontId="1" fillId="2" borderId="16" xfId="103" applyFont="1" applyAlignment="1">
      <alignment horizontal="left" vertical="center"/>
    </xf>
    <xf numFmtId="0" fontId="1" fillId="2" borderId="16" xfId="104" applyFont="1" applyAlignment="1">
      <alignment horizontal="center" vertical="center" wrapText="1"/>
    </xf>
    <xf numFmtId="0" fontId="3" fillId="2" borderId="16" xfId="105" applyFont="1" applyAlignment="1">
      <alignment horizontal="left" vertical="top" wrapText="1"/>
    </xf>
    <xf numFmtId="0" fontId="3" fillId="2" borderId="24" xfId="106" applyFont="1" applyBorder="1" applyAlignment="1">
      <alignment horizontal="left" vertical="top" wrapText="1"/>
    </xf>
    <xf numFmtId="0" fontId="2" fillId="3" borderId="25" xfId="44" applyFont="1" applyFill="1" applyBorder="1" applyAlignment="1">
      <alignment vertical="top"/>
    </xf>
    <xf numFmtId="0" fontId="2" fillId="3" borderId="16" xfId="43" applyFont="1" applyFill="1" applyBorder="1" applyAlignment="1">
      <alignment vertical="top"/>
    </xf>
    <xf numFmtId="0" fontId="2" fillId="3" borderId="0" xfId="43" applyFont="1" applyFill="1" applyAlignment="1">
      <alignment vertical="top"/>
    </xf>
    <xf numFmtId="2" fontId="2" fillId="3" borderId="23" xfId="65" applyNumberFormat="1" applyFont="1" applyFill="1" applyBorder="1" applyAlignment="1">
      <alignment horizontal="left" vertical="top" wrapText="1"/>
    </xf>
    <xf numFmtId="2" fontId="3" fillId="4" borderId="23" xfId="64" applyNumberFormat="1" applyFont="1" applyFill="1" applyBorder="1" applyAlignment="1">
      <alignment horizontal="right" vertical="top"/>
    </xf>
    <xf numFmtId="2" fontId="3" fillId="4" borderId="14" xfId="62" applyNumberFormat="1" applyFont="1" applyFill="1" applyBorder="1" applyAlignment="1">
      <alignment horizontal="right" vertical="top"/>
    </xf>
    <xf numFmtId="2" fontId="3" fillId="4" borderId="15" xfId="63" applyNumberFormat="1" applyFont="1" applyFill="1" applyBorder="1" applyAlignment="1">
      <alignment horizontal="right" vertical="top"/>
    </xf>
    <xf numFmtId="0" fontId="3" fillId="5" borderId="19" xfId="55" applyFont="1" applyFill="1" applyBorder="1" applyAlignment="1">
      <alignment horizontal="left" vertical="top" wrapText="1"/>
    </xf>
    <xf numFmtId="0" fontId="3" fillId="5" borderId="11" xfId="53" applyFont="1" applyFill="1" applyBorder="1" applyAlignment="1">
      <alignment horizontal="left" vertical="top" wrapText="1"/>
    </xf>
    <xf numFmtId="0" fontId="3" fillId="5" borderId="10" xfId="54" applyFont="1" applyFill="1" applyBorder="1" applyAlignment="1">
      <alignment horizontal="left" vertical="top" wrapText="1"/>
    </xf>
    <xf numFmtId="2" fontId="2" fillId="3" borderId="16" xfId="65" applyNumberFormat="1" applyFont="1" applyFill="1" applyAlignment="1">
      <alignment horizontal="left" vertical="top" wrapText="1"/>
    </xf>
    <xf numFmtId="164" fontId="3" fillId="5" borderId="29" xfId="97" applyNumberFormat="1" applyFont="1" applyFill="1" applyBorder="1" applyAlignment="1">
      <alignment horizontal="right" vertical="top"/>
    </xf>
    <xf numFmtId="164" fontId="3" fillId="5" borderId="28" xfId="96" applyNumberFormat="1" applyFont="1" applyFill="1" applyBorder="1" applyAlignment="1">
      <alignment horizontal="right" vertical="top"/>
    </xf>
    <xf numFmtId="2" fontId="0" fillId="0" borderId="0" xfId="0" applyNumberFormat="1"/>
    <xf numFmtId="0" fontId="2" fillId="3" borderId="25" xfId="43" applyFont="1" applyFill="1" applyBorder="1" applyAlignment="1">
      <alignment vertical="top"/>
    </xf>
    <xf numFmtId="164" fontId="3" fillId="4" borderId="25" xfId="47" applyNumberFormat="1" applyFont="1" applyFill="1" applyBorder="1" applyAlignment="1">
      <alignment horizontal="right" vertical="top"/>
    </xf>
    <xf numFmtId="164" fontId="3" fillId="4" borderId="26" xfId="48" applyNumberFormat="1" applyFont="1" applyFill="1" applyBorder="1" applyAlignment="1">
      <alignment horizontal="right" vertical="top"/>
    </xf>
    <xf numFmtId="164" fontId="3" fillId="4" borderId="27" xfId="23" applyNumberFormat="1" applyFont="1" applyFill="1" applyBorder="1" applyAlignment="1">
      <alignment horizontal="right" vertical="top"/>
    </xf>
    <xf numFmtId="0" fontId="7" fillId="2" borderId="1" xfId="4" applyFont="1" applyFill="1" applyBorder="1" applyAlignment="1">
      <alignment vertical="center"/>
    </xf>
    <xf numFmtId="0" fontId="8" fillId="0" borderId="0" xfId="107"/>
    <xf numFmtId="0" fontId="9" fillId="0" borderId="0" xfId="0" applyFont="1"/>
    <xf numFmtId="164" fontId="3" fillId="4" borderId="20" xfId="108" applyNumberFormat="1" applyFont="1" applyFill="1" applyBorder="1" applyAlignment="1">
      <alignment horizontal="right" vertical="top"/>
    </xf>
    <xf numFmtId="164" fontId="3" fillId="4" borderId="9" xfId="109" applyNumberFormat="1" applyFont="1" applyFill="1" applyBorder="1" applyAlignment="1">
      <alignment horizontal="right" vertical="top"/>
    </xf>
    <xf numFmtId="164" fontId="3" fillId="4" borderId="8" xfId="110" applyNumberFormat="1" applyFont="1" applyFill="1" applyBorder="1" applyAlignment="1">
      <alignment horizontal="right" vertical="top"/>
    </xf>
    <xf numFmtId="164" fontId="3" fillId="4" borderId="21" xfId="111" applyNumberFormat="1" applyFont="1" applyFill="1" applyBorder="1" applyAlignment="1">
      <alignment horizontal="right" vertical="top"/>
    </xf>
    <xf numFmtId="164" fontId="3" fillId="4" borderId="11" xfId="112" applyNumberFormat="1" applyFont="1" applyFill="1" applyBorder="1" applyAlignment="1">
      <alignment horizontal="right" vertical="top"/>
    </xf>
    <xf numFmtId="164" fontId="3" fillId="4" borderId="10" xfId="113" applyNumberFormat="1" applyFont="1" applyFill="1" applyBorder="1" applyAlignment="1">
      <alignment horizontal="right" vertical="top"/>
    </xf>
    <xf numFmtId="0" fontId="5" fillId="2" borderId="16" xfId="117"/>
    <xf numFmtId="0" fontId="10" fillId="2" borderId="16" xfId="118"/>
    <xf numFmtId="0" fontId="2" fillId="0" borderId="6" xfId="39" applyFont="1" applyBorder="1" applyAlignment="1">
      <alignment horizontal="center"/>
    </xf>
    <xf numFmtId="0" fontId="1" fillId="0" borderId="0" xfId="4" applyFont="1" applyAlignment="1">
      <alignment horizontal="center" vertical="center" wrapText="1"/>
    </xf>
    <xf numFmtId="0" fontId="1" fillId="0" borderId="0" xfId="5" applyFont="1" applyAlignment="1">
      <alignment horizontal="center" vertical="center" wrapText="1"/>
    </xf>
    <xf numFmtId="0" fontId="2" fillId="2" borderId="4" xfId="119" applyFont="1" applyBorder="1" applyAlignment="1">
      <alignment horizontal="center"/>
    </xf>
    <xf numFmtId="164" fontId="3" fillId="4" borderId="31" xfId="120" applyNumberFormat="1" applyFont="1" applyFill="1" applyBorder="1" applyAlignment="1">
      <alignment horizontal="right" vertical="top"/>
    </xf>
    <xf numFmtId="164" fontId="3" fillId="4" borderId="32" xfId="121" applyNumberFormat="1" applyFont="1" applyFill="1" applyBorder="1" applyAlignment="1">
      <alignment horizontal="right" vertical="top"/>
    </xf>
    <xf numFmtId="164" fontId="3" fillId="4" borderId="12" xfId="122" applyNumberFormat="1" applyFont="1" applyFill="1" applyBorder="1" applyAlignment="1">
      <alignment horizontal="right" vertical="top"/>
    </xf>
    <xf numFmtId="0" fontId="2" fillId="3" borderId="30" xfId="44" applyFont="1" applyFill="1" applyBorder="1" applyAlignment="1">
      <alignment vertical="top"/>
    </xf>
    <xf numFmtId="0" fontId="3" fillId="5" borderId="30" xfId="55" applyFont="1" applyFill="1" applyBorder="1" applyAlignment="1">
      <alignment horizontal="left" vertical="top" wrapText="1"/>
    </xf>
    <xf numFmtId="0" fontId="3" fillId="5" borderId="28" xfId="53" applyFont="1" applyFill="1" applyBorder="1" applyAlignment="1">
      <alignment horizontal="left" vertical="top" wrapText="1"/>
    </xf>
    <xf numFmtId="0" fontId="3" fillId="5" borderId="33" xfId="54" applyFont="1" applyFill="1" applyBorder="1" applyAlignment="1">
      <alignment horizontal="left" vertical="top" wrapText="1"/>
    </xf>
    <xf numFmtId="164" fontId="3" fillId="4" borderId="29" xfId="121" applyNumberFormat="1" applyFont="1" applyFill="1" applyBorder="1" applyAlignment="1">
      <alignment horizontal="right" vertical="top"/>
    </xf>
    <xf numFmtId="0" fontId="2" fillId="2" borderId="4" xfId="123" applyFont="1" applyBorder="1" applyAlignment="1">
      <alignment horizontal="center"/>
    </xf>
    <xf numFmtId="164" fontId="3" fillId="4" borderId="29" xfId="124" applyNumberFormat="1" applyFont="1" applyFill="1" applyBorder="1" applyAlignment="1">
      <alignment horizontal="right" vertical="top"/>
    </xf>
    <xf numFmtId="165" fontId="3" fillId="4" borderId="12" xfId="125" applyNumberFormat="1" applyFont="1" applyFill="1" applyBorder="1" applyAlignment="1">
      <alignment horizontal="right" vertical="top"/>
    </xf>
    <xf numFmtId="165" fontId="3" fillId="4" borderId="12" xfId="126" applyNumberFormat="1" applyFont="1" applyFill="1" applyBorder="1" applyAlignment="1">
      <alignment horizontal="right" vertical="top"/>
    </xf>
    <xf numFmtId="1" fontId="3" fillId="4" borderId="12" xfId="126" applyNumberFormat="1" applyFont="1" applyFill="1" applyBorder="1" applyAlignment="1">
      <alignment horizontal="right" vertical="top"/>
    </xf>
    <xf numFmtId="165" fontId="3" fillId="4" borderId="12" xfId="127" applyNumberFormat="1" applyFont="1" applyFill="1" applyBorder="1" applyAlignment="1">
      <alignment horizontal="right" vertical="top"/>
    </xf>
    <xf numFmtId="165" fontId="3" fillId="4" borderId="15" xfId="128" applyNumberFormat="1" applyFont="1" applyFill="1" applyBorder="1" applyAlignment="1">
      <alignment horizontal="right" vertical="top"/>
    </xf>
    <xf numFmtId="0" fontId="1" fillId="2" borderId="16" xfId="4" applyFont="1" applyFill="1" applyBorder="1" applyAlignment="1">
      <alignment vertical="center"/>
    </xf>
    <xf numFmtId="0" fontId="1" fillId="2" borderId="16" xfId="4" applyFont="1" applyFill="1" applyBorder="1" applyAlignment="1">
      <alignment horizontal="center" vertical="center" wrapText="1"/>
    </xf>
    <xf numFmtId="0" fontId="1" fillId="2" borderId="16" xfId="5" applyFont="1" applyFill="1" applyBorder="1" applyAlignment="1">
      <alignment horizontal="center" vertical="center" wrapText="1"/>
    </xf>
    <xf numFmtId="0" fontId="2" fillId="2" borderId="7" xfId="40" applyFont="1" applyFill="1" applyBorder="1" applyAlignment="1">
      <alignment horizontal="center"/>
    </xf>
    <xf numFmtId="164" fontId="3" fillId="4" borderId="20" xfId="47" applyNumberFormat="1" applyFont="1" applyFill="1" applyBorder="1" applyAlignment="1">
      <alignment horizontal="right" vertical="top"/>
    </xf>
    <xf numFmtId="164" fontId="3" fillId="4" borderId="23" xfId="51" applyNumberFormat="1" applyFont="1" applyFill="1" applyBorder="1" applyAlignment="1">
      <alignment horizontal="right" vertical="top"/>
    </xf>
    <xf numFmtId="164" fontId="3" fillId="4" borderId="15" xfId="31" applyNumberFormat="1" applyFont="1" applyFill="1" applyBorder="1" applyAlignment="1">
      <alignment horizontal="right" vertical="top"/>
    </xf>
    <xf numFmtId="0" fontId="8" fillId="0" borderId="0" xfId="107" applyFill="1"/>
    <xf numFmtId="164" fontId="3" fillId="4" borderId="29" xfId="129" applyNumberFormat="1" applyFont="1" applyFill="1" applyBorder="1" applyAlignment="1">
      <alignment horizontal="right" vertical="top"/>
    </xf>
    <xf numFmtId="165" fontId="3" fillId="4" borderId="12" xfId="130" applyNumberFormat="1" applyFont="1" applyFill="1" applyBorder="1" applyAlignment="1">
      <alignment horizontal="right" vertical="top"/>
    </xf>
    <xf numFmtId="164" fontId="3" fillId="4" borderId="16" xfId="49" applyNumberFormat="1" applyFont="1" applyFill="1" applyBorder="1" applyAlignment="1">
      <alignment horizontal="right" vertical="top"/>
    </xf>
    <xf numFmtId="165" fontId="12" fillId="4" borderId="14" xfId="67" applyNumberFormat="1" applyFont="1" applyFill="1" applyBorder="1" applyAlignment="1">
      <alignment horizontal="right" vertical="top"/>
    </xf>
    <xf numFmtId="164" fontId="13" fillId="4" borderId="11" xfId="50" applyNumberFormat="1" applyFont="1" applyFill="1" applyBorder="1" applyAlignment="1">
      <alignment horizontal="right" vertical="top"/>
    </xf>
    <xf numFmtId="164" fontId="13" fillId="4" borderId="6" xfId="52" applyNumberFormat="1" applyFont="1" applyFill="1" applyBorder="1" applyAlignment="1">
      <alignment horizontal="right" vertical="top"/>
    </xf>
    <xf numFmtId="1" fontId="13" fillId="4" borderId="14" xfId="62" applyNumberFormat="1" applyFont="1" applyFill="1" applyBorder="1" applyAlignment="1">
      <alignment horizontal="right" vertical="top"/>
    </xf>
    <xf numFmtId="0" fontId="13" fillId="4" borderId="9" xfId="59" applyFont="1" applyFill="1" applyBorder="1" applyAlignment="1">
      <alignment horizontal="left" vertical="top" wrapText="1"/>
    </xf>
    <xf numFmtId="164" fontId="13" fillId="4" borderId="14" xfId="52" applyNumberFormat="1" applyFont="1" applyFill="1" applyBorder="1" applyAlignment="1">
      <alignment horizontal="right" vertical="top"/>
    </xf>
    <xf numFmtId="164" fontId="13" fillId="4" borderId="21" xfId="49" applyNumberFormat="1" applyFont="1" applyFill="1" applyBorder="1" applyAlignment="1">
      <alignment horizontal="right" vertical="top"/>
    </xf>
    <xf numFmtId="2" fontId="13" fillId="4" borderId="14" xfId="62" applyNumberFormat="1" applyFont="1" applyFill="1" applyBorder="1" applyAlignment="1">
      <alignment horizontal="right" vertical="top"/>
    </xf>
    <xf numFmtId="164" fontId="13" fillId="4" borderId="9" xfId="48" applyNumberFormat="1" applyFont="1" applyFill="1" applyBorder="1" applyAlignment="1">
      <alignment horizontal="right" vertical="top"/>
    </xf>
    <xf numFmtId="0" fontId="13" fillId="4" borderId="11" xfId="53" applyFont="1" applyFill="1" applyBorder="1" applyAlignment="1">
      <alignment horizontal="left" vertical="top" wrapText="1"/>
    </xf>
    <xf numFmtId="0" fontId="14" fillId="0" borderId="0" xfId="0" applyFont="1"/>
    <xf numFmtId="165" fontId="12" fillId="4" borderId="12" xfId="127" applyNumberFormat="1" applyFont="1" applyFill="1" applyBorder="1" applyAlignment="1">
      <alignment horizontal="right" vertical="top"/>
    </xf>
    <xf numFmtId="164" fontId="13" fillId="4" borderId="31" xfId="120" applyNumberFormat="1" applyFont="1" applyFill="1" applyBorder="1" applyAlignment="1">
      <alignment horizontal="right" vertical="top"/>
    </xf>
    <xf numFmtId="164" fontId="13" fillId="4" borderId="32" xfId="121" applyNumberFormat="1" applyFont="1" applyFill="1" applyBorder="1" applyAlignment="1">
      <alignment horizontal="right" vertical="top"/>
    </xf>
    <xf numFmtId="164" fontId="13" fillId="4" borderId="12" xfId="122" applyNumberFormat="1" applyFont="1" applyFill="1" applyBorder="1" applyAlignment="1">
      <alignment horizontal="right" vertical="top"/>
    </xf>
    <xf numFmtId="1" fontId="13" fillId="4" borderId="12" xfId="126" applyNumberFormat="1" applyFont="1" applyFill="1" applyBorder="1" applyAlignment="1">
      <alignment horizontal="right" vertical="top"/>
    </xf>
    <xf numFmtId="0" fontId="13" fillId="0" borderId="0" xfId="0" applyFont="1"/>
    <xf numFmtId="164" fontId="13" fillId="4" borderId="28" xfId="96" applyNumberFormat="1" applyFont="1" applyFill="1" applyBorder="1" applyAlignment="1">
      <alignment horizontal="right" vertical="top"/>
    </xf>
    <xf numFmtId="165" fontId="13" fillId="4" borderId="14" xfId="93" applyNumberFormat="1" applyFont="1" applyFill="1" applyBorder="1" applyAlignment="1">
      <alignment horizontal="right" vertical="top"/>
    </xf>
    <xf numFmtId="164" fontId="13" fillId="4" borderId="29" xfId="124" applyNumberFormat="1" applyFont="1" applyFill="1" applyBorder="1" applyAlignment="1">
      <alignment horizontal="right" vertical="top"/>
    </xf>
    <xf numFmtId="165" fontId="13" fillId="4" borderId="12" xfId="125" applyNumberFormat="1" applyFont="1" applyFill="1" applyBorder="1" applyAlignment="1">
      <alignment horizontal="right" vertical="top"/>
    </xf>
    <xf numFmtId="165" fontId="12" fillId="4" borderId="14" xfId="90" applyNumberFormat="1" applyFont="1" applyFill="1" applyBorder="1" applyAlignment="1">
      <alignment horizontal="right" vertical="top"/>
    </xf>
    <xf numFmtId="0" fontId="13" fillId="4" borderId="18" xfId="58" applyFont="1" applyFill="1" applyBorder="1" applyAlignment="1">
      <alignment horizontal="left" vertical="top" wrapText="1"/>
    </xf>
    <xf numFmtId="164" fontId="13" fillId="4" borderId="8" xfId="23" applyNumberFormat="1" applyFont="1" applyFill="1" applyBorder="1" applyAlignment="1">
      <alignment horizontal="right" vertical="top"/>
    </xf>
    <xf numFmtId="164" fontId="13" fillId="4" borderId="19" xfId="49" applyNumberFormat="1" applyFont="1" applyFill="1" applyBorder="1" applyAlignment="1">
      <alignment horizontal="right" vertical="top"/>
    </xf>
    <xf numFmtId="164" fontId="13" fillId="4" borderId="10" xfId="27" applyNumberFormat="1" applyFont="1" applyFill="1" applyBorder="1" applyAlignment="1">
      <alignment horizontal="right" vertical="top"/>
    </xf>
    <xf numFmtId="0" fontId="13" fillId="4" borderId="19" xfId="55" applyFont="1" applyFill="1" applyBorder="1" applyAlignment="1">
      <alignment horizontal="left" vertical="top" wrapText="1"/>
    </xf>
    <xf numFmtId="164" fontId="13" fillId="4" borderId="22" xfId="51" applyNumberFormat="1" applyFont="1" applyFill="1" applyBorder="1" applyAlignment="1">
      <alignment horizontal="right" vertical="top"/>
    </xf>
    <xf numFmtId="164" fontId="13" fillId="4" borderId="13" xfId="31" applyNumberFormat="1" applyFont="1" applyFill="1" applyBorder="1" applyAlignment="1">
      <alignment horizontal="right" vertical="top"/>
    </xf>
    <xf numFmtId="1" fontId="13" fillId="4" borderId="23" xfId="64" applyNumberFormat="1" applyFont="1" applyFill="1" applyBorder="1" applyAlignment="1">
      <alignment horizontal="right" vertical="top"/>
    </xf>
    <xf numFmtId="1" fontId="13" fillId="4" borderId="15" xfId="63" applyNumberFormat="1" applyFont="1" applyFill="1" applyBorder="1" applyAlignment="1">
      <alignment horizontal="right" vertical="top"/>
    </xf>
    <xf numFmtId="2" fontId="13" fillId="4" borderId="23" xfId="64" applyNumberFormat="1" applyFont="1" applyFill="1" applyBorder="1" applyAlignment="1">
      <alignment horizontal="right" vertical="top"/>
    </xf>
    <xf numFmtId="2" fontId="13" fillId="4" borderId="15" xfId="63" applyNumberFormat="1" applyFont="1" applyFill="1" applyBorder="1" applyAlignment="1">
      <alignment horizontal="right" vertical="top"/>
    </xf>
    <xf numFmtId="165" fontId="12" fillId="4" borderId="23" xfId="69" applyNumberFormat="1" applyFont="1" applyFill="1" applyBorder="1" applyAlignment="1">
      <alignment horizontal="right" vertical="top"/>
    </xf>
    <xf numFmtId="165" fontId="12" fillId="4" borderId="15" xfId="68" applyNumberFormat="1" applyFont="1" applyFill="1" applyBorder="1" applyAlignment="1">
      <alignment horizontal="right" vertical="top"/>
    </xf>
    <xf numFmtId="0" fontId="13" fillId="5" borderId="11" xfId="53" applyFont="1" applyFill="1" applyBorder="1" applyAlignment="1">
      <alignment horizontal="left" vertical="top" wrapText="1"/>
    </xf>
    <xf numFmtId="0" fontId="2" fillId="3" borderId="30" xfId="98" applyFont="1" applyFill="1" applyBorder="1" applyAlignment="1">
      <alignment horizontal="left" vertical="top"/>
    </xf>
    <xf numFmtId="166" fontId="3" fillId="4" borderId="14" xfId="62" applyNumberFormat="1" applyFont="1" applyFill="1" applyBorder="1" applyAlignment="1">
      <alignment horizontal="right" vertical="top"/>
    </xf>
    <xf numFmtId="0" fontId="15" fillId="4" borderId="11" xfId="53" applyFont="1" applyFill="1" applyBorder="1" applyAlignment="1">
      <alignment horizontal="left" vertical="top" wrapText="1"/>
    </xf>
    <xf numFmtId="164" fontId="15" fillId="4" borderId="11" xfId="50" applyNumberFormat="1" applyFont="1" applyFill="1" applyBorder="1" applyAlignment="1">
      <alignment horizontal="right" vertical="top"/>
    </xf>
    <xf numFmtId="164" fontId="15" fillId="4" borderId="32" xfId="121" applyNumberFormat="1" applyFont="1" applyFill="1" applyBorder="1" applyAlignment="1">
      <alignment horizontal="right" vertical="top"/>
    </xf>
    <xf numFmtId="164" fontId="15" fillId="4" borderId="12" xfId="122" applyNumberFormat="1" applyFont="1" applyFill="1" applyBorder="1" applyAlignment="1">
      <alignment horizontal="right" vertical="top"/>
    </xf>
    <xf numFmtId="1" fontId="15" fillId="4" borderId="12" xfId="126" applyNumberFormat="1" applyFont="1" applyFill="1" applyBorder="1" applyAlignment="1">
      <alignment horizontal="right" vertical="top"/>
    </xf>
    <xf numFmtId="164" fontId="15" fillId="4" borderId="21" xfId="49" applyNumberFormat="1" applyFont="1" applyFill="1" applyBorder="1" applyAlignment="1">
      <alignment horizontal="right" vertical="top"/>
    </xf>
    <xf numFmtId="0" fontId="16" fillId="0" borderId="0" xfId="0" applyFont="1"/>
    <xf numFmtId="2" fontId="15" fillId="4" borderId="14" xfId="62" applyNumberFormat="1" applyFont="1" applyFill="1" applyBorder="1" applyAlignment="1">
      <alignment horizontal="right" vertical="top"/>
    </xf>
    <xf numFmtId="164" fontId="3" fillId="4" borderId="20" xfId="135" applyNumberFormat="1" applyFont="1" applyFill="1" applyBorder="1" applyAlignment="1">
      <alignment horizontal="right" vertical="top"/>
    </xf>
    <xf numFmtId="164" fontId="3" fillId="4" borderId="21" xfId="136" applyNumberFormat="1" applyFont="1" applyFill="1" applyBorder="1" applyAlignment="1">
      <alignment horizontal="right" vertical="top"/>
    </xf>
    <xf numFmtId="164" fontId="3" fillId="4" borderId="23" xfId="137" applyNumberFormat="1" applyFont="1" applyFill="1" applyBorder="1" applyAlignment="1">
      <alignment horizontal="right" vertical="top"/>
    </xf>
    <xf numFmtId="0" fontId="3" fillId="4" borderId="21" xfId="55" applyFont="1" applyFill="1" applyBorder="1" applyAlignment="1">
      <alignment horizontal="left" vertical="top" wrapText="1"/>
    </xf>
    <xf numFmtId="164" fontId="3" fillId="4" borderId="34" xfId="120" applyNumberFormat="1" applyFont="1" applyFill="1" applyBorder="1" applyAlignment="1">
      <alignment horizontal="right" vertical="top"/>
    </xf>
    <xf numFmtId="0" fontId="2" fillId="3" borderId="20" xfId="138" applyFont="1" applyFill="1" applyBorder="1" applyAlignment="1">
      <alignment horizontal="left" vertical="top" wrapText="1"/>
    </xf>
    <xf numFmtId="0" fontId="3" fillId="5" borderId="32" xfId="53" applyFont="1" applyFill="1" applyBorder="1" applyAlignment="1">
      <alignment horizontal="left" vertical="top" wrapText="1"/>
    </xf>
    <xf numFmtId="0" fontId="2" fillId="3" borderId="24" xfId="43" applyFont="1" applyFill="1" applyBorder="1" applyAlignment="1">
      <alignment vertical="top"/>
    </xf>
    <xf numFmtId="0" fontId="2" fillId="3" borderId="16" xfId="138" applyFont="1" applyFill="1" applyAlignment="1">
      <alignment horizontal="left" vertical="top" wrapText="1"/>
    </xf>
    <xf numFmtId="0" fontId="3" fillId="5" borderId="21" xfId="53" applyFont="1" applyFill="1" applyBorder="1" applyAlignment="1">
      <alignment horizontal="left" vertical="top" wrapText="1"/>
    </xf>
    <xf numFmtId="0" fontId="3" fillId="5" borderId="10" xfId="53" applyFont="1" applyFill="1" applyBorder="1" applyAlignment="1">
      <alignment horizontal="left" vertical="top" wrapText="1"/>
    </xf>
    <xf numFmtId="0" fontId="2" fillId="3" borderId="21" xfId="139" applyFont="1" applyFill="1" applyBorder="1" applyAlignment="1">
      <alignment horizontal="left" vertical="top" wrapText="1"/>
    </xf>
    <xf numFmtId="164" fontId="3" fillId="4" borderId="10" xfId="140" applyNumberFormat="1" applyFont="1" applyFill="1" applyBorder="1" applyAlignment="1">
      <alignment horizontal="right" vertical="top"/>
    </xf>
    <xf numFmtId="164" fontId="3" fillId="4" borderId="21" xfId="121" applyNumberFormat="1" applyFont="1" applyFill="1" applyBorder="1" applyAlignment="1">
      <alignment horizontal="right" vertical="top"/>
    </xf>
    <xf numFmtId="164" fontId="3" fillId="4" borderId="35" xfId="120" applyNumberFormat="1" applyFont="1" applyFill="1" applyBorder="1" applyAlignment="1">
      <alignment horizontal="right" vertical="top"/>
    </xf>
    <xf numFmtId="164" fontId="3" fillId="4" borderId="25" xfId="136" applyNumberFormat="1" applyFont="1" applyFill="1" applyBorder="1" applyAlignment="1">
      <alignment horizontal="right" vertical="top"/>
    </xf>
    <xf numFmtId="164" fontId="3" fillId="4" borderId="24" xfId="135" applyNumberFormat="1" applyFont="1" applyFill="1" applyBorder="1" applyAlignment="1">
      <alignment horizontal="right" vertical="top"/>
    </xf>
    <xf numFmtId="0" fontId="1" fillId="2" borderId="16" xfId="141" applyFont="1" applyAlignment="1">
      <alignment horizontal="left" vertical="center"/>
    </xf>
    <xf numFmtId="165" fontId="3" fillId="4" borderId="4" xfId="127" applyNumberFormat="1" applyFont="1" applyFill="1" applyBorder="1" applyAlignment="1">
      <alignment horizontal="right" vertical="top"/>
    </xf>
    <xf numFmtId="165" fontId="3" fillId="4" borderId="36" xfId="144" applyNumberFormat="1" applyFont="1" applyFill="1" applyBorder="1" applyAlignment="1">
      <alignment horizontal="right" vertical="top"/>
    </xf>
    <xf numFmtId="165" fontId="3" fillId="4" borderId="37" xfId="144" applyNumberFormat="1" applyFont="1" applyFill="1" applyBorder="1" applyAlignment="1">
      <alignment horizontal="right" vertical="top"/>
    </xf>
    <xf numFmtId="0" fontId="0" fillId="5" borderId="0" xfId="0" applyFill="1"/>
    <xf numFmtId="0" fontId="1" fillId="2" borderId="16" xfId="149" applyFont="1" applyAlignment="1">
      <alignment horizontal="left" vertical="center"/>
    </xf>
    <xf numFmtId="0" fontId="1" fillId="2" borderId="16" xfId="149" applyFont="1" applyAlignment="1">
      <alignment horizontal="center" vertical="center" wrapText="1"/>
    </xf>
    <xf numFmtId="0" fontId="2" fillId="2" borderId="4" xfId="152" applyFont="1" applyBorder="1" applyAlignment="1">
      <alignment horizontal="center"/>
    </xf>
    <xf numFmtId="0" fontId="2" fillId="3" borderId="20" xfId="153" applyFont="1" applyFill="1" applyBorder="1" applyAlignment="1">
      <alignment horizontal="left" vertical="top"/>
    </xf>
    <xf numFmtId="164" fontId="3" fillId="4" borderId="21" xfId="155" applyNumberFormat="1" applyFont="1" applyFill="1" applyBorder="1" applyAlignment="1">
      <alignment horizontal="right" vertical="top"/>
    </xf>
    <xf numFmtId="0" fontId="2" fillId="3" borderId="21" xfId="156" applyFont="1" applyFill="1" applyBorder="1" applyAlignment="1">
      <alignment horizontal="left" vertical="top"/>
    </xf>
    <xf numFmtId="164" fontId="3" fillId="4" borderId="10" xfId="157" applyNumberFormat="1" applyFont="1" applyFill="1" applyBorder="1" applyAlignment="1">
      <alignment horizontal="right" vertical="top"/>
    </xf>
    <xf numFmtId="164" fontId="3" fillId="4" borderId="11" xfId="157" applyNumberFormat="1" applyFont="1" applyFill="1" applyBorder="1" applyAlignment="1">
      <alignment horizontal="right" vertical="top"/>
    </xf>
    <xf numFmtId="0" fontId="2" fillId="3" borderId="23" xfId="158" applyFont="1" applyFill="1" applyBorder="1" applyAlignment="1">
      <alignment horizontal="left" vertical="top"/>
    </xf>
    <xf numFmtId="164" fontId="3" fillId="4" borderId="23" xfId="161" applyNumberFormat="1" applyFont="1" applyFill="1" applyBorder="1" applyAlignment="1">
      <alignment horizontal="right" vertical="top"/>
    </xf>
    <xf numFmtId="1" fontId="2" fillId="3" borderId="23" xfId="162" applyNumberFormat="1" applyFont="1" applyFill="1" applyBorder="1" applyAlignment="1">
      <alignment horizontal="left" vertical="top" wrapText="1"/>
    </xf>
    <xf numFmtId="1" fontId="3" fillId="4" borderId="12" xfId="165" applyNumberFormat="1" applyFont="1" applyFill="1" applyBorder="1" applyAlignment="1">
      <alignment horizontal="right" vertical="top"/>
    </xf>
    <xf numFmtId="1" fontId="2" fillId="3" borderId="23" xfId="166" applyNumberFormat="1" applyFont="1" applyFill="1" applyBorder="1" applyAlignment="1">
      <alignment horizontal="left" vertical="top" wrapText="1"/>
    </xf>
    <xf numFmtId="165" fontId="3" fillId="4" borderId="12" xfId="169" applyNumberFormat="1" applyFont="1" applyFill="1" applyBorder="1" applyAlignment="1">
      <alignment horizontal="right" vertical="top"/>
    </xf>
    <xf numFmtId="164" fontId="3" fillId="4" borderId="30" xfId="136" applyNumberFormat="1" applyFont="1" applyFill="1" applyBorder="1" applyAlignment="1">
      <alignment horizontal="right" vertical="top"/>
    </xf>
    <xf numFmtId="164" fontId="3" fillId="5" borderId="30" xfId="49" applyNumberFormat="1" applyFont="1" applyFill="1" applyBorder="1" applyAlignment="1">
      <alignment horizontal="right" vertical="top"/>
    </xf>
    <xf numFmtId="164" fontId="3" fillId="5" borderId="28" xfId="50" applyNumberFormat="1" applyFont="1" applyFill="1" applyBorder="1" applyAlignment="1">
      <alignment horizontal="right" vertical="top"/>
    </xf>
    <xf numFmtId="164" fontId="3" fillId="5" borderId="33" xfId="27" applyNumberFormat="1" applyFont="1" applyFill="1" applyBorder="1" applyAlignment="1">
      <alignment horizontal="right" vertical="top"/>
    </xf>
    <xf numFmtId="164" fontId="3" fillId="5" borderId="29" xfId="121" applyNumberFormat="1" applyFont="1" applyFill="1" applyBorder="1" applyAlignment="1">
      <alignment horizontal="right" vertical="top"/>
    </xf>
    <xf numFmtId="164" fontId="3" fillId="5" borderId="30" xfId="136" applyNumberFormat="1" applyFont="1" applyFill="1" applyBorder="1" applyAlignment="1">
      <alignment horizontal="right" vertical="top"/>
    </xf>
    <xf numFmtId="164" fontId="13" fillId="5" borderId="28" xfId="50" applyNumberFormat="1" applyFont="1" applyFill="1" applyBorder="1" applyAlignment="1">
      <alignment horizontal="right" vertical="top"/>
    </xf>
    <xf numFmtId="164" fontId="15" fillId="5" borderId="29" xfId="121" applyNumberFormat="1" applyFont="1" applyFill="1" applyBorder="1" applyAlignment="1">
      <alignment horizontal="right" vertical="top"/>
    </xf>
    <xf numFmtId="0" fontId="13" fillId="5" borderId="28" xfId="53" applyFont="1" applyFill="1" applyBorder="1" applyAlignment="1">
      <alignment horizontal="left" vertical="top" wrapText="1"/>
    </xf>
    <xf numFmtId="0" fontId="6" fillId="0" borderId="0" xfId="0" quotePrefix="1" applyFont="1"/>
    <xf numFmtId="0" fontId="2" fillId="3" borderId="20" xfId="170" applyFont="1" applyFill="1" applyBorder="1" applyAlignment="1">
      <alignment horizontal="left" vertical="top"/>
    </xf>
    <xf numFmtId="164" fontId="3" fillId="4" borderId="21" xfId="171" applyNumberFormat="1" applyFont="1" applyFill="1" applyBorder="1" applyAlignment="1">
      <alignment horizontal="right" vertical="top"/>
    </xf>
    <xf numFmtId="0" fontId="2" fillId="3" borderId="21" xfId="172" applyFont="1" applyFill="1" applyBorder="1" applyAlignment="1">
      <alignment horizontal="left" vertical="top"/>
    </xf>
    <xf numFmtId="164" fontId="3" fillId="4" borderId="20" xfId="173" applyNumberFormat="1" applyFont="1" applyFill="1" applyBorder="1" applyAlignment="1">
      <alignment horizontal="right" vertical="top"/>
    </xf>
    <xf numFmtId="164" fontId="3" fillId="5" borderId="21" xfId="49" applyNumberFormat="1" applyFont="1" applyFill="1" applyBorder="1" applyAlignment="1">
      <alignment horizontal="right" vertical="top"/>
    </xf>
    <xf numFmtId="164" fontId="3" fillId="5" borderId="11" xfId="50" applyNumberFormat="1" applyFont="1" applyFill="1" applyBorder="1" applyAlignment="1">
      <alignment horizontal="right" vertical="top"/>
    </xf>
    <xf numFmtId="164" fontId="3" fillId="5" borderId="10" xfId="27" applyNumberFormat="1" applyFont="1" applyFill="1" applyBorder="1" applyAlignment="1">
      <alignment horizontal="right" vertical="top"/>
    </xf>
    <xf numFmtId="164" fontId="3" fillId="5" borderId="32" xfId="50" applyNumberFormat="1" applyFont="1" applyFill="1" applyBorder="1" applyAlignment="1">
      <alignment horizontal="right" vertical="top"/>
    </xf>
    <xf numFmtId="164" fontId="3" fillId="5" borderId="21" xfId="136" applyNumberFormat="1" applyFont="1" applyFill="1" applyBorder="1" applyAlignment="1">
      <alignment horizontal="right" vertical="top"/>
    </xf>
    <xf numFmtId="164" fontId="3" fillId="5" borderId="20" xfId="135" applyNumberFormat="1" applyFont="1" applyFill="1" applyBorder="1" applyAlignment="1">
      <alignment horizontal="right" vertical="top"/>
    </xf>
    <xf numFmtId="164" fontId="3" fillId="5" borderId="29" xfId="124" applyNumberFormat="1" applyFont="1" applyFill="1" applyBorder="1" applyAlignment="1">
      <alignment horizontal="right" vertical="top"/>
    </xf>
  </cellXfs>
  <cellStyles count="177">
    <cellStyle name="Hyperlink" xfId="107" builtinId="8"/>
    <cellStyle name="Normal_OND_constructen" xfId="118" xr:uid="{A8D30C80-4632-4CF8-AFE8-B532F8719460}"/>
    <cellStyle name="Normal_OND_vragen" xfId="117" xr:uid="{3246E3AD-4CAE-488C-987A-9752C42D6DB5}"/>
    <cellStyle name="Normal_Sheet1" xfId="71" xr:uid="{4A17CAD6-F3BD-403C-A148-6555A42EE5E2}"/>
    <cellStyle name="Standaard" xfId="0" builtinId="0"/>
    <cellStyle name="style1675706599472" xfId="1" xr:uid="{00000000-0005-0000-0000-000001000000}"/>
    <cellStyle name="style1675706599569" xfId="2" xr:uid="{00000000-0005-0000-0000-000002000000}"/>
    <cellStyle name="style1675706599687" xfId="3" xr:uid="{00000000-0005-0000-0000-000003000000}"/>
    <cellStyle name="style1675706599777" xfId="4" xr:uid="{00000000-0005-0000-0000-000004000000}"/>
    <cellStyle name="style1675706599907" xfId="5" xr:uid="{00000000-0005-0000-0000-000005000000}"/>
    <cellStyle name="style1675706599985" xfId="6" xr:uid="{00000000-0005-0000-0000-000006000000}"/>
    <cellStyle name="style1675706600049" xfId="7" xr:uid="{00000000-0005-0000-0000-000007000000}"/>
    <cellStyle name="style1675706600128" xfId="8" xr:uid="{00000000-0005-0000-0000-000008000000}"/>
    <cellStyle name="style1675706600223" xfId="9" xr:uid="{00000000-0005-0000-0000-000009000000}"/>
    <cellStyle name="style1675706600292" xfId="10" xr:uid="{00000000-0005-0000-0000-00000A000000}"/>
    <cellStyle name="style1675706600379" xfId="11" xr:uid="{00000000-0005-0000-0000-00000B000000}"/>
    <cellStyle name="style1675706600461" xfId="12" xr:uid="{00000000-0005-0000-0000-00000C000000}"/>
    <cellStyle name="style1675706600539" xfId="13" xr:uid="{00000000-0005-0000-0000-00000D000000}"/>
    <cellStyle name="style1675706600610" xfId="14" xr:uid="{00000000-0005-0000-0000-00000E000000}"/>
    <cellStyle name="style1675706600675" xfId="15" xr:uid="{00000000-0005-0000-0000-00000F000000}"/>
    <cellStyle name="style1675706600759" xfId="16" xr:uid="{00000000-0005-0000-0000-000010000000}"/>
    <cellStyle name="style1675706600826" xfId="17" xr:uid="{00000000-0005-0000-0000-000011000000}"/>
    <cellStyle name="style1675706600911" xfId="18" xr:uid="{00000000-0005-0000-0000-000012000000}"/>
    <cellStyle name="style1675706601001" xfId="19" xr:uid="{00000000-0005-0000-0000-000013000000}"/>
    <cellStyle name="style1675706601081" xfId="20" xr:uid="{00000000-0005-0000-0000-000014000000}"/>
    <cellStyle name="style1675706601265" xfId="21" xr:uid="{00000000-0005-0000-0000-000015000000}"/>
    <cellStyle name="style1675706601347" xfId="22" xr:uid="{00000000-0005-0000-0000-000016000000}"/>
    <cellStyle name="style1675706601444" xfId="23" xr:uid="{00000000-0005-0000-0000-000017000000}"/>
    <cellStyle name="style1675706601508" xfId="24" xr:uid="{00000000-0005-0000-0000-000018000000}"/>
    <cellStyle name="style1675706601581" xfId="25" xr:uid="{00000000-0005-0000-0000-000019000000}"/>
    <cellStyle name="style1675706601651" xfId="26" xr:uid="{00000000-0005-0000-0000-00001A000000}"/>
    <cellStyle name="style1675706601721" xfId="27" xr:uid="{00000000-0005-0000-0000-00001B000000}"/>
    <cellStyle name="style1675706601785" xfId="28" xr:uid="{00000000-0005-0000-0000-00001C000000}"/>
    <cellStyle name="style1675706601849" xfId="29" xr:uid="{00000000-0005-0000-0000-00001D000000}"/>
    <cellStyle name="style1675706602155" xfId="30" xr:uid="{00000000-0005-0000-0000-00001E000000}"/>
    <cellStyle name="style1675706602213" xfId="31" xr:uid="{00000000-0005-0000-0000-00001F000000}"/>
    <cellStyle name="style1675706602287" xfId="32" xr:uid="{00000000-0005-0000-0000-000020000000}"/>
    <cellStyle name="style1675706602360" xfId="33" xr:uid="{00000000-0005-0000-0000-000021000000}"/>
    <cellStyle name="style1675706602450" xfId="34" xr:uid="{00000000-0005-0000-0000-000022000000}"/>
    <cellStyle name="style1675706602516" xfId="35" xr:uid="{00000000-0005-0000-0000-000023000000}"/>
    <cellStyle name="style1675706602585" xfId="36" xr:uid="{00000000-0005-0000-0000-000024000000}"/>
    <cellStyle name="style1675706602662" xfId="37" xr:uid="{00000000-0005-0000-0000-000025000000}"/>
    <cellStyle name="style1675706602734" xfId="38" xr:uid="{00000000-0005-0000-0000-000026000000}"/>
    <cellStyle name="style1675706602790" xfId="39" xr:uid="{00000000-0005-0000-0000-000027000000}"/>
    <cellStyle name="style1675706602852" xfId="40" xr:uid="{00000000-0005-0000-0000-000028000000}"/>
    <cellStyle name="style1675706602907" xfId="41" xr:uid="{00000000-0005-0000-0000-000029000000}"/>
    <cellStyle name="style1675706602970" xfId="42" xr:uid="{00000000-0005-0000-0000-00002A000000}"/>
    <cellStyle name="style1675706603038" xfId="43" xr:uid="{00000000-0005-0000-0000-00002B000000}"/>
    <cellStyle name="style1675706603100" xfId="44" xr:uid="{00000000-0005-0000-0000-00002C000000}"/>
    <cellStyle name="style1675706603152" xfId="45" xr:uid="{00000000-0005-0000-0000-00002D000000}"/>
    <cellStyle name="style1675706603219" xfId="46" xr:uid="{00000000-0005-0000-0000-00002E000000}"/>
    <cellStyle name="style1675706603280" xfId="47" xr:uid="{00000000-0005-0000-0000-00002F000000}"/>
    <cellStyle name="style1675706603332" xfId="48" xr:uid="{00000000-0005-0000-0000-000030000000}"/>
    <cellStyle name="style1675706603388" xfId="49" xr:uid="{00000000-0005-0000-0000-000031000000}"/>
    <cellStyle name="style1675706603428" xfId="50" xr:uid="{00000000-0005-0000-0000-000032000000}"/>
    <cellStyle name="style1675706603464" xfId="51" xr:uid="{00000000-0005-0000-0000-000033000000}"/>
    <cellStyle name="style1675706603511" xfId="52" xr:uid="{00000000-0005-0000-0000-000034000000}"/>
    <cellStyle name="style1675706603643" xfId="53" xr:uid="{00000000-0005-0000-0000-000035000000}"/>
    <cellStyle name="style1675706603736" xfId="54" xr:uid="{00000000-0005-0000-0000-000036000000}"/>
    <cellStyle name="style1675706603862" xfId="55" xr:uid="{00000000-0005-0000-0000-000037000000}"/>
    <cellStyle name="style1675706604251" xfId="56" xr:uid="{00000000-0005-0000-0000-000038000000}"/>
    <cellStyle name="style1675706604307" xfId="57" xr:uid="{00000000-0005-0000-0000-000039000000}"/>
    <cellStyle name="style1675706604361" xfId="58" xr:uid="{00000000-0005-0000-0000-00003A000000}"/>
    <cellStyle name="style1675706604407" xfId="59" xr:uid="{00000000-0005-0000-0000-00003B000000}"/>
    <cellStyle name="style1675706604452" xfId="60" xr:uid="{00000000-0005-0000-0000-00003C000000}"/>
    <cellStyle name="style1675706705853" xfId="72" xr:uid="{8483BBDA-59AF-4F63-A860-BACDB59235F8}"/>
    <cellStyle name="style1675706708046" xfId="73" xr:uid="{C15DEB95-9FBB-4DE4-B7CD-75EAE46AF588}"/>
    <cellStyle name="style1675706708098" xfId="74" xr:uid="{29FBC748-BAAD-4177-B063-8A0F744335CB}"/>
    <cellStyle name="style1675706708277" xfId="75" xr:uid="{2BF551C9-F9CB-4C72-B3AA-F56769B7759C}"/>
    <cellStyle name="style1675706708355" xfId="78" xr:uid="{33FF7163-C2CE-4C74-9653-377468C29A1D}"/>
    <cellStyle name="style1675706708414" xfId="81" xr:uid="{16E6DDAA-9050-410B-A6EE-D27D24B41A12}"/>
    <cellStyle name="style1675706708525" xfId="76" xr:uid="{E964BA29-5C08-47D0-9D37-41B23C6274BE}"/>
    <cellStyle name="style1675706708572" xfId="77" xr:uid="{2A2274E7-4178-4ECF-BC3B-7A8BB50A8026}"/>
    <cellStyle name="style1675706708614" xfId="79" xr:uid="{E204DBC5-FD00-4FBA-81A1-CD4E9A491D20}"/>
    <cellStyle name="style1675706708657" xfId="80" xr:uid="{395BDC24-D5BF-40BC-A93C-DF100B4E6FBD}"/>
    <cellStyle name="style1675706708702" xfId="82" xr:uid="{D5FC7151-2DC0-4A41-A7A0-13271C4EB947}"/>
    <cellStyle name="style1675706708746" xfId="83" xr:uid="{51BE2A21-5ABE-4A2C-BD9F-E3C55AC7C0C9}"/>
    <cellStyle name="style1675706841418" xfId="62" xr:uid="{D655ABD0-AFF5-43E7-A233-5CDC8E72F79A}"/>
    <cellStyle name="style1675706842151" xfId="65" xr:uid="{8D5F5E9F-B639-482A-80CA-C76198E6EF18}"/>
    <cellStyle name="style1675706842491" xfId="64" xr:uid="{9EB5B210-06F5-4E30-97C0-564DF5B6D088}"/>
    <cellStyle name="style1675706842523" xfId="63" xr:uid="{465FD3B6-B87D-478B-8DDA-3B6448EA4E8B}"/>
    <cellStyle name="style1675706842555" xfId="61" xr:uid="{B250DE98-7D87-41DC-8D5C-8C94D552CAFA}"/>
    <cellStyle name="style1675706885489" xfId="86" xr:uid="{6BD2BE39-5E7B-4357-AA8D-0899544D8624}"/>
    <cellStyle name="style1675706886014" xfId="84" xr:uid="{14C3291C-290F-4B9E-B387-BED36FB06005}"/>
    <cellStyle name="style1675706886269" xfId="85" xr:uid="{013FDFA2-27AB-4FB7-8972-C213A9494368}"/>
    <cellStyle name="style1675706927857" xfId="67" xr:uid="{5FE49B8A-A508-47C9-9E1D-86896B60B51B}"/>
    <cellStyle name="style1675706928521" xfId="70" xr:uid="{8389B2C5-2361-4FCD-98F0-68AE407829D9}"/>
    <cellStyle name="style1675706928818" xfId="69" xr:uid="{02B49A75-4CB0-491B-B09A-43DF5A2AC9F0}"/>
    <cellStyle name="style1675706928857" xfId="68" xr:uid="{407DB45A-C8B9-4E20-B48C-C737F27E03C4}"/>
    <cellStyle name="style1675706928891" xfId="66" xr:uid="{EBEF9AA4-AF5C-4782-A740-7AC37B6042E4}"/>
    <cellStyle name="style1675706970367" xfId="89" xr:uid="{1A80692E-3010-46C1-AAF8-8009AB299320}"/>
    <cellStyle name="style1675706970930" xfId="87" xr:uid="{EB6CFDAA-67A5-442A-98BB-81A455E5478B}"/>
    <cellStyle name="style1675706971285" xfId="88" xr:uid="{FC3D5EBF-C735-4FB4-B482-53E8A26D8C3A}"/>
    <cellStyle name="style1675966344203" xfId="104" xr:uid="{1BC58C2E-9BB4-4E13-917F-5D11D9AC6FD6}"/>
    <cellStyle name="style1675966344336" xfId="103" xr:uid="{E90D939D-8EA7-4E64-A7BA-376965B89A0D}"/>
    <cellStyle name="style1675966344397" xfId="102" xr:uid="{4D5EF65A-5525-4774-9E9F-0A041DDE39FE}"/>
    <cellStyle name="style1675966344700" xfId="101" xr:uid="{4B7AAE48-416B-4006-A39A-A997317000FD}"/>
    <cellStyle name="style1675966344794" xfId="100" xr:uid="{D43AE26D-4B39-4968-9FE8-2A076B4F6CDA}"/>
    <cellStyle name="style1675966345142" xfId="98" xr:uid="{BE081529-0CC8-4E27-956B-AC4A9BCBD4E1}"/>
    <cellStyle name="style1675966345199" xfId="99" xr:uid="{BED13723-99DC-465A-9D01-B416FA0ADCBC}"/>
    <cellStyle name="style1675966345565" xfId="95" xr:uid="{F2C8F2D7-DDDF-4E7D-9CFF-6CE31EDAE9F5}"/>
    <cellStyle name="style1675966345759" xfId="97" xr:uid="{C1BCD8FA-7D8B-4B9A-8EDE-1FF897CCE891}"/>
    <cellStyle name="style1675966345806" xfId="96" xr:uid="{3556AF4F-4470-49A0-B768-F25C6F764F2F}"/>
    <cellStyle name="style1675966346103" xfId="94" xr:uid="{22F472A1-9E64-4B2E-8D24-4E815FF58574}"/>
    <cellStyle name="style1675966346156" xfId="93" xr:uid="{A4926494-48AD-42FA-AC7A-8E40181B309F}"/>
    <cellStyle name="style1675966346354" xfId="106" xr:uid="{DE8B7656-4BAF-412E-923E-14610EEDB5BB}"/>
    <cellStyle name="style1675966346498" xfId="105" xr:uid="{E9771756-6F0B-4DB0-98A4-5775599685C2}"/>
    <cellStyle name="style1675966722014" xfId="92" xr:uid="{52651CBE-9D03-4387-87CA-278BD3BA856C}"/>
    <cellStyle name="style1675966722629" xfId="91" xr:uid="{47625651-D01E-4720-8B8A-F0DB191760AD}"/>
    <cellStyle name="style1675966722688" xfId="90" xr:uid="{75E7A844-8AA7-4752-9C7E-6F0A9D3D32D7}"/>
    <cellStyle name="style1680538577526" xfId="149" xr:uid="{8A24B2CE-E76C-4347-B01D-CE7CB4267418}"/>
    <cellStyle name="style1680538579063" xfId="150" xr:uid="{ABA63AA1-9785-41BE-B227-9C1E268DD0FE}"/>
    <cellStyle name="style1680538579084" xfId="151" xr:uid="{342D08AB-A4B9-4DFF-B879-EB21182D27CE}"/>
    <cellStyle name="style1680538579206" xfId="170" xr:uid="{94ED95F3-A9B7-471A-9CD3-EDFF8EDABAB9}"/>
    <cellStyle name="style1680538579253" xfId="172" xr:uid="{EE78AB1A-81CE-46E5-A4CD-8F8F97480F74}"/>
    <cellStyle name="style1680538579352" xfId="158" xr:uid="{608100C7-BFFE-4420-8233-0C978CD4C287}"/>
    <cellStyle name="style1680538580220" xfId="154" xr:uid="{0964B113-07A3-481E-8023-469152E98AB4}"/>
    <cellStyle name="style1680538580276" xfId="155" xr:uid="{E2DACE23-9BCD-4FEF-8DCD-2EC915547661}"/>
    <cellStyle name="style1680538580311" xfId="157" xr:uid="{11FBAA92-1EED-454A-8421-894C138A6916}"/>
    <cellStyle name="style1680538580344" xfId="159" xr:uid="{AD038CD2-7CC6-4EBC-AAD2-AB7A7479F4EE}"/>
    <cellStyle name="style1680538580374" xfId="160" xr:uid="{9C2B2E66-0A9D-4696-8572-492425A646B1}"/>
    <cellStyle name="style1680538662511" xfId="168" xr:uid="{DB8CBCFF-1C6E-437D-84E4-941CA169D83A}"/>
    <cellStyle name="style1680538662933" xfId="166" xr:uid="{946E1637-B3A6-497C-948E-152F66EF4828}"/>
    <cellStyle name="style1680538663145" xfId="167" xr:uid="{73D9425C-B4EE-44E3-A57B-742D0678FF8D}"/>
    <cellStyle name="style1680541109602" xfId="164" xr:uid="{30AB14B8-45B6-4EEB-AE23-75EDBF756E67}"/>
    <cellStyle name="style1680541110010" xfId="162" xr:uid="{9C2670D1-CE98-4D47-A79B-82B6FCBC16B1}"/>
    <cellStyle name="style1680541110197" xfId="163" xr:uid="{8FAB1856-DF13-4F4F-AF44-26448D8CEB22}"/>
    <cellStyle name="style1681737472014" xfId="110" xr:uid="{2EC2230A-E113-4618-9A13-A707EBA9D609}"/>
    <cellStyle name="style1681737473239" xfId="108" xr:uid="{996A9224-29F7-45AD-9B05-5D60278B0FA2}"/>
    <cellStyle name="style1681737473281" xfId="109" xr:uid="{B5C8CDAF-3C73-43D2-A3C3-A8D2FF12FF00}"/>
    <cellStyle name="style1681737473325" xfId="111" xr:uid="{E67AF92F-0BA0-48F2-A701-1C7DA90940ED}"/>
    <cellStyle name="style1681737473369" xfId="112" xr:uid="{EA1D53F6-D2B0-4A9F-84C6-A1BB0E210C31}"/>
    <cellStyle name="style1681737473421" xfId="113" xr:uid="{D9318A35-60E8-4102-8B7A-425A1124A53F}"/>
    <cellStyle name="style1681737543358" xfId="115" xr:uid="{9C656906-1DE7-4F5F-BFFF-EDFCE7110755}"/>
    <cellStyle name="style1681737544353" xfId="114" xr:uid="{57CA50B9-245D-4CD7-A8AD-672AFD8188D5}"/>
    <cellStyle name="style1681737544387" xfId="116" xr:uid="{E21B7B29-37A7-4D5F-9879-7A79793D0BA6}"/>
    <cellStyle name="style1681911656576" xfId="141" xr:uid="{9737316D-D487-4E53-9EA4-AFE97896C502}"/>
    <cellStyle name="style1681911659369" xfId="153" xr:uid="{6E743BAE-AA30-4A0E-9E4E-4A7047C3C497}"/>
    <cellStyle name="style1681911659428" xfId="156" xr:uid="{DFB550D6-CF97-4D7E-9A5A-3100B7AB90E5}"/>
    <cellStyle name="style1689155062345" xfId="119" xr:uid="{2CB02DF8-E0E8-4859-B9A3-9AEFAF389C67}"/>
    <cellStyle name="style1689155062863" xfId="120" xr:uid="{5180E961-C7BE-4E9D-9D0B-F33E58482F03}"/>
    <cellStyle name="style1689155063013" xfId="121" xr:uid="{FFDEC6EA-7A23-4970-AD0B-98D4A147D42B}"/>
    <cellStyle name="style1689155063136" xfId="122" xr:uid="{E833C376-A227-4AF9-8CB0-17577FE6817B}"/>
    <cellStyle name="style1689158423942" xfId="123" xr:uid="{942E2947-0860-4786-8AFF-D1554029033C}"/>
    <cellStyle name="style1689158425087" xfId="124" xr:uid="{76523275-4DF3-4AE6-A427-24B32BB5B18F}"/>
    <cellStyle name="style1689158425341" xfId="125" xr:uid="{ED36119F-6964-481E-81CB-05A7868E3DD1}"/>
    <cellStyle name="style1689159593573" xfId="127" xr:uid="{463B2E57-060D-4DA0-89A7-07A52DAA4751}"/>
    <cellStyle name="style1689159841037" xfId="126" xr:uid="{455417D0-4EB2-4DD9-B2B0-D3BF94E53451}"/>
    <cellStyle name="style1689162819545" xfId="128" xr:uid="{5424503F-873F-471C-ABDA-B05A3478B20A}"/>
    <cellStyle name="style1689176375061" xfId="129" xr:uid="{8E57B56B-3DE4-4543-93ED-47F056CEAF9C}"/>
    <cellStyle name="style1689176375275" xfId="130" xr:uid="{6B0576CF-6573-45E6-9F4A-5E12FB7283CE}"/>
    <cellStyle name="style1689182561118" xfId="152" xr:uid="{EE593243-52CD-4430-A2AB-2D4CDAA805D0}"/>
    <cellStyle name="style1689182624385" xfId="165" xr:uid="{011BF2CA-8B73-4CC1-AF7D-D9DDD8494EBC}"/>
    <cellStyle name="style1689182716687" xfId="169" xr:uid="{046F4F19-C110-44BD-BBCD-D2A561B43C46}"/>
    <cellStyle name="style1702307279560" xfId="131" xr:uid="{A4275668-DBE7-495E-B2B8-45BA13DBCDD2}"/>
    <cellStyle name="style1702307279585" xfId="132" xr:uid="{6B3026F3-DC31-46AB-8408-29C5C02C34F3}"/>
    <cellStyle name="style1702307309771" xfId="133" xr:uid="{5B922351-0845-45AF-AC4E-03D5EA66402E}"/>
    <cellStyle name="style1702307606596" xfId="134" xr:uid="{F6202CC0-A13E-40F6-BD46-D11914C10237}"/>
    <cellStyle name="style1721137042670" xfId="142" xr:uid="{BE3F1CD8-D1CA-4877-93D6-6CEFFA36B8C8}"/>
    <cellStyle name="style1721137042754" xfId="144" xr:uid="{7BCAD06F-52C6-4412-8F7E-020593E670A0}"/>
    <cellStyle name="style1721137042826" xfId="140" xr:uid="{792D17D6-2901-4005-9093-DB0DE8FD95B5}"/>
    <cellStyle name="style1721137043232" xfId="138" xr:uid="{A22B346C-C648-42BC-8183-2D82860E0D56}"/>
    <cellStyle name="style1721137043248" xfId="139" xr:uid="{C0108C4E-717E-4424-AFEB-DFD283C9D321}"/>
    <cellStyle name="style1721137043310" xfId="135" xr:uid="{C4527D7F-7D0E-46CC-A33F-370D6C4BE9D8}"/>
    <cellStyle name="style1721137043332" xfId="136" xr:uid="{F37E7666-F7E1-43B0-8FE4-85C207A6D926}"/>
    <cellStyle name="style1721137043358" xfId="137" xr:uid="{67DE0DAA-39F0-458D-8478-4119475287AF}"/>
    <cellStyle name="style1721137137687" xfId="143" xr:uid="{7D05800A-B438-4303-87E7-C600E47D5FA7}"/>
    <cellStyle name="style1721137402689" xfId="147" xr:uid="{5869F0A4-2D79-43C5-A728-9FDA1C7F62B2}"/>
    <cellStyle name="style1721137546472" xfId="146" xr:uid="{8B2A050C-CC47-4BA1-804B-38999D4101AC}"/>
    <cellStyle name="style1721137546488" xfId="145" xr:uid="{91161DF5-6FDF-48E4-AD0D-C60A7D49FA89}"/>
    <cellStyle name="style1721211423048" xfId="173" xr:uid="{1FF8B79A-A169-479C-A8FC-41380F0208E4}"/>
    <cellStyle name="style1721211423058" xfId="171" xr:uid="{106A0C1A-0B12-42C2-879F-1107DA90342D}"/>
    <cellStyle name="style1721211423068" xfId="161" xr:uid="{39339603-640A-41C7-A7B0-128E4B6A7B9C}"/>
    <cellStyle name="style1744712695995" xfId="148" xr:uid="{BA7DC7DA-18E2-447E-90C2-ECEDF2A20AF6}"/>
    <cellStyle name="style1752664720918" xfId="175" xr:uid="{9B77E150-C278-4BD7-842C-4D239756E7A6}"/>
    <cellStyle name="style1752664721138" xfId="174" xr:uid="{033FE5A6-7636-46C4-ADC9-860EC033EAA1}"/>
    <cellStyle name="style1752747518659" xfId="176" xr:uid="{3D8128B0-D545-4D04-BAF0-0F43F140D2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48</xdr:row>
      <xdr:rowOff>28575</xdr:rowOff>
    </xdr:to>
    <xdr:sp macro="" textlink="">
      <xdr:nvSpPr>
        <xdr:cNvPr id="2" name="TextBox 1">
          <a:extLst>
            <a:ext uri="{FF2B5EF4-FFF2-40B4-BE49-F238E27FC236}">
              <a16:creationId xmlns:a16="http://schemas.microsoft.com/office/drawing/2014/main" id="{07E07153-C111-708F-B289-20BDA27E6872}"/>
            </a:ext>
          </a:extLst>
        </xdr:cNvPr>
        <xdr:cNvSpPr txBox="1"/>
      </xdr:nvSpPr>
      <xdr:spPr>
        <a:xfrm>
          <a:off x="600075" y="180974"/>
          <a:ext cx="7334250" cy="899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Ondernemingen (MKB) per vraag of construct per jaar voor de periode </a:t>
          </a:r>
          <a:r>
            <a:rPr lang="nl-NL" sz="1100" baseline="0">
              <a:solidFill>
                <a:schemeClr val="dk1"/>
              </a:solidFill>
              <a:effectLst/>
              <a:latin typeface="+mn-lt"/>
              <a:ea typeface="+mn-ea"/>
              <a:cs typeface="+mn-cs"/>
            </a:rPr>
            <a:t>2010 - 2025 voor elk jaar dat de betreffende vraag is gesteld. Voor 2023 zijn de resultaten van de meting in het voorjaar (vj) en het najaar (nj) separaat opgenomen.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a:solidFill>
                <a:schemeClr val="dk1"/>
              </a:solidFill>
              <a:effectLst/>
              <a:latin typeface="+mn-lt"/>
              <a:ea typeface="+mn-ea"/>
              <a:cs typeface="+mn-cs"/>
            </a:rPr>
            <a:t>- 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2DC7-956E-4210-8CA3-0C7292DEF6E7}">
  <dimension ref="A1"/>
  <sheetViews>
    <sheetView tabSelected="1" topLeftCell="A19" workbookViewId="0">
      <selection activeCell="R38" sqref="R38"/>
    </sheetView>
  </sheetViews>
  <sheetFormatPr defaultRowHeight="1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9292-AA58-4628-86B9-4BDC7219D267}">
  <dimension ref="A1:B248"/>
  <sheetViews>
    <sheetView topLeftCell="A214" workbookViewId="0">
      <selection activeCell="A228" sqref="A228"/>
    </sheetView>
  </sheetViews>
  <sheetFormatPr defaultRowHeight="14.5"/>
  <cols>
    <col min="1" max="1" width="11.453125" customWidth="1"/>
  </cols>
  <sheetData>
    <row r="1" spans="1:2">
      <c r="A1" s="106" t="s">
        <v>570</v>
      </c>
    </row>
    <row r="2" spans="1:2">
      <c r="A2" s="105" t="str">
        <f>HYPERLINK("[trend_OND_2025_v1.3.xlsx]OND_vragen!A2",OND_vragen!A2)</f>
        <v>V1 Heeft de onderneming één of meerdere vestigingen in Nederland?</v>
      </c>
      <c r="B2" s="105"/>
    </row>
    <row r="3" spans="1:2">
      <c r="A3" s="105" t="str">
        <f>HYPERLINK("[trend_OND_2025_v1.3.xlsx]OND_vragen!A14",OND_vragen!A14)</f>
        <v>V5 Hoeveel personen werken er op dit moment bij uw vestiging, u zelf inbegrepen? (ongeacht het aantal uren dat men werkzaam is)</v>
      </c>
    </row>
    <row r="4" spans="1:2">
      <c r="A4" s="105" t="str">
        <f>HYPERLINK("[trend_OND_2025_v1.3.xlsx]OND_vragen!A34",OND_vragen!A34)</f>
        <v>V6 Wat was in [jaar voorafgaand aan de meting] de totale omzet van de vestiging waar u werkzaam bent in Nederland, exclusief BTW?</v>
      </c>
    </row>
    <row r="5" spans="1:2">
      <c r="A5" s="105" t="str">
        <f>HYPERLINK("[trend_OND_2025_v1.3.xlsx]OND_vragen!A57",OND_vragen!A57)</f>
        <v>V7 Wat is uw functie binnen uw onderneming?</v>
      </c>
    </row>
    <row r="6" spans="1:2">
      <c r="A6" s="105" t="str">
        <f>HYPERLINK("[trend_OND_2025_v1.3.xlsx]OND_vragen!A79",OND_vragen!A79)</f>
        <v>V10C Hoeveel jaren bent u al werkzaam bij de onderneming?</v>
      </c>
    </row>
    <row r="7" spans="1:2">
      <c r="A7" s="105" t="str">
        <f>HYPERLINK("[trend_OND_2025_v1.3.xlsx]OND_vragen!A95",OND_vragen!A95)</f>
        <v>V11C In welk jaar is de onderneming gestart met zijn activiteiten?</v>
      </c>
    </row>
    <row r="8" spans="1:2">
      <c r="A8" s="105" t="str">
        <f>HYPERLINK("[trend_OND_2025_v1.3.xlsx]OND_vragen!A120",OND_vragen!A120)</f>
        <v>V11new Hoeveel jaar bestaat uw onderneming?</v>
      </c>
    </row>
    <row r="9" spans="1:2">
      <c r="A9" s="141" t="str">
        <f>HYPERLINK("[trend_OND_2025_v1.3.xlsx]OND_vragen!A140",OND_vragen!A140)</f>
        <v>V12 Welke rechtsvorm heeft uw onderneming?</v>
      </c>
    </row>
    <row r="10" spans="1:2">
      <c r="A10" s="105" t="str">
        <f>HYPERLINK("[trend_OND_2025_v1.3.xlsx]OND_vragen!A165",OND_vragen!A165)</f>
        <v>V15 Tot welke branche behoort uw onderneming?</v>
      </c>
    </row>
    <row r="11" spans="1:2">
      <c r="A11" s="105" t="str">
        <f>HYPERLINK("[trend_OND_2025_v1.3.xlsx]OND_vragen!A195",OND_vragen!A195)</f>
        <v>V54 Hoe is op dit moment de financieel-economische situatie van uw onderneming?</v>
      </c>
    </row>
    <row r="12" spans="1:2">
      <c r="A12" s="105" t="str">
        <f>HYPERLINK("[trend_OND_2025_v1.3.xlsx]OND_vragen!A220",OND_vragen!A220)</f>
        <v>V55 In hoeverre bent u in het algemeen op de hoogte van belastingzaken?</v>
      </c>
    </row>
    <row r="13" spans="1:2">
      <c r="A13" s="105" t="str">
        <f>HYPERLINK("[trend_OND_2025_v1.3.xlsx]OND_vragen!A241",OND_vragen!A241)</f>
        <v>V56 In hoeverre bent u geïnteresseerd in belastingzaken?</v>
      </c>
    </row>
    <row r="14" spans="1:2">
      <c r="A14" s="105" t="str">
        <f>HYPERLINK("[trend_OND_2025_v1.3.xlsx]OND_vragen!A262",OND_vragen!A262)</f>
        <v xml:space="preserve">V156A Hoe vindt u dat u uw onderneming de (ZZP: Hoe vindt u dat u uw) belastingzaken voor elkaar heeft? </v>
      </c>
    </row>
    <row r="15" spans="1:2">
      <c r="A15" s="105" t="str">
        <f>HYPERLINK("[trend_OND_2025_v1.3.xlsx]OND_vragen!A283",OND_vragen!A283)</f>
        <v>V156D Hoe deskundig vindt u zichzelf op het gebied van belastingzaken?</v>
      </c>
    </row>
    <row r="16" spans="1:2">
      <c r="A16" s="105" t="str">
        <f>HYPERLINK("[trend_OND_2025_v1.3.xlsx]OND_vragen!A304",OND_vragen!A304)</f>
        <v>V156HA In hoeverre voelt u zich in deze situaties zeker over wat u moet doen? - Als ik aangifte(s) voor de onderneming (ZZP: mijn aangifte(s)) moet doen.</v>
      </c>
    </row>
    <row r="17" spans="1:1">
      <c r="A17" s="105" t="str">
        <f>HYPERLINK("[trend_OND_2025_v1.3.xlsx]OND_vragen!A325",OND_vragen!A325)</f>
        <v>V156HB In hoeverre voelt u zich in deze situaties zeker over wat u moet doen? - Als ik een wijziging in de fiscale situatie van de onderneming (ZZP: in mijn fiscale situatie) moet doorgeven.</v>
      </c>
    </row>
    <row r="18" spans="1:1">
      <c r="A18" s="105" t="str">
        <f>HYPERLINK("[trend_OND_2025_v1.3.xlsx]OND_vragen!A346",OND_vragen!A346)</f>
        <v>V156HC In hoeverre voelt u zich in deze situaties zeker over wat u moet doen? - Als ik bezwaar wil maken tegen een beslissing.</v>
      </c>
    </row>
    <row r="19" spans="1:1">
      <c r="A19" s="105" t="str">
        <f>HYPERLINK("[trend_OND_2025_v1.3.xlsx]OND_vragen!A367",OND_vragen!A367)</f>
        <v>V156HD In hoeverre voelt u zich in deze situaties zeker over wat u moet doen? - Als ik een klacht heb.</v>
      </c>
    </row>
    <row r="20" spans="1:1">
      <c r="A20" s="105" t="str">
        <f>HYPERLINK("[trend_OND_2025_v1.3.xlsx]OND_vragen!A388",OND_vragen!A388)</f>
        <v>V156HE In hoeverre voelt u zich in deze situaties zeker over wat u moet doen? - Als ik een betalingsregeling wil aanvragen.</v>
      </c>
    </row>
    <row r="21" spans="1:1">
      <c r="A21" s="105" t="str">
        <f>HYPERLINK("[trend_OND_2025_v1.3.xlsx]OND_vragen!A409",OND_vragen!A409)</f>
        <v>V156I Kunt u een goede inschatting maken of veranderingen in uw onderneming fiscale gevolgen hebben?</v>
      </c>
    </row>
    <row r="22" spans="1:1">
      <c r="A22" s="105" t="str">
        <f>HYPERLINK("[trend_OND_2025_v1.3.xlsx]OND_vragen!A430",OND_vragen!A430)</f>
        <v>V156J Is hulp bij de administratieve / fiscale taken van uw onderneming (ZZP: uw administratieve / fiscale taken) voor u noodzakelijk?</v>
      </c>
    </row>
    <row r="23" spans="1:1">
      <c r="A23" s="105" t="str">
        <f>HYPERLINK("[trend_OND_2025_v1.3.xlsx]OND_vragen!A451",OND_vragen!A451)</f>
        <v>V156KA Ik ben uitstekend in staat om in iedere situatie een goede afweging te maken of ik hulp nodig heb.</v>
      </c>
    </row>
    <row r="24" spans="1:1">
      <c r="A24" s="105" t="str">
        <f>HYPERLINK("[trend_OND_2025_v1.3.xlsx]OND_vragen!A472",OND_vragen!A472)</f>
        <v>V156KB Ik heb geen inzicht in welke mogelijkheden er zijn om hulp in te schakelen.</v>
      </c>
    </row>
    <row r="25" spans="1:1">
      <c r="A25" s="105" t="str">
        <f>HYPERLINK("[trend_OND_2025_v1.3.xlsx]OND_vragen!A493",OND_vragen!A493)</f>
        <v>V156KC Ik heb onvoldoende financiële middelen tot mijn beschikking om de juiste hulp in te schakelen.</v>
      </c>
    </row>
    <row r="26" spans="1:1">
      <c r="A26" s="105" t="str">
        <f>HYPERLINK("[trend_OND_2025_v1.3.xlsx]OND_vragen!A514",OND_vragen!A514)</f>
        <v>V156KD Ik heb altijd wel iemand in mijn sociale netwerk (familie/vrienden) op wie ik terug kan vallen wanneer er vragen/problemen zijn.</v>
      </c>
    </row>
    <row r="27" spans="1:1">
      <c r="A27" s="105" t="str">
        <f>HYPERLINK("[trend_OND_2025_v1.3.xlsx]OND_vragen!A535",OND_vragen!A535)</f>
        <v>V57 Welk rapportcijfer van 1 tot en met 10 zou u de Belastingdienst geven voor de manier waarop hij in het algemeen functioneert?</v>
      </c>
    </row>
    <row r="28" spans="1:1">
      <c r="A28" s="105" t="str">
        <f>HYPERLINK("[trend_OND_2025_v1.3.xlsx]OND_vragen!A557",OND_vragen!A557)</f>
        <v>V58 In hoeverre bent u in het algemeen tevreden over de publieke uitingen van de Belastingdienst, zoals de spotjes op radio en tv en de advertenties in kranten, tijdschriften en op billboards?</v>
      </c>
    </row>
    <row r="29" spans="1:1">
      <c r="A29" s="105" t="str">
        <f>HYPERLINK("[trend_OND_2025_v1.3.xlsx]OND_vragen!A578",OND_vragen!A578)</f>
        <v>V84 Wanneer u iets wilt weten of een vraag heeft over belastingen, waar zou u dan als eerste informatie zoeken?</v>
      </c>
    </row>
    <row r="30" spans="1:1">
      <c r="A30" s="105" t="str">
        <f>HYPERLINK("[trend_OND_2025_v1.3.xlsx]OND_vragen!A602",OND_vragen!A602)</f>
        <v>V86C Op welke van de volgende manieren heeft u in de afgelopen 12 maanden (m.u.v. ZZP: vanuit uw functie) contact gezocht met de Belastingdienst?</v>
      </c>
    </row>
    <row r="31" spans="1:1">
      <c r="A31" s="105" t="str">
        <f>HYPERLINK("[trend_OND_2025_v1.3.xlsx]OND_vragen!A620",OND_vragen!A620)</f>
        <v>V87 Hoe vaak heeft u in de afgelopen 12 maanden de website van de Belastingdienst bezocht? (Daarmee worden alle bezoeken bedoeld behalve die voor het doen van aangifte via de website)</v>
      </c>
    </row>
    <row r="32" spans="1:1">
      <c r="A32" s="105" t="str">
        <f>HYPERLINK("[trend_OND_2025_v1.3.xlsx]OND_vragen!A643",OND_vragen!A643)</f>
        <v>V88 In hoeverre bent u tevreden over de website van de Belastingdienst?</v>
      </c>
    </row>
    <row r="33" spans="1:1">
      <c r="A33" s="105" t="str">
        <f>HYPERLINK("[trend_OND_2025_v1.3.xlsx]OND_vragen!A664",OND_vragen!A664)</f>
        <v>V89 Wat was de reden waarom u de laatste keer de (algemene) website van de Belastingdienst bezocht?</v>
      </c>
    </row>
    <row r="34" spans="1:1">
      <c r="A34" s="105" t="str">
        <f>HYPERLINK("[trend_OND_2025_v1.3.xlsx]OND_vragen!A686",OND_vragen!A686)</f>
        <v>V90 Heeft u de laatste keer dat u de website van de Belastingdienst bezocht gevonden wat u zocht?</v>
      </c>
    </row>
    <row r="35" spans="1:1">
      <c r="A35" s="105" t="str">
        <f>HYPERLINK("[trend_OND_2025_v1.3.xlsx]OND_vragen!A699",OND_vragen!A699)</f>
        <v>V91 In hoeverre was het de laatste keer gemakkelijk om op de website te vinden waarnaar u op zoek was?</v>
      </c>
    </row>
    <row r="36" spans="1:1">
      <c r="A36" s="105" t="str">
        <f>HYPERLINK("[trend_OND_2025_v1.3.xlsx]OND_vragen!A720",OND_vragen!A720)</f>
        <v>V93 Hoe vaak heeft u in de afgelopen 12 maanden contact opgenomen met de Belasting Telefoon?</v>
      </c>
    </row>
    <row r="37" spans="1:1">
      <c r="A37" s="105" t="str">
        <f>HYPERLINK("[trend_OND_2025_v1.3.xlsx]OND_vragen!A740",OND_vragen!A740)</f>
        <v>V94 In hoeverre bent u tevreden over de Belasting Telefoon?</v>
      </c>
    </row>
    <row r="38" spans="1:1">
      <c r="A38" s="105" t="str">
        <f>HYPERLINK("[trend_OND_2025_v1.3.xlsx]OND_vragen!A761",OND_vragen!A761)</f>
        <v>V95 Wat was de reden waarom u de laatste keer met de  Belasting Telefoon belde?</v>
      </c>
    </row>
    <row r="39" spans="1:1">
      <c r="A39" s="105" t="str">
        <f>HYPERLINK("[trend_OND_2025_v1.3.xlsx]OND_vragen!A781",OND_vragen!A781)</f>
        <v>V95B Heeft u voordat u met de Belasting belde eerst op de website van de Belastingdienst gezocht?</v>
      </c>
    </row>
    <row r="40" spans="1:1">
      <c r="A40" s="105" t="str">
        <f>HYPERLINK("[trend_OND_2025_v1.3.xlsx]OND_vragen!A793",OND_vragen!A793)</f>
        <v>V96 Toen u de laatste keer de BelastingTelefoon belde, heeft u toen na het doorlopen van het keuzemenu, nog met een medewerker gesproken?</v>
      </c>
    </row>
    <row r="41" spans="1:1">
      <c r="A41" s="105" t="str">
        <f>HYPERLINK("[trend_OND_2025_v1.3.xlsx]OND_vragen!A805",OND_vragen!A805)</f>
        <v>V97 Wat vindt u van de snelheid waarmee u de laatste keer deze medewerker aan de lijn kreeg?</v>
      </c>
    </row>
    <row r="42" spans="1:1">
      <c r="A42" s="105" t="str">
        <f>HYPERLINK("[trend_OND_2025_v1.3.xlsx]OND_vragen!A826",OND_vragen!A826)</f>
        <v>V98 In hoeverre was de medewerker van de Belasting Telefoon waarmee u de laatste keer sprak deskundig?</v>
      </c>
    </row>
    <row r="43" spans="1:1">
      <c r="A43" s="105" t="str">
        <f>HYPERLINK("[trend_OND_2025_v1.3.xlsx]OND_vragen!A847",OND_vragen!A847)</f>
        <v>V98A In hoeverre was de medewerker van de  Belasting Telefoon waarmee u de laatste keer sprak professioneel?</v>
      </c>
    </row>
    <row r="44" spans="1:1">
      <c r="A44" s="105" t="str">
        <f>HYPERLINK("[trend_OND_2025_v1.3.xlsx]OND_vragen!A868",OND_vragen!A868)</f>
        <v>V99 In hoeverre beschikte de medewerker van deBelasting Telefoon waarmee u de laatste keer sprak over inlevingsvermogen?</v>
      </c>
    </row>
    <row r="45" spans="1:1">
      <c r="A45" s="105" t="str">
        <f>HYPERLINK("[trend_OND_2025_v1.3.xlsx]OND_vragen!A889",OND_vragen!A889)</f>
        <v>V100 Heeft u toen u de laatste keer de Belasting Telefoon belde meteen antwoord op uw vraag gekregen of bent u later teruggebeld?</v>
      </c>
    </row>
    <row r="46" spans="1:1">
      <c r="A46" s="105" t="str">
        <f>HYPERLINK("[trend_OND_2025_v1.3.xlsx]OND_vragen!A905",OND_vragen!A905)</f>
        <v>V101 In hoeverre was u de laatste keer tevreden over het uiteindelijke antwoord of resultaat van uw contact met de  Belasting Telefoon?</v>
      </c>
    </row>
    <row r="47" spans="1:1">
      <c r="A47" s="105" t="str">
        <f>HYPERLINK("[trend_OND_2025_v1.3.xlsx]OND_vragen!A926",OND_vragen!A926)</f>
        <v>V114 Hoe vaak heeft u in de afgelopen 12 maanden het Belastingkantoor bezocht?</v>
      </c>
    </row>
    <row r="48" spans="1:1">
      <c r="A48" s="105" t="str">
        <f>HYPERLINK("[trend_OND_2025_v1.3.xlsx]OND_vragen!A942",OND_vragen!A942)</f>
        <v>V115 In hoeverre bent u tevreden over de bereikbaarheid van het belastingkantoor dat u heeft bezocht?</v>
      </c>
    </row>
    <row r="49" spans="1:1">
      <c r="A49" s="105" t="str">
        <f>HYPERLINK("[trend_OND_2025_v1.3.xlsx]OND_vragen!A963",OND_vragen!A963)</f>
        <v>V116 In hoeverre bent u tevreden over de manier waarop u bij het belastingkantoor werd behandeld?</v>
      </c>
    </row>
    <row r="50" spans="1:1">
      <c r="A50" s="105" t="str">
        <f>HYPERLINK("[trend_OND_2025_v1.3.xlsx]OND_vragen!A984",OND_vragen!A984)</f>
        <v>V117C Wat was de reden waarom u de laatste keer een belastingkantoor bezocht?</v>
      </c>
    </row>
    <row r="51" spans="1:1">
      <c r="A51" s="105" t="str">
        <f>HYPERLINK("[trend_OND_2025_v1.3.xlsx]OND_vragen!A1002",OND_vragen!A1002)</f>
        <v>V118 In hoeverre was de medewerker van het belastingkantoor waarmee u de laatste keer sprak deskundig?</v>
      </c>
    </row>
    <row r="52" spans="1:1">
      <c r="A52" s="105" t="str">
        <f>HYPERLINK("[trend_OND_2025_v1.3.xlsx]OND_vragen!A1023",OND_vragen!A1023)</f>
        <v>V119 In hoeverre beschikte de medewerker van het belastingkantoor waarmee u de laatste keer sprak over inlevingsvermogen?</v>
      </c>
    </row>
    <row r="53" spans="1:1">
      <c r="A53" s="105" t="str">
        <f>HYPERLINK("[trend_OND_2025_v1.3.xlsx]OND_vragen!A1044",OND_vragen!A1044)</f>
        <v>V120 Heeft u toen u de laatste keer het belastingkantoor bezocht meteen antwoord op uw vraag gekregen?</v>
      </c>
    </row>
    <row r="54" spans="1:1">
      <c r="A54" s="105" t="str">
        <f>HYPERLINK("[trend_OND_2025_v1.3.xlsx]OND_vragen!A1060",OND_vragen!A1060)</f>
        <v>V121 In hoeverre was u de laatste keer dat u een belastingkantoor bezocht tevreden over het uiteindelijke antwoord of resultaat?</v>
      </c>
    </row>
    <row r="55" spans="1:1">
      <c r="A55" s="105" t="str">
        <f>HYPERLINK("[trend_OND_2025_v1.3.xlsx]OND_vragen!A1081",OND_vragen!A1081)</f>
        <v>V122b_C Hoeveel bezwaarschriften heeft u in de afgelopen 12 maanden bij de Belastingdienst ingediend?</v>
      </c>
    </row>
    <row r="56" spans="1:1">
      <c r="A56" s="105" t="str">
        <f>HYPERLINK("[trend_OND_2025_v1.3.xlsx]OND_vragen!A1102",OND_vragen!A1102)</f>
        <v>V122a_C Hoeveel verzoeken om ambtshalve vermindering heeft u in de afgelopen 12 maanden bij de Belastingdienst ingediend?</v>
      </c>
    </row>
    <row r="57" spans="1:1">
      <c r="A57" s="105" t="str">
        <f>HYPERLINK("[trend_OND_2025_v1.3.xlsx]OND_vragen!A1123",OND_vragen!A1123)</f>
        <v>V123 Hoe staat het inmiddels met de behandeling van het bezwaarschrift of verzoek om ambtshalve vermindering?</v>
      </c>
    </row>
    <row r="58" spans="1:1">
      <c r="A58" s="105" t="str">
        <f>HYPERLINK("[trend_OND_2025_v1.3.xlsx]OND_vragen!A1136",OND_vragen!A1136)</f>
        <v>V124 Wat vindt u van de snelheid waarmee de Belastingdienst het bezwaarschrift of verzoek om ambtshalve vermindering afhandelt?</v>
      </c>
    </row>
    <row r="59" spans="1:1">
      <c r="A59" s="105" t="str">
        <f>HYPERLINK("[trend_OND_2025_v1.3.xlsx]OND_vragen!A1161",OND_vragen!A1161)</f>
        <v>V125 In hoeverre was het antwoord of de reactie op uw bezwaar of verzoek om ambtshalve vermindering duidelijk?</v>
      </c>
    </row>
    <row r="60" spans="1:1">
      <c r="A60" s="105" t="str">
        <f>HYPERLINK("[trend_OND_2025_v1.3.xlsx]OND_vragen!A1186",OND_vragen!A1186)</f>
        <v>V126C Hoeveel brieven heeft u in de afgelopen 12 maanden aan de Belastingdienst gestuurd?</v>
      </c>
    </row>
    <row r="61" spans="1:1">
      <c r="A61" s="105" t="str">
        <f>HYPERLINK("[trend_OND_2025_v1.3.xlsx]OND_vragen!A1206",OND_vragen!A1206)</f>
        <v>V127 Heeft u inmiddels reactie gehad op uw (laatste) brief?</v>
      </c>
    </row>
    <row r="62" spans="1:1">
      <c r="A62" s="105" t="str">
        <f>HYPERLINK("[trend_OND_2025_v1.3.xlsx]OND_vragen!A1218",OND_vragen!A1218)</f>
        <v>V128 In hoeverre was het antwoord of reactie op uw (laatste) brief duidelijk?</v>
      </c>
    </row>
    <row r="63" spans="1:1">
      <c r="A63" s="105" t="str">
        <f>HYPERLINK("[trend_OND_2025_v1.3.xlsx]OND_vragen!A1239",OND_vragen!A1239)</f>
        <v>V128A In hoeverre vindt u dat de Belastingdienst sterk aanwezig is in de Nederlandse samenleving?</v>
      </c>
    </row>
    <row r="64" spans="1:1">
      <c r="A64" s="105" t="str">
        <f>HYPERLINK("[trend_OND_2025_v1.3.xlsx]OND_vragen!A1260",OND_vragen!A1260)</f>
        <v>V128B Hoe positief of negatief vindt u deze aanwezigheid?</v>
      </c>
    </row>
    <row r="65" spans="1:1">
      <c r="A65" s="105" t="str">
        <f>HYPERLINK("[trend_OND_2025_v1.3.xlsx]OND_vragen!A1281",OND_vragen!A1281)</f>
        <v>V134 Welke bijeenkomst heeft u de afgelopen 12 maanden bezocht?</v>
      </c>
    </row>
    <row r="66" spans="1:1">
      <c r="A66" s="105" t="str">
        <f>HYPERLINK("[trend_OND_2025_v1.3.xlsx]OND_vragen!A1294",OND_vragen!A1294)</f>
        <v>V137 In hoeverre was u tevreden over de bijeenkomst die u als laatste heeft bezocht?</v>
      </c>
    </row>
    <row r="67" spans="1:1">
      <c r="A67" s="105" t="str">
        <f>HYPERLINK("[trend_OND_2025_v1.3.xlsx]OND_vragen!A1315",OND_vragen!A1315)</f>
        <v>V138 Handelt uw onderneming alle belastingzaken zelf af, of is de afhandeling van sommige belastingzaken uitbesteed aan bijvoorbeeld een administratiekantoor of externe accountant?</v>
      </c>
    </row>
    <row r="68" spans="1:1">
      <c r="A68" s="105" t="str">
        <f>HYPERLINK("[trend_OND_2025_v1.3.xlsx]OND_vragen!A1328",OND_vragen!A1328)</f>
        <v>V139C Aan wie wordt de afhandeling van belastingzaken uitbesteed?</v>
      </c>
    </row>
    <row r="69" spans="1:1">
      <c r="A69" s="105" t="str">
        <f>HYPERLINK("[trend_OND_2025_v1.3.xlsx]OND_vragen!A1342",OND_vragen!A1342)</f>
        <v>V156 Vindt u dat u voldoende grip heeft op uw administratieve/fiscale taken?</v>
      </c>
    </row>
    <row r="70" spans="1:1">
      <c r="A70" s="105" t="str">
        <f>HYPERLINK("[trend_OND_2025_v1.3.xlsx]OND_vragen!A1363",OND_vragen!A1363)</f>
        <v>V156B Weet u als ondernemer wat uw administratieve verplichtingen zijn?</v>
      </c>
    </row>
    <row r="71" spans="1:1">
      <c r="A71" s="105" t="str">
        <f>HYPERLINK("[trend_OND_2025_v1.3.xlsx]OND_vragen!A1384",OND_vragen!A1384)</f>
        <v>V156C Weet u als ondernemer wat uw fiscale verplichtingen zijn?</v>
      </c>
    </row>
    <row r="72" spans="1:1">
      <c r="A72" s="105" t="str">
        <f>HYPERLINK("[trend_OND_2025_v1.3.xlsx]OND_vragen!A1405",OND_vragen!A1405)</f>
        <v>V156E Houdt u de veranderingen m.b.t. fiscale verplichtingen in de gaten? Ik ben...</v>
      </c>
    </row>
    <row r="73" spans="1:1">
      <c r="A73" s="105" t="str">
        <f>HYPERLINK("[trend_OND_2025_v1.3.xlsx]OND_vragen!A1426",OND_vragen!A1426)</f>
        <v>V156F Is uw kennis voldoende toereikend om de administratieve verplichtingen zelf uit te voeren? Daar heb ik...</v>
      </c>
    </row>
    <row r="74" spans="1:1">
      <c r="A74" s="105" t="str">
        <f>HYPERLINK("[trend_OND_2025_v1.3.xlsx]OND_vragen!A1447",OND_vragen!A1447)</f>
        <v>V156G Is uw kennis voldoende toereikend om de fiscale verplichtingen zelf uit te voeren? Daar heb ik...</v>
      </c>
    </row>
    <row r="75" spans="1:1">
      <c r="A75" s="105" t="str">
        <f>HYPERLINK("[trend_OND_2025_v1.3.xlsx]OND_vragen!A1468",OND_vragen!A1468)</f>
        <v>V156LC Voor welke soorten belastingen heeft uw onderneming in de afgelopen 12 maanden aangifte gedaan, ongeacht of u dit zelf heeft gedaan of dat dit is uitbesteed.</v>
      </c>
    </row>
    <row r="76" spans="1:1">
      <c r="A76" s="105" t="str">
        <f>HYPERLINK("[trend_OND_2025_v1.3.xlsx]OND_vragen!A1482",OND_vragen!A1482)</f>
        <v>V138L Kunt u aangeven welke aangiften u (deels) uitbesteedt of zelfstandig afhandelt? - Loonheffing</v>
      </c>
    </row>
    <row r="77" spans="1:1">
      <c r="A77" s="105" t="str">
        <f>HYPERLINK("[trend_OND_2025_v1.3.xlsx]OND_vragen!A1495",OND_vragen!A1495)</f>
        <v>V138I Kunt u aangeven welke aangiften u (deels) uitbesteedt of zelfstandig afhandelt? - Inkomstenbelasting</v>
      </c>
    </row>
    <row r="78" spans="1:1">
      <c r="A78" s="105" t="str">
        <f>HYPERLINK("[trend_OND_2025_v1.3.xlsx]OND_vragen!A1508",OND_vragen!A1508)</f>
        <v>V138V Kunt u aangeven welke aangiften u (deels) uitbesteedt of zelfstandig afhandelt? - Vennootschapsbelasting</v>
      </c>
    </row>
    <row r="79" spans="1:1">
      <c r="A79" s="105" t="str">
        <f>HYPERLINK("[trend_OND_2025_v1.3.xlsx]OND_vragen!A1521",OND_vragen!A1521)</f>
        <v>V138O Kunt u aangeven welke aangiften u (deels) uitbesteedt of zelfstandig afhandelt? - Omzetbelasting</v>
      </c>
    </row>
    <row r="80" spans="1:1">
      <c r="A80" s="105" t="str">
        <f>HYPERLINK("[trend_OND_2025_v1.3.xlsx]OND_vragen!A1534",OND_vragen!A1534)</f>
        <v>V157C Welke soorten belastingaangiftes doet u geheel of gedeeltelijk zelf?</v>
      </c>
    </row>
    <row r="81" spans="1:1">
      <c r="A81" s="105" t="str">
        <f>HYPERLINK("[trend_OND_2025_v1.3.xlsx]OND_vragen!A1547",OND_vragen!A1547)</f>
        <v>V140 Wat vindt u doorgaans van het gemak waarmee u een belastingaangifte kunt doen?</v>
      </c>
    </row>
    <row r="82" spans="1:1">
      <c r="A82" s="105" t="str">
        <f>HYPERLINK("[trend_OND_2025_v1.3.xlsx]OND_vragen!A1568",OND_vragen!A1568)</f>
        <v>V158 Wordt u bij het doen van uw belastingaangiftes geholpen of geadviseerd?</v>
      </c>
    </row>
    <row r="83" spans="1:1">
      <c r="A83" s="105" t="str">
        <f>HYPERLINK("[trend_OND_2025_v1.3.xlsx]OND_vragen!A1580",OND_vragen!A1580)</f>
        <v>V159 Door wie wordt u bij uw belastingaangiftes (het meest) geholpen of geadviseerd?</v>
      </c>
    </row>
    <row r="84" spans="1:1">
      <c r="A84" s="105" t="str">
        <f>HYPERLINK("[trend_OND_2025_v1.3.xlsx]OND_vragen!A1597",OND_vragen!A1597)</f>
        <v>V159A Stel dat u geen gebruik meer zou kunnen maken van uw fiscaal adviseur, in hoeverre zou u dan in staat zijn hiervoor een goed alternatief te vinden?</v>
      </c>
    </row>
    <row r="85" spans="1:1">
      <c r="A85" s="105" t="str">
        <f>HYPERLINK("[trend_OND_2025_v1.3.xlsx]OND_vragen!A1618",OND_vragen!A1618)</f>
        <v>V159B Voor welk alternatief zou u dan hoogstwaarschijnlijk kiezen?</v>
      </c>
    </row>
    <row r="86" spans="1:1">
      <c r="A86" s="105" t="str">
        <f>HYPERLINK("[trend_OND_2025_v1.3.xlsx]OND_vragen!A1634",OND_vragen!A1634)</f>
        <v>V140B Heeft u dit jaar uw aangifte inkomstenbelasting al gedaan?</v>
      </c>
    </row>
    <row r="87" spans="1:1">
      <c r="A87" s="105" t="str">
        <f>HYPERLINK("[trend_OND_2025_v1.3.xlsx]OND_vragen!A1646",OND_vragen!A1646)</f>
        <v>V140C In hoeverre bent u tevreden over de manier van aangifte inkomstenbelasting doen via Mijn Belastingdienst?</v>
      </c>
    </row>
    <row r="88" spans="1:1">
      <c r="A88" s="105" t="str">
        <f>HYPERLINK("[trend_OND_2025_v1.3.xlsx]OND_vragen!A1667",OND_vragen!A1667)</f>
        <v>V172 Op welke manier wordt aangifte gedaan voor de inkomstenbelasting (ongeacht of u dit zelf heeft gedaan of dat dit is uitbesteed)?</v>
      </c>
    </row>
    <row r="89" spans="1:1">
      <c r="A89" s="105" t="str">
        <f>HYPERLINK("[trend_OND_2025_v1.3.xlsx]OND_vragen!A1681",OND_vragen!A1681)</f>
        <v>V173 Wat vindt u doorgaans van de snelheid waarmee de Belastingdienst de inkomstenbelasting afhandelt?</v>
      </c>
    </row>
    <row r="90" spans="1:1">
      <c r="A90" s="105" t="str">
        <f>HYPERLINK("[trend_OND_2025_v1.3.xlsx]OND_vragen!A1706",OND_vragen!A1706)</f>
        <v>V174 In hoeverre vindt u het aangifteprogramma voor de inkomstenbelasting duidelijk?</v>
      </c>
    </row>
    <row r="91" spans="1:1">
      <c r="A91" s="105" t="str">
        <f>HYPERLINK("[trend_OND_2025_v1.3.xlsx]OND_vragen!A1727",OND_vragen!A1727)</f>
        <v>V175 In hoeverre vindt u het doen van aangifte voor de inkomstenbelasting via de website van de Belastingdienst gemakkelijk?</v>
      </c>
    </row>
    <row r="92" spans="1:1">
      <c r="A92" s="105" t="str">
        <f>HYPERLINK("[trend_OND_2025_v1.3.xlsx]OND_vragen!A1752",OND_vragen!A1752)</f>
        <v>V160 Op welke manier wordt aangifte gedaan voor de loonheffing (ongeacht of u dit zelf heeft gedaan of dat dit is uitbesteed)?</v>
      </c>
    </row>
    <row r="93" spans="1:1">
      <c r="A93" s="105" t="str">
        <f>HYPERLINK("[trend_OND_2025_v1.3.xlsx]OND_vragen!A1766",OND_vragen!A1766)</f>
        <v>V161 Wat vindt u doorgaans van de snelheid waarmee de Belastingdienst de loonheffing afhandelt?</v>
      </c>
    </row>
    <row r="94" spans="1:1">
      <c r="A94" s="105" t="str">
        <f>HYPERLINK("[trend_OND_2025_v1.3.xlsx]OND_vragen!A1791",OND_vragen!A1791)</f>
        <v>V162 In hoeverre vindt u het aangifteprogramma voor de loonheffing duidelijk?</v>
      </c>
    </row>
    <row r="95" spans="1:1">
      <c r="A95" s="105" t="str">
        <f>HYPERLINK("[trend_OND_2025_v1.3.xlsx]OND_vragen!A1812",OND_vragen!A1812)</f>
        <v>V163 In hoeverre vindt u het doen van aangifte voor de loonheffing via de website van de Belastingdienst gemakkelijk?</v>
      </c>
    </row>
    <row r="96" spans="1:1">
      <c r="A96" s="105" t="str">
        <f>HYPERLINK("[trend_OND_2025_v1.3.xlsx]OND_vragen!A1837",OND_vragen!A1837)</f>
        <v>V164 Op welke manier wordt aangifte gedaan voor de vennootschapsbelasting  (ongeacht of u dit zelf heeft gedaan of dat dit is uitbesteed)?</v>
      </c>
    </row>
    <row r="97" spans="1:1">
      <c r="A97" s="105" t="str">
        <f>HYPERLINK("[trend_OND_2025_v1.3.xlsx]OND_vragen!A1851",OND_vragen!A1851)</f>
        <v>V165 Wat vindt u doorgaans van de snelheid waarmee de Belastingdienst de vennootschapsbelasting afhandelt?</v>
      </c>
    </row>
    <row r="98" spans="1:1">
      <c r="A98" s="105" t="str">
        <f>HYPERLINK("[trend_OND_2025_v1.3.xlsx]OND_vragen!A1876",OND_vragen!A1876)</f>
        <v>V166 In hoeverre vindt u het aangifteprogramma voor de vennootschapsbelasting duidelijk?</v>
      </c>
    </row>
    <row r="99" spans="1:1">
      <c r="A99" s="105" t="str">
        <f>HYPERLINK("[trend_OND_2025_v1.3.xlsx]OND_vragen!A1897",OND_vragen!A1897)</f>
        <v>V167 In hoeverre vindt u het doen van aangifte voor de vennootschapsbelasting via de website van de Belastingdienst gemakkelijk?</v>
      </c>
    </row>
    <row r="100" spans="1:1">
      <c r="A100" s="105" t="str">
        <f>HYPERLINK("[trend_OND_2025_v1.3.xlsx]OND_vragen!A1922",OND_vragen!A1922)</f>
        <v>V168 Op welke manier wordt aangifte gedaan voor de omzetbelasting (ongeacht of u dit zelf heeft gedaan of dat dit is uitbesteed)?</v>
      </c>
    </row>
    <row r="101" spans="1:1">
      <c r="A101" s="105" t="str">
        <f>HYPERLINK("[trend_OND_2025_v1.3.xlsx]OND_vragen!A1936",OND_vragen!A1936)</f>
        <v>V169 Wat vindt u doorgaans van de snelheid waarmee de Belastingdienst de omzetbelasting afhandelt?</v>
      </c>
    </row>
    <row r="102" spans="1:1">
      <c r="A102" s="105" t="str">
        <f>HYPERLINK("[trend_OND_2025_v1.3.xlsx]OND_vragen!A1961",OND_vragen!A1961)</f>
        <v>V170 In hoeverre vindt u het aangifteprogramma voor de omzetbelasting duidelijk?</v>
      </c>
    </row>
    <row r="103" spans="1:1">
      <c r="A103" s="105" t="str">
        <f>HYPERLINK("[trend_OND_2025_v1.3.xlsx]OND_vragen!A1982",OND_vragen!A1982)</f>
        <v>V171 In hoeverre vindt u het doen van aangifte voor de omzetbelasting via de website van de Belastingdienst gemakkelijk?</v>
      </c>
    </row>
    <row r="104" spans="1:1">
      <c r="A104" s="105" t="str">
        <f>HYPERLINK("[trend_OND_2025_v1.3.xlsx]OND_vragen!A2007",OND_vragen!A2007)</f>
        <v>V179 Als uw onderneming geld van de Belastingdienst terugkrijgt, wat vindt u dan van de snelheid waarmee de Belastingdienst dat geld op de rekening stort?</v>
      </c>
    </row>
    <row r="105" spans="1:1">
      <c r="A105" s="105" t="str">
        <f>HYPERLINK("[trend_OND_2025_v1.3.xlsx]OND_vragen!A2032",OND_vragen!A2032)</f>
        <v>V180 In hoeverre vindt u de brieven die uw onderneming van de Belastingdienst ontvangt duidelijk?</v>
      </c>
    </row>
    <row r="106" spans="1:1">
      <c r="A106" s="105" t="str">
        <f>HYPERLINK("[trend_OND_2025_v1.3.xlsx]OND_vragen!A2053",OND_vragen!A2053)</f>
        <v>V183 Heeft de Belastingdienst in de afgelopen drie jaar wel eens aanvullende informatie gevraagd naar aanleiding van een aangifte van uw onderneming?</v>
      </c>
    </row>
    <row r="107" spans="1:1">
      <c r="A107" s="105" t="str">
        <f>HYPERLINK("[trend_OND_2025_v1.3.xlsx]OND_vragen!A2065",OND_vragen!A2065)</f>
        <v>V184 Is een belastingaangifte van uw onderneming, voor zover u heeft gemerkt, in de afgelopen drie jaar gecontroleerd door de Belastingdienst?</v>
      </c>
    </row>
    <row r="108" spans="1:1">
      <c r="A108" s="105" t="str">
        <f>HYPERLINK("[trend_OND_2025_v1.3.xlsx]OND_vragen!A2078",OND_vragen!A2078)</f>
        <v>V185 Is in de afgelopen drie jaar door de Belastingdienst bij uw onderneming een controle of boekenonderzoek uitgevoerd?</v>
      </c>
    </row>
    <row r="109" spans="1:1">
      <c r="A109" s="105" t="str">
        <f>HYPERLINK("[trend_OND_2025_v1.3.xlsx]OND_vragen!A2091",OND_vragen!A2091)</f>
        <v>V186 In hoeverre was u tevreden over de manier waarop deze controle werd uitgevoerd?</v>
      </c>
    </row>
    <row r="110" spans="1:1">
      <c r="A110" s="105" t="str">
        <f>HYPERLINK("[trend_OND_2025_v1.3.xlsx]OND_vragen!A2112",OND_vragen!A2112)</f>
        <v>V187 In hoeverre was de controlemedewerker van de Belastingdienst die bij uw onderneming langs kwam deskundig?</v>
      </c>
    </row>
    <row r="111" spans="1:1">
      <c r="A111" s="105" t="str">
        <f>HYPERLINK("[trend_OND_2025_v1.3.xlsx]OND_vragen!A2133",OND_vragen!A2133)</f>
        <v>V188 In hoeverre was de medewerker van de Belastingdienst die bij de onderneming langs kwam professioneel?</v>
      </c>
    </row>
    <row r="112" spans="1:1">
      <c r="A112" s="105" t="str">
        <f>HYPERLINK("[trend_OND_2025_v1.3.xlsx]OND_vragen!A2154",OND_vragen!A2154)</f>
        <v>V189 Heeft de Belastingdienst in de afgelopen drie jaar wel eens aangegeven het niet eens te zijn met een deel van een aangifte van uw onderneming en is die aangifte daarom door de Belastingdienst aangepast?</v>
      </c>
    </row>
    <row r="113" spans="1:1">
      <c r="A113" s="105" t="str">
        <f>HYPERLINK("[trend_OND_2025_v1.3.xlsx]OND_vragen!A2167",OND_vragen!A2167)</f>
        <v>V190 Om welke belastingaangifte ging het toen?</v>
      </c>
    </row>
    <row r="114" spans="1:1">
      <c r="A114" s="105" t="str">
        <f>HYPERLINK("[trend_OND_2025_v1.3.xlsx]OND_vragen!A2183",OND_vragen!A2183)</f>
        <v>V191 In hoeverre was het voor u duidelijk waarom die aangifte werd aangepast?</v>
      </c>
    </row>
    <row r="115" spans="1:1">
      <c r="A115" s="105" t="str">
        <f>HYPERLINK("[trend_OND_2025_v1.3.xlsx]OND_vragen!A2204",OND_vragen!A2204)</f>
        <v>V193 In hoeverre was u het eens met die beslissing van de Belastingdienst?</v>
      </c>
    </row>
    <row r="116" spans="1:1">
      <c r="A116" s="105" t="str">
        <f>HYPERLINK("[trend_OND_2025_v1.3.xlsx]OND_vragen!A2225",OND_vragen!A2225)</f>
        <v>V801 Heeft de Belastingdienst uw onderneming in de afgelopen drie jaar wel eens een boete opgelegd vanwege niet op tijd aangifte doen of niet op tijd betalen? (Toelichting: Het gaat hier om een verzuimboete)</v>
      </c>
    </row>
    <row r="117" spans="1:1">
      <c r="A117" s="105" t="str">
        <f>HYPERLINK("[trend_OND_2025_v1.3.xlsx]OND_vragen!A2237",OND_vragen!A2237)</f>
        <v>V802 In hoeverre vond u het eerlijk dat u die verzuimboete kreeg?</v>
      </c>
    </row>
    <row r="118" spans="1:1">
      <c r="A118" s="105" t="str">
        <f>HYPERLINK("[trend_OND_2025_v1.3.xlsx]OND_vragen!A2258",OND_vragen!A2258)</f>
        <v>V194 Heeft de Belastingdienst uw onderneming in de afgelopen drie jaar wel eens een boete opgelegd vanwege een fout in een aangifte? Toelichting: Het gaat hier om een vergrijpboete.</v>
      </c>
    </row>
    <row r="119" spans="1:1">
      <c r="A119" s="105" t="str">
        <f>HYPERLINK("[trend_OND_2025_v1.3.xlsx]OND_vragen!A2270",OND_vragen!A2270)</f>
        <v>V195 Om welke belastingaangifte ging het toen?</v>
      </c>
    </row>
    <row r="120" spans="1:1">
      <c r="A120" s="105" t="str">
        <f>HYPERLINK("[trend_OND_2025_v1.3.xlsx]OND_vragen!A2286",OND_vragen!A2286)</f>
        <v>V196 In hoeverre was het voor u duidelijk waarom u die boete kreeg?</v>
      </c>
    </row>
    <row r="121" spans="1:1">
      <c r="A121" s="105" t="str">
        <f>HYPERLINK("[trend_OND_2025_v1.3.xlsx]OND_vragen!A2307",OND_vragen!A2307)</f>
        <v>V197 In hoeverre was u het eens met die beslissing van de Belastingdienst?</v>
      </c>
    </row>
    <row r="122" spans="1:1">
      <c r="A122" s="105" t="str">
        <f>HYPERLINK("[trend_OND_2025_v1.3.xlsx]OND_vragen!A2328",OND_vragen!A2328)</f>
        <v>V198 In hoeverre vond u dat de hoogte van de boete in verhouding stond tot de fout in de aangifte?</v>
      </c>
    </row>
    <row r="123" spans="1:1">
      <c r="A123" s="105" t="str">
        <f>HYPERLINK("[trend_OND_2025_v1.3.xlsx]OND_vragen!A2349",OND_vragen!A2349)</f>
        <v>V199 In hoeverre heeft u van de Belastingdienst voldoende uitleg gekregen over het waarom van de boete?</v>
      </c>
    </row>
    <row r="124" spans="1:1">
      <c r="A124" s="105" t="str">
        <f>HYPERLINK("[trend_OND_2025_v1.3.xlsx]OND_vragen!A2370",OND_vragen!A2370)</f>
        <v>V199A Heeft uw onderneming in de afgelopen drie jaar wel eens te maken gehad met herinneringen, aanmaningen, dwangbevelen of  beslaglegging vanwege het niet of niet op tijd betalen van belastingaanslagen?</v>
      </c>
    </row>
    <row r="125" spans="1:1">
      <c r="A125" s="105" t="str">
        <f>HYPERLINK("[trend_OND_2025_v1.3.xlsx]OND_vragen!A2382",OND_vragen!A2382)</f>
        <v>V199BC Om wat voor maatregel of maatregelen ging het in uw geval?</v>
      </c>
    </row>
    <row r="126" spans="1:1">
      <c r="A126" s="105" t="str">
        <f>HYPERLINK("[trend_OND_2025_v1.3.xlsx]OND_vragen!A2395",OND_vragen!A2395)</f>
        <v>V199D In hoeverre was het voor u duidelijk waarom u een herinnering, aanmaning en/of dwangbevel kreeg?</v>
      </c>
    </row>
    <row r="127" spans="1:1">
      <c r="A127" s="105" t="str">
        <f>HYPERLINK("[trend_OND_2025_v1.3.xlsx]OND_vragen!A2416",OND_vragen!A2416)</f>
        <v>V199E In hoeverre was het voor u duidelijk waarom de Belastingdienst in dat geval over ging tot beslaglegging?</v>
      </c>
    </row>
    <row r="128" spans="1:1">
      <c r="A128" s="105" t="str">
        <f>HYPERLINK("[trend_OND_2025_v1.3.xlsx]OND_vragen!A2437",OND_vragen!A2437)</f>
        <v>V199J In hoeverre was u het eens met de maatregel van de Belastingdienst?</v>
      </c>
    </row>
    <row r="129" spans="1:1">
      <c r="A129" s="105" t="str">
        <f>HYPERLINK("[trend_OND_2025_v1.3.xlsx]OND_vragen!A2458",OND_vragen!A2458)</f>
        <v>V199K Zijn er in uw geval kosten in rekening gebracht door de Belastingdienst?</v>
      </c>
    </row>
    <row r="130" spans="1:1">
      <c r="A130" s="105" t="str">
        <f>HYPERLINK("[trend_OND_2025_v1.3.xlsx]OND_vragen!A2471",OND_vragen!A2471)</f>
        <v>V199L In hoeverre vond u de kosten (niet het bedrag zelf, maar de bijkomende kosten) van &lt;bericht&gt; terecht?</v>
      </c>
    </row>
    <row r="131" spans="1:1">
      <c r="A131" s="105" t="str">
        <f>HYPERLINK("[trend_OND_2025_v1.3.xlsx]OND_vragen!A2492",OND_vragen!A2492)</f>
        <v>V199M In hoeverre heeft u van de Belastingdienst voldoende uitleg gekregen over het waarom van deze maatregel of maatregelen?</v>
      </c>
    </row>
    <row r="132" spans="1:1">
      <c r="A132" s="105" t="str">
        <f>HYPERLINK("[trend_OND_2025_v1.3.xlsx]OND_vragen!A2513",OND_vragen!A2513)</f>
        <v>V200 Is in de afgelopen drie jaar een medewerker van de Belastingdienst bij uw onderneming langs geweest, waarbij het niet ging om een boekenonderzoek of controle?</v>
      </c>
    </row>
    <row r="133" spans="1:1">
      <c r="A133" s="105" t="str">
        <f>HYPERLINK("[trend_OND_2025_v1.3.xlsx]OND_vragen!A2526",OND_vragen!A2526)</f>
        <v>V201 Wat was de aard van het laatste bezoek van de medewerker van de Belastingdienst?</v>
      </c>
    </row>
    <row r="134" spans="1:1">
      <c r="A134" s="105" t="str">
        <f>HYPERLINK("[trend_OND_2025_v1.3.xlsx]OND_vragen!A2543",OND_vragen!A2543)</f>
        <v>V202 In hoeverre was u tevreden over het laatste bezoek?</v>
      </c>
    </row>
    <row r="135" spans="1:1">
      <c r="A135" s="105" t="str">
        <f>HYPERLINK("[trend_OND_2025_v1.3.xlsx]OND_vragen!A2564",OND_vragen!A2564)</f>
        <v>V203 In hoeverre was de medewerker van de Belastingdienst die bij de onderneming langs kwam deskundig?</v>
      </c>
    </row>
    <row r="136" spans="1:1">
      <c r="A136" s="105" t="str">
        <f>HYPERLINK("[trend_OND_2025_v1.3.xlsx]OND_vragen!A2585",OND_vragen!A2585)</f>
        <v>V204 In hoeverre was de medewerker van de Belastingdienst die bij de onderneming langs kwam professioneel?</v>
      </c>
    </row>
    <row r="137" spans="1:1">
      <c r="A137" s="105" t="str">
        <f>HYPERLINK("[trend_OND_2025_v1.3.xlsx]OND_vragen!A2606",OND_vragen!A2606)</f>
        <v>V211A In het algemeen ben ik tevreden met de manier waarop ik informatie kan verkrijgen bij de Belastingdienst</v>
      </c>
    </row>
    <row r="138" spans="1:1">
      <c r="A138" s="105" t="str">
        <f>HYPERLINK("[trend_OND_2025_v1.3.xlsx]OND_vragen!A2627",OND_vragen!A2627)</f>
        <v>V211B Het is gemakkelijk om de benodigde informatie te krijgen bij de Belastingdienst</v>
      </c>
    </row>
    <row r="139" spans="1:1">
      <c r="A139" s="105" t="str">
        <f>HYPERLINK("[trend_OND_2025_v1.3.xlsx]OND_vragen!A2648",OND_vragen!A2648)</f>
        <v>V211C In vergelijking met andere organisaties waar ik informatie heb gezocht, doet de Belastingdienst het goed</v>
      </c>
    </row>
    <row r="140" spans="1:1">
      <c r="A140" s="105" t="str">
        <f>HYPERLINK("[trend_OND_2025_v1.3.xlsx]OND_vragen!A2669",OND_vragen!A2669)</f>
        <v>V211D De manier waarop ik informatie kon verkijgen bij de Belastigdienst was beter dan ik had verwacht</v>
      </c>
    </row>
    <row r="141" spans="1:1">
      <c r="A141" s="105" t="str">
        <f>HYPERLINK("[trend_OND_2025_v1.3.xlsx]OND_vragen!A2690",OND_vragen!A2690)</f>
        <v>V212A De Belastingdienst doet al het mogelijke om mensen van dienst te zijn.</v>
      </c>
    </row>
    <row r="142" spans="1:1">
      <c r="A142" s="105" t="str">
        <f>HYPERLINK("[trend_OND_2025_v1.3.xlsx]OND_vragen!A2711",OND_vragen!A2711)</f>
        <v>V212B De Belastingdienst behandelt mensen met respect.</v>
      </c>
    </row>
    <row r="143" spans="1:1">
      <c r="A143" s="105" t="str">
        <f>HYPERLINK("[trend_OND_2025_v1.3.xlsx]OND_vragen!A2732",OND_vragen!A2732)</f>
        <v>V212C De Belastingdienst komt zijn toezeggingen na.</v>
      </c>
    </row>
    <row r="144" spans="1:1">
      <c r="A144" s="105" t="str">
        <f>HYPERLINK("[trend_OND_2025_v1.3.xlsx]OND_vragen!A2753",OND_vragen!A2753)</f>
        <v>V212D De Belastingdienst behandelt iedereen rechtvaardig.</v>
      </c>
    </row>
    <row r="145" spans="1:1">
      <c r="A145" s="105" t="str">
        <f>HYPERLINK("[trend_OND_2025_v1.3.xlsx]OND_vragen!A2774",OND_vragen!A2774)</f>
        <v>V212E De Belastingdienst houdt voldoende rekening met de omstandigheden van mensen.</v>
      </c>
    </row>
    <row r="146" spans="1:1">
      <c r="A146" s="105" t="str">
        <f>HYPERLINK("[trend_OND_2025_v1.3.xlsx]OND_vragen!A2795",OND_vragen!A2795)</f>
        <v>V212F Wie het niet eens is met de Belastingdienst krijgt voldoende kans om zijn standpunt toe te lichten.</v>
      </c>
    </row>
    <row r="147" spans="1:1">
      <c r="A147" s="105" t="str">
        <f>HYPERLINK("[trend_OND_2025_v1.3.xlsx]OND_vragen!A2816",OND_vragen!A2816)</f>
        <v>V212G Belastingzaken zijn eenvoudig af te handelen.</v>
      </c>
    </row>
    <row r="148" spans="1:1">
      <c r="A148" s="105" t="str">
        <f>HYPERLINK("[trend_OND_2025_v1.3.xlsx]OND_vragen!A2837",OND_vragen!A2837)</f>
        <v>V212K De Belastingdienst is meer bezig met mensen op fouten te betrappen dan ze te helpen.</v>
      </c>
    </row>
    <row r="149" spans="1:1">
      <c r="A149" s="105" t="str">
        <f>HYPERLINK("[trend_OND_2025_v1.3.xlsx]OND_vragen!A2858",OND_vragen!A2858)</f>
        <v>V212L De Belastingdienst houdt belastingplichtigen scherp in de gaten.</v>
      </c>
    </row>
    <row r="150" spans="1:1">
      <c r="A150" s="105" t="str">
        <f>HYPERLINK("[trend_OND_2025_v1.3.xlsx]OND_vragen!A2879",OND_vragen!A2879)</f>
        <v>V212M De Belastingdienst stelt zich autoritair op.</v>
      </c>
    </row>
    <row r="151" spans="1:1">
      <c r="A151" s="105" t="str">
        <f>HYPERLINK("[trend_OND_2025_v1.3.xlsx]OND_vragen!A2900",OND_vragen!A2900)</f>
        <v xml:space="preserve">V213A In hoeverre vindt u de volgende kenmerken van toepassing op de Belastingdienst? De Belastingdienst is: Betrouwbaar </v>
      </c>
    </row>
    <row r="152" spans="1:1">
      <c r="A152" s="105" t="str">
        <f>HYPERLINK("[trend_OND_2025_v1.3.xlsx]OND_vragen!A2921",OND_vragen!A2921)</f>
        <v xml:space="preserve">V213B In hoeverre vindt u de volgende kenmerken van toepassing op de Belastingdienst? De Belastingdienst is: Zorgvuldig </v>
      </c>
    </row>
    <row r="153" spans="1:1">
      <c r="A153" s="105" t="str">
        <f>HYPERLINK("[trend_OND_2025_v1.3.xlsx]OND_vragen!A2942",OND_vragen!A2942)</f>
        <v xml:space="preserve">V213C In hoeverre vindt u de volgende kenmerken van toepassing op de Belastingdienst? De Belastingdienst is: Geloofwaardig </v>
      </c>
    </row>
    <row r="154" spans="1:1">
      <c r="A154" s="105" t="str">
        <f>HYPERLINK("[trend_OND_2025_v1.3.xlsx]OND_vragen!A2963",OND_vragen!A2963)</f>
        <v xml:space="preserve">V213D In hoeverre vindt u de volgende kenmerken van toepassing op de Belastingdienst? De Belastingdienst is: Verantwoordelijk </v>
      </c>
    </row>
    <row r="155" spans="1:1">
      <c r="A155" s="105" t="str">
        <f>HYPERLINK("[trend_OND_2025_v1.3.xlsx]OND_vragen!A2984",OND_vragen!A2984)</f>
        <v xml:space="preserve">V213E In hoeverre vindt u de volgende kenmerken van toepassing op de Belastingdienst? De Belastingdienst is: Streng </v>
      </c>
    </row>
    <row r="156" spans="1:1">
      <c r="A156" s="105" t="str">
        <f>HYPERLINK("[trend_OND_2025_v1.3.xlsx]OND_vragen!A3005",OND_vragen!A3005)</f>
        <v xml:space="preserve">V213F In hoeverre vindt u de volgende kenmerken van toepassing op de Belastingdienst? De Belastingdienst is: Transparant </v>
      </c>
    </row>
    <row r="157" spans="1:1">
      <c r="A157" s="105" t="str">
        <f>HYPERLINK("[trend_OND_2025_v1.3.xlsx]OND_vragen!A3026",OND_vragen!A3026)</f>
        <v xml:space="preserve">V213G In hoeverre vindt u de volgende kenmerken van toepassing op de Belastingdienst? De Belastingdienst is: Deskundig </v>
      </c>
    </row>
    <row r="158" spans="1:1">
      <c r="A158" s="105" t="str">
        <f>HYPERLINK("[trend_OND_2025_v1.3.xlsx]OND_vragen!A3047",OND_vragen!A3047)</f>
        <v xml:space="preserve">V213H In hoeverre vindt u de volgende kenmerken van toepassing op de Belastingdienst? De Belastingdienst is: Dienstverlenend </v>
      </c>
    </row>
    <row r="159" spans="1:1">
      <c r="A159" s="105" t="str">
        <f>HYPERLINK("[trend_OND_2025_v1.3.xlsx]OND_vragen!A3068",OND_vragen!A3068)</f>
        <v>V214 Welke omschrijving van belasting betalen omschrijft uw persoonlijk gevoel het best?</v>
      </c>
    </row>
    <row r="160" spans="1:1">
      <c r="A160" s="105" t="str">
        <f>HYPERLINK("[trend_OND_2025_v1.3.xlsx]OND_vragen!A3081",OND_vragen!A3081)</f>
        <v>V215A Ik houd mij altijd en in alle situaties aan de regels.</v>
      </c>
    </row>
    <row r="161" spans="1:1">
      <c r="A161" s="105" t="str">
        <f>HYPERLINK("[trend_OND_2025_v1.3.xlsx]OND_vragen!A3102",OND_vragen!A3102)</f>
        <v>V215B Ik voel mij moreel verplicht om me aan alle regels te houden.</v>
      </c>
    </row>
    <row r="162" spans="1:1">
      <c r="A162" s="105" t="str">
        <f>HYPERLINK("[trend_OND_2025_v1.3.xlsx]OND_vragen!A3123",OND_vragen!A3123)</f>
        <v>V215E Ik zou me schuldig voelen als ik niet mijn volledige deel aan belastingen zou betalen</v>
      </c>
    </row>
    <row r="163" spans="1:1">
      <c r="A163" s="105" t="str">
        <f>HYPERLINK("[trend_OND_2025_v1.3.xlsx]OND_vragen!A3144",OND_vragen!A3144)</f>
        <v>V215F Mensen in mijn omgeving zouden het sterk afkeuren als ik mijn belastingverplichtingen niet zou nakomen</v>
      </c>
    </row>
    <row r="164" spans="1:1">
      <c r="A164" s="105" t="str">
        <f>HYPERLINK("[trend_OND_2025_v1.3.xlsx]OND_vragen!A3165",OND_vragen!A3165)</f>
        <v>V215G Nederlanders vinden belastingontduiking over het algemeen niet acceptabel</v>
      </c>
    </row>
    <row r="165" spans="1:1">
      <c r="A165" s="105" t="str">
        <f>HYPERLINK("[trend_OND_2025_v1.3.xlsx]OND_vragen!A3186",OND_vragen!A3186)</f>
        <v>V215H Tussen de Belastingdienst en de onderneming is weinig wederzijds vertrouwen</v>
      </c>
    </row>
    <row r="166" spans="1:1">
      <c r="A166" s="105" t="str">
        <f>HYPERLINK("[trend_OND_2025_v1.3.xlsx]OND_vragen!A3207",OND_vragen!A3207)</f>
        <v>V215I De Belastingdienst vertrouwt de onderneming</v>
      </c>
    </row>
    <row r="167" spans="1:1">
      <c r="A167" s="105" t="str">
        <f>HYPERLINK("[trend_OND_2025_v1.3.xlsx]OND_vragen!A3228",OND_vragen!A3228)</f>
        <v>V215J Ik vertrouw de Belastingdienst in zijn beslissingen</v>
      </c>
    </row>
    <row r="168" spans="1:1">
      <c r="A168" s="105" t="str">
        <f>HYPERLINK("[trend_OND_2025_v1.3.xlsx]OND_vragen!A3249",OND_vragen!A3249)</f>
        <v>V216 In hoeverre vindt u het belangrijk dat de Belastingdienst de aangiftes van uw onderneming op tijd binnen heeft?</v>
      </c>
    </row>
    <row r="169" spans="1:1">
      <c r="A169" s="105" t="str">
        <f>HYPERLINK("[trend_OND_2025_v1.3.xlsx]OND_vragen!A3270",OND_vragen!A3270)</f>
        <v>V217 In hoeverre vindt u het belangrijk dat de Belastingdienst juiste en volledige aangiftes van uw onderneming krijgt?</v>
      </c>
    </row>
    <row r="170" spans="1:1">
      <c r="A170" s="105" t="str">
        <f>HYPERLINK("[trend_OND_2025_v1.3.xlsx]OND_vragen!A3291",OND_vragen!A3291)</f>
        <v>V218 In hoeverre vindt u het belangrijk dat als uw onderneming geld moet bijbetalen, de Belastingdienst het geld binnen de termijn binnen heeft?</v>
      </c>
    </row>
    <row r="171" spans="1:1">
      <c r="A171" s="105" t="str">
        <f>HYPERLINK("[trend_OND_2025_v1.3.xlsx]OND_vragen!A3312",OND_vragen!A3312)</f>
        <v>V220 Hoe groot is, volgens u, de kans dat de Belastingdienst ontdekt dat een onderneming teveel of niet bestaande aftrekposten in een belastingaangifte heeft opgevoerd?</v>
      </c>
    </row>
    <row r="172" spans="1:1">
      <c r="A172" s="105" t="str">
        <f>HYPERLINK("[trend_OND_2025_v1.3.xlsx]OND_vragen!A3333",OND_vragen!A3333)</f>
        <v>V221 Hoe groot is, volgens u, de kans dat de Belastingdienst ontdekt dat een onderneming niet alle inkomsten heeft opgegeven in een belastingaangifte?</v>
      </c>
    </row>
    <row r="173" spans="1:1">
      <c r="A173" s="105" t="str">
        <f>HYPERLINK("[trend_OND_2025_v1.3.xlsx]OND_vragen!A3354",OND_vragen!A3354)</f>
        <v>V224 Hoe aanvaardbaar of onaanvaardbaar vindt u het als een onderneming doelbewust belasting ontduikt?</v>
      </c>
    </row>
    <row r="174" spans="1:1">
      <c r="A174" s="105" t="str">
        <f>HYPERLINK("[trend_OND_2025_v1.3.xlsx]OND_vragen!A3375",OND_vragen!A3375)</f>
        <v>V230 In hoeverre kunt u zich voorstellen dat er omstandigheden zijn waardoor u contante betalingen buiten de boeken houdt?</v>
      </c>
    </row>
    <row r="175" spans="1:1">
      <c r="A175" s="105" t="str">
        <f>HYPERLINK("[trend_OND_2025_v1.3.xlsx]OND_vragen!A3396",OND_vragen!A3396)</f>
        <v>V231 In hoeverre kunt u zich voorstellen dat er omstandigheden zijn waardoor u teveel of niet bestaande aftrekposten in de belastingaangifte van uw onderneming opvoert?</v>
      </c>
    </row>
    <row r="176" spans="1:1">
      <c r="A176" s="105" t="str">
        <f>HYPERLINK("[trend_OND_2025_v1.3.xlsx]OND_vragen!A3417",OND_vragen!A3417)</f>
        <v>V232 In hoeverre kunt u zich voorstellen dat er omstandigheden zijn waardoor u niet alle inkomsten aangeeft in de belastingaangifte van uw onderneming?</v>
      </c>
    </row>
    <row r="177" spans="1:1">
      <c r="A177" s="105" t="str">
        <f>HYPERLINK("[trend_OND_2025_v1.3.xlsx]OND_vragen!A3438",OND_vragen!A3438)</f>
        <v>V243AA Het betalen van belasting is het juiste om te doen</v>
      </c>
    </row>
    <row r="178" spans="1:1">
      <c r="A178" s="105" t="str">
        <f>HYPERLINK("[trend_OND_2025_v1.3.xlsx]OND_vragen!A3459",OND_vragen!A3459)</f>
        <v>V243AB Belasting betalen is een verantwoordelijkheid die alle Nederlandse bedrijven bereidwillig zouden moeten aanvaarden</v>
      </c>
    </row>
    <row r="179" spans="1:1">
      <c r="A179" s="105" t="str">
        <f>HYPERLINK("[trend_OND_2025_v1.3.xlsx]OND_vragen!A3480",OND_vragen!A3480)</f>
        <v>V243AC Ondernemerschap brengt de verplichting om belasting te betalen met zich mee</v>
      </c>
    </row>
    <row r="180" spans="1:1">
      <c r="A180" s="105" t="str">
        <f>HYPERLINK("[trend_OND_2025_v1.3.xlsx]OND_vragen!A3501",OND_vragen!A3501)</f>
        <v>V243AD ondernemerschap brengt een gedeelde verantwoordelijkheid tussen overheid en ondernemer met zich mee</v>
      </c>
    </row>
    <row r="181" spans="1:1">
      <c r="A181" s="105" t="str">
        <f>HYPERLINK("[trend_OND_2025_v1.3.xlsx]OND_vragen!A3522",OND_vragen!A3522)</f>
        <v>V243AE Het betalen van betalen is goed voor onze samenleving</v>
      </c>
    </row>
    <row r="182" spans="1:1">
      <c r="A182" s="105" t="str">
        <f>HYPERLINK("[trend_OND_2025_v1.3.xlsx]OND_vragen!A3543",OND_vragen!A3543)</f>
        <v>V243AF Het is teleurstellend dat sommige bedrijven hun belasting niet betalen</v>
      </c>
    </row>
    <row r="183" spans="1:1">
      <c r="A183" s="105" t="str">
        <f>HYPERLINK("[trend_OND_2025_v1.3.xlsx]OND_vragen!A3564",OND_vragen!A3564)</f>
        <v>V243AG Het besturen van het land is makkelijker als ondernemingen hun belasting betalen</v>
      </c>
    </row>
    <row r="184" spans="1:1">
      <c r="A184" s="105" t="str">
        <f>HYPERLINK("[trend_OND_2025_v1.3.xlsx]OND_vragen!A3585",OND_vragen!A3585)</f>
        <v>V243AH Het is jammer dat de samenleving schade ondervindt van ondernemingen die hun belasting niet betalen</v>
      </c>
    </row>
    <row r="185" spans="1:1">
      <c r="A185" s="105" t="str">
        <f>HYPERLINK("[trend_OND_2025_v1.3.xlsx]OND_vragen!A3606",OND_vragen!A3606)</f>
        <v>V243BA De Belastingdienst is deskundig</v>
      </c>
    </row>
    <row r="186" spans="1:1">
      <c r="A186" s="105" t="str">
        <f>HYPERLINK("[trend_OND_2025_v1.3.xlsx]OND_vragen!A3627",OND_vragen!A3627)</f>
        <v>V243BB De Belastingdienst voert zijn taken goed uit</v>
      </c>
    </row>
    <row r="187" spans="1:1">
      <c r="A187" s="105" t="str">
        <f>HYPERLINK("[trend_OND_2025_v1.3.xlsx]OND_vragen!A3648",OND_vragen!A3648)</f>
        <v>V243BC De Belastingdienst helpt ondernemingen die hulp nodig hebben</v>
      </c>
    </row>
    <row r="188" spans="1:1">
      <c r="A188" s="105" t="str">
        <f>HYPERLINK("[trend_OND_2025_v1.3.xlsx]OND_vragen!A3669",OND_vragen!A3669)</f>
        <v>V243BD Ik denk dat het algemeen belang bij de Belastingdienst voorop staat</v>
      </c>
    </row>
    <row r="189" spans="1:1">
      <c r="A189" s="105" t="str">
        <f>HYPERLINK("[trend_OND_2025_v1.3.xlsx]OND_vragen!A3690",OND_vragen!A3690)</f>
        <v>V243BE Ik denk dat de Belastingdienst oprecht betrokken is bij belastingplichtigen</v>
      </c>
    </row>
    <row r="190" spans="1:1">
      <c r="A190" s="105" t="str">
        <f>HYPERLINK("[trend_OND_2025_v1.3.xlsx]OND_vragen!A3711",OND_vragen!A3711)</f>
        <v>V243BF De Belastingdienst komt toezeggingen na</v>
      </c>
    </row>
    <row r="191" spans="1:1">
      <c r="A191" s="105" t="str">
        <f>HYPERLINK("[trend_OND_2025_v1.3.xlsx]OND_vragen!A3732",OND_vragen!A3732)</f>
        <v>V243BG Ik denk dat de Belastingdienst eerlijk is</v>
      </c>
    </row>
    <row r="192" spans="1:1">
      <c r="A192" s="105" t="str">
        <f>HYPERLINK("[trend_OND_2025_v1.3.xlsx]OND_vragen!A3753",OND_vragen!A3753)</f>
        <v>V243BH De Belastingdienst behandelt ondernemingen in gelijke situaties gelijk</v>
      </c>
    </row>
    <row r="193" spans="1:1">
      <c r="A193" s="105" t="str">
        <f>HYPERLINK("[trend_OND_2025_v1.3.xlsx]OND_vragen!A3774",OND_vragen!A3774)</f>
        <v>V243BI Ik heb er vertrouwen in dat de Belastingdienst zorgvuldig met persoonlijke gegevens omgaat</v>
      </c>
    </row>
    <row r="194" spans="1:1">
      <c r="A194" s="105" t="str">
        <f>HYPERLINK("[trend_OND_2025_v1.3.xlsx]OND_vragen!A3795",OND_vragen!A3795)</f>
        <v>V243CA De Belastingdienst behandelt ondernemingen rechtvaardig</v>
      </c>
    </row>
    <row r="195" spans="1:1">
      <c r="A195" s="105" t="str">
        <f>HYPERLINK("[trend_OND_2025_v1.3.xlsx]OND_vragen!A3816",OND_vragen!A3816)</f>
        <v>V243CB De Belastingdienst past belastingwetten op de juiste manier toe</v>
      </c>
    </row>
    <row r="196" spans="1:1">
      <c r="A196" s="105" t="str">
        <f>HYPERLINK("[trend_OND_2025_v1.3.xlsx]OND_vragen!A3837",OND_vragen!A3837)</f>
        <v>V243CC De Belastingdienst neemt beslissingen op basis van complete informatie</v>
      </c>
    </row>
    <row r="197" spans="1:1">
      <c r="A197" s="105" t="str">
        <f>HYPERLINK("[trend_OND_2025_v1.3.xlsx]OND_vragen!A3858",OND_vragen!A3858)</f>
        <v>V243CD De Belastingdienst houdt voldoende rekening met de individuele omstandigheden van ondernemingen</v>
      </c>
    </row>
    <row r="198" spans="1:1">
      <c r="A198" s="105" t="str">
        <f>HYPERLINK("[trend_OND_2025_v1.3.xlsx]OND_vragen!A3879",OND_vragen!A3879)</f>
        <v>V243CE De Belastingdienst doet al het mogelijke om ondernemingen te helpen</v>
      </c>
    </row>
    <row r="199" spans="1:1">
      <c r="A199" s="105" t="str">
        <f>HYPERLINK("[trend_OND_2025_v1.3.xlsx]OND_vragen!A3900",OND_vragen!A3900)</f>
        <v>V243CF De Belastingdienst behandelt ondernemingen met respect</v>
      </c>
    </row>
    <row r="200" spans="1:1">
      <c r="A200" s="105" t="str">
        <f>HYPERLINK("[trend_OND_2025_v1.3.xlsx]OND_vragen!A3921",OND_vragen!A3921)</f>
        <v>V243CG Als de Belastingdienst fouten maakt, herstelt hij deze ook</v>
      </c>
    </row>
    <row r="201" spans="1:1">
      <c r="A201" s="105" t="str">
        <f>HYPERLINK("[trend_OND_2025_v1.3.xlsx]OND_vragen!A3942",OND_vragen!A3942)</f>
        <v>V243CH Wie het niet eens is met de Belastingdienst, krijgt de kans om zijn/haar/diens standpunt toe te lichten</v>
      </c>
    </row>
    <row r="202" spans="1:1">
      <c r="A202" s="105" t="str">
        <f>HYPERLINK("[trend_OND_2025_v1.3.xlsx]OND_vragen!A3963",OND_vragen!A3963)</f>
        <v>V243CI De Belastingdienst legt beslissingen over belastingzaken aan bedrijven uit</v>
      </c>
    </row>
    <row r="203" spans="1:1">
      <c r="A203" s="105" t="str">
        <f>HYPERLINK("[trend_OND_2025_v1.3.xlsx]OND_vragen!A3984",OND_vragen!A3984)</f>
        <v xml:space="preserve">V243CJ De Belastingdienst gaat ervan uit dat ondernemingen eerlijk zijn tenzij hun gedrag het tegendeel bewijst </v>
      </c>
    </row>
    <row r="204" spans="1:1">
      <c r="A204" s="105" t="str">
        <f>HYPERLINK("[trend_OND_2025_v1.3.xlsx]OND_vragen!A4005",OND_vragen!A4005)</f>
        <v>V243DA De informatie die ik van de Belastingdienst krijg is juist</v>
      </c>
    </row>
    <row r="205" spans="1:1">
      <c r="A205" s="105" t="str">
        <f>HYPERLINK("[trend_OND_2025_v1.3.xlsx]OND_vragen!A4026",OND_vragen!A4026)</f>
        <v>V243DB De Belastingdienst geeft duidelijk aan wat mijn onderneming moet doen</v>
      </c>
    </row>
    <row r="206" spans="1:1">
      <c r="A206" s="105" t="str">
        <f>HYPERLINK("[trend_OND_2025_v1.3.xlsx]OND_vragen!A4047",OND_vragen!A4047)</f>
        <v>V243DC De Belastingdienst legt belastingwetgeving goed uit</v>
      </c>
    </row>
    <row r="207" spans="1:1">
      <c r="A207" s="105" t="str">
        <f>HYPERLINK("[trend_OND_2025_v1.3.xlsx]OND_vragen!A4068",OND_vragen!A4068)</f>
        <v>V243DD Als ik berichten ontvang van de Belastingdienst dan snap ik wat dit voor mijn bedrijf betekent</v>
      </c>
    </row>
    <row r="208" spans="1:1">
      <c r="A208" s="105" t="str">
        <f>HYPERLINK("[trend_OND_2025_v1.3.xlsx]OND_vragen!A4089",OND_vragen!A4089)</f>
        <v>V243DE De informatie van de Belastingdienst is gemakkelijk te begrijpen</v>
      </c>
    </row>
    <row r="209" spans="1:1">
      <c r="A209" s="105" t="str">
        <f>HYPERLINK("[trend_OND_2025_v1.3.xlsx]OND_vragen!A4110",OND_vragen!A4110)</f>
        <v>V243DF Het is makkelijk om bij de Belastingdienst de informatie te krijgen die ik nodig heb</v>
      </c>
    </row>
    <row r="210" spans="1:1">
      <c r="A210" s="105" t="str">
        <f>HYPERLINK("[trend_OND_2025_v1.3.xlsx]OND_vragen!A4131",OND_vragen!A4131)</f>
        <v>V243DG De Belastingdienst informeert mij wanneer er dingen voor mijn bedrijf veranderen</v>
      </c>
    </row>
    <row r="211" spans="1:1">
      <c r="A211" s="105" t="str">
        <f>HYPERLINK("[trend_OND_2025_v1.3.xlsx]OND_vragen!A4152",OND_vragen!A4152)</f>
        <v>V243DH Met de informatie van de Belastingdienst ben ik in staat de aangifte van mijn onderneming juist in te vullen</v>
      </c>
    </row>
    <row r="212" spans="1:1">
      <c r="A212" s="105" t="str">
        <f>HYPERLINK("[trend_OND_2025_v1.3.xlsx]OND_vragen!A4173",OND_vragen!A4173)</f>
        <v>V243DI Problemen die ik tegenkom bij het doen van de belastingzaken van mijn bedrijf kan ik gemakkelijk oplossen met de informatie van de Belastingdienst</v>
      </c>
    </row>
    <row r="213" spans="1:1">
      <c r="A213" s="105" t="str">
        <f>HYPERLINK("[trend_OND_2025_v1.3.xlsx]OND_vragen!A4194",OND_vragen!A4194)</f>
        <v>V243EA Het kost mij niet veel tijd om de belastingzaken van mijn bedrijf af te handelen</v>
      </c>
    </row>
    <row r="214" spans="1:1">
      <c r="A214" s="105" t="str">
        <f>HYPERLINK("[trend_OND_2025_v1.3.xlsx]OND_vragen!A4215",OND_vragen!A4215)</f>
        <v>V243EB De belastingzaken van mijn onderneming kan ik eenvoudig afhandelen</v>
      </c>
    </row>
    <row r="215" spans="1:1">
      <c r="A215" s="105" t="str">
        <f>HYPERLINK("[trend_OND_2025_v1.3.xlsx]OND_vragen!A4236",OND_vragen!A4236)</f>
        <v>V243EC De informatie die de Belastingdienst van mij vraagt, is eenvoudig aan te leveren</v>
      </c>
    </row>
    <row r="216" spans="1:1">
      <c r="A216" s="105" t="str">
        <f>HYPERLINK("[trend_OND_2025_v1.3.xlsx]OND_vragen!A4257",OND_vragen!A4257)</f>
        <v>V243ED De Belastingdienst doet er alles aan om onnodig werk voor mij te voorkomen</v>
      </c>
    </row>
    <row r="217" spans="1:1">
      <c r="A217" s="105" t="str">
        <f>HYPERLINK("[trend_OND_2025_v1.3.xlsx]OND_vragen!A4278",OND_vragen!A4278)</f>
        <v>V243EE De Belastingdienst helpt mij om de belastingzaken van mijn onderneming in één keer goed te doen</v>
      </c>
    </row>
    <row r="218" spans="1:1">
      <c r="A218" s="105" t="str">
        <f>HYPERLINK("[trend_OND_2025_v1.3.xlsx]OND_vragen!A4299",OND_vragen!A4299)</f>
        <v>V243EF De Belastingdienst maakt het makkelijk om fouten te voorkomen</v>
      </c>
    </row>
    <row r="219" spans="1:1">
      <c r="A219" s="105" t="str">
        <f>HYPERLINK("[trend_OND_2025_v1.3.xlsx]OND_vragen!A4320",OND_vragen!A4320)</f>
        <v>V243EG Als ik een fout in de aangifte van mijn onderneming heb gemaakt, kan ik dat eenvoudig oplossen</v>
      </c>
    </row>
    <row r="220" spans="1:1">
      <c r="A220" s="105" t="str">
        <f>HYPERLINK("[trend_OND_2025_v1.3.xlsx]OND_vragen!A4341",OND_vragen!A4341)</f>
        <v>V243EH Ik heb na het doen van aangifte, het gevoel dat ik dit goed heb gedaan</v>
      </c>
    </row>
    <row r="221" spans="1:1">
      <c r="A221" s="105" t="str">
        <f>HYPERLINK("[trend_OND_2025_v1.3.xlsx]OND_vragen!A4362",OND_vragen!A4362)</f>
        <v>V243EI De Belastingdienst helpt mij om zekerheid te krijgen dat ik het juiste heb gedaan</v>
      </c>
    </row>
    <row r="222" spans="1:1">
      <c r="A222" s="105" t="str">
        <f>HYPERLINK("[trend_OND_2025_v1.3.xlsx]OND_vragen!A4383",OND_vragen!A4383)</f>
        <v>V243FA (oud) De Belastingdienst heeft verregaande bevoegdheden om ondernemingen te dwingen de verschuldigde belastingen te betalen</v>
      </c>
    </row>
    <row r="223" spans="1:1">
      <c r="A223" s="105" t="str">
        <f>HYPERLINK("[trend_OND_2025_v1.3.xlsx]OND_vragen!A4404",OND_vragen!A4404)</f>
        <v>V243FA De Belastingdienst maakt op een verantwoorde manier gebruik van bevoegdheden om ervoor te zorgen dat ondernemingen hun belastingen betalen</v>
      </c>
    </row>
    <row r="224" spans="1:1">
      <c r="A224" s="105" t="str">
        <f>HYPERLINK("[trend_OND_2025_v1.3.xlsx]OND_vragen!A4425",OND_vragen!A4425)</f>
        <v>V243FB De Belastingdienst zet zijn eisen kracht bij via controles en boetes</v>
      </c>
    </row>
    <row r="225" spans="1:1">
      <c r="A225" s="105" t="str">
        <f>HYPERLINK("[trend_OND_2025_v1.3.xlsx]OND_vragen!A4446",OND_vragen!A4446)</f>
        <v>V243FD De Belastingdienst controleert veel</v>
      </c>
    </row>
    <row r="226" spans="1:1">
      <c r="A226" s="105" t="str">
        <f>HYPERLINK("[trend_OND_2025_v1.3.xlsx]OND_vragen!A4467",OND_vragen!A4467)</f>
        <v>V243FE De Belastingdienst controleert effectief</v>
      </c>
    </row>
    <row r="227" spans="1:1">
      <c r="A227" s="105" t="str">
        <f>HYPERLINK("[trend_OND_2025_v1.3.xlsx]OND_vragen!A4488",OND_vragen!A4488)</f>
        <v>V243FF Ondernemingen die frauderen met belastingen worden door de Belastingdienst aangepakt</v>
      </c>
    </row>
    <row r="228" spans="1:1">
      <c r="A228" s="105" t="str">
        <f>HYPERLINK("[trend_OND_2025_v1.3.xlsx]OND_vragen!A4509",OND_vragen!A4509)</f>
        <v>V243FG De Belastingdienst zorgt ervoor dat ondernemingen hun belastingen betalen</v>
      </c>
    </row>
    <row r="229" spans="1:1">
      <c r="A229" s="105" t="str">
        <f>HYPERLINK("[trend_OND_2025_v1.3.xlsx]OND_vragen!A4530",OND_vragen!A4530)</f>
        <v>V243FH Als een onderneming onterechte kostenposten of aftrekposten in de belastingaangifte opvoert, is de kans groot dat de Belastingdienst dit ontdekt</v>
      </c>
    </row>
    <row r="230" spans="1:1">
      <c r="A230" s="105" t="str">
        <f>HYPERLINK("[trend_OND_2025_v1.3.xlsx]OND_vragen!A4551",OND_vragen!A4551)</f>
        <v>V243FI Als een onderneming niet alle inkomsten opgeeft in een belastingaangifte, is de kans groot dat de Belastingdienst dit ontdekt</v>
      </c>
    </row>
    <row r="231" spans="1:1">
      <c r="A231" s="105" t="str">
        <f>HYPERLINK("[trend_OND_2025_v1.3.xlsx]OND_vragen!A4572",OND_vragen!A4572)</f>
        <v>V243FJ Als een onderneming gebruik maakt van onwettige fiscale constructies, is de kans groot dat de Belastingdienst dit ontdekt</v>
      </c>
    </row>
    <row r="232" spans="1:1">
      <c r="A232" s="105" t="str">
        <f>HYPERLINK("[trend_OND_2025_v1.3.xlsx]OND_vragen!A4593",OND_vragen!A4593)</f>
        <v>V219a Als een onderneming contante betalingen buiten de boeken houdt, is de kans groot dat de Belastingdienst dit ontdekt</v>
      </c>
    </row>
    <row r="233" spans="1:1">
      <c r="A233" s="105" t="str">
        <f>HYPERLINK("[trend_OND_2025_v1.3.xlsx]OND_vragen!A4614",OND_vragen!A4614)</f>
        <v>V219b Als een onderneming niet al het vermogen opgeeft in een belastingaangifte, is de kans groot dat de Belastingdienst dit ontdekt</v>
      </c>
    </row>
    <row r="234" spans="1:1">
      <c r="A234" s="105" t="str">
        <f>HYPERLINK("[trend_OND_2025_v1.3.xlsx]OND_vragen!A4635",OND_vragen!A4635)</f>
        <v>V228 Als de Belastingdienst ontdekt dat een onderneming bewust zijn belastingaangifte niet juist heeft ingevuld, hoe ernstig denkt u dat de gevolgen voor die onderneming dan zullen zijn?</v>
      </c>
    </row>
    <row r="235" spans="1:1">
      <c r="A235" s="105" t="str">
        <f>HYPERLINK("[trend_OND_2025_v1.3.xlsx]OND_vragen!A4556",OND_vragen!A4656)</f>
        <v>V249A Ik ben bereid veel van mijn persoonlijke financiële situatie te vertellen aan de Belastingdienst als ik hen daarmee help.</v>
      </c>
    </row>
    <row r="236" spans="1:1">
      <c r="A236" s="105" t="str">
        <f>HYPERLINK("[trend_OND_2025_v1.3.xlsx]OND_vragen!A4577",OND_vragen!A4677)</f>
        <v>V249B Ik heb voldoende kennis om mijn belastingzaken zelf goed af te handelen</v>
      </c>
    </row>
    <row r="237" spans="1:1">
      <c r="A237" s="105" t="str">
        <f>HYPERLINK("[trend_OND_2025_v1.3.xlsx]OND_vragen!A4698",OND_vragen!A4698)</f>
        <v>V249C Ik vind het onderhouden van een goede relatie met de Belastingdienst heel belangrijk</v>
      </c>
    </row>
    <row r="238" spans="1:1">
      <c r="A238" s="105" t="str">
        <f>HYPERLINK("[trend_OND_2025_v1.3.xlsx]OND_vragen!A4719",OND_vragen!A4719)</f>
        <v>V249D Ik heb grote behoefte aan een vast contactpersoon bij de Belastingdienst</v>
      </c>
    </row>
    <row r="239" spans="1:1">
      <c r="A239" s="105" t="str">
        <f>HYPERLINK("[trend_OND_2025_v1.3.xlsx]OND_vragen!A4740",OND_vragen!A4740)</f>
        <v>V249E Ik heb grote behoefte aan contact per email met de Belastingdienst</v>
      </c>
    </row>
    <row r="240" spans="1:1">
      <c r="A240" s="105" t="str">
        <f>HYPERLINK("[trend_OND_2025_v1.3.xlsx]OND_vragen!A4761",OND_vragen!A4761)</f>
        <v>V249F Het belastinggeld wordt over het algemeen goed besteed</v>
      </c>
    </row>
    <row r="241" spans="1:1">
      <c r="A241" s="105" t="str">
        <f>HYPERLINK("[trend_OND_2025_v1.3.xlsx]OND_vragen!A4782",OND_vragen!A4782)</f>
        <v>V250A Ik wil graag weten hoe zaken precies in elkaar zitten.</v>
      </c>
    </row>
    <row r="242" spans="1:1">
      <c r="A242" s="105" t="str">
        <f>HYPERLINK("[trend_OND_2025_v1.3.xlsx]OND_vragen!A4803",OND_vragen!A4803)</f>
        <v>V250B Ik probeer zoveel mogelijk nieuwe ervaringen op te doen.</v>
      </c>
    </row>
    <row r="243" spans="1:1">
      <c r="A243" s="105" t="str">
        <f>HYPERLINK("[trend_OND_2025_v1.3.xlsx]OND_vragen!A4824",OND_vragen!A4824)</f>
        <v>V250C Ik voel me sterk betrokken bij wat er in de maatschappij gebeurt.</v>
      </c>
    </row>
    <row r="244" spans="1:1">
      <c r="A244" s="105" t="str">
        <f>HYPERLINK("[trend_OND_2025_v1.3.xlsx]OND_vragen!A4845",OND_vragen!A4845)</f>
        <v>V251 Wat is uw geslacht?</v>
      </c>
    </row>
    <row r="245" spans="1:1">
      <c r="A245" s="105" t="str">
        <f>HYPERLINK("[trend_OND_2025_v1.3.xlsx]OND_vragen!A4859",OND_vragen!A4859)</f>
        <v>V252C Wat is uw leeftijd?</v>
      </c>
    </row>
    <row r="246" spans="1:1">
      <c r="A246" s="105" t="str">
        <f>HYPERLINK("[trend_OND_2025_v1.3.xlsx]OND_vragen!A4875",OND_vragen!A4875)</f>
        <v>V253 Wat is de hoogste opleiding die u heeft afgemaakt?</v>
      </c>
    </row>
    <row r="247" spans="1:1">
      <c r="A247" s="105" t="str">
        <f>HYPERLINK("[trend_OND_2025_v1.3.xlsx]OND_vragen!A4894",OND_vragen!A4894)</f>
        <v>V261 In welk land bent u geboren?</v>
      </c>
    </row>
    <row r="248" spans="1:1">
      <c r="A248" s="105" t="str">
        <f>HYPERLINK("[trend_OND_2025_v1.3.xlsx]OND_vragen!A4919",OND_vragen!A4919)</f>
        <v>V262 Zijn uw ouders in Nederland geboren?</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931"/>
  <sheetViews>
    <sheetView topLeftCell="A4512" zoomScale="115" zoomScaleNormal="115" workbookViewId="0">
      <selection activeCell="B4528" sqref="B4528"/>
    </sheetView>
  </sheetViews>
  <sheetFormatPr defaultRowHeight="14.5"/>
  <cols>
    <col min="1" max="1" width="50.7265625" customWidth="1"/>
    <col min="2" max="14" width="8.7265625" customWidth="1"/>
    <col min="15" max="17" width="9.1796875" customWidth="1"/>
  </cols>
  <sheetData>
    <row r="2" spans="1:18">
      <c r="A2" s="24" t="s">
        <v>13</v>
      </c>
      <c r="B2" s="1"/>
      <c r="C2" s="1"/>
      <c r="D2" s="1"/>
      <c r="E2" s="1"/>
      <c r="F2" s="1"/>
      <c r="G2" s="1"/>
      <c r="H2" s="1"/>
      <c r="I2" s="1"/>
      <c r="J2" s="1"/>
      <c r="K2" s="1"/>
      <c r="L2" s="1"/>
      <c r="M2" s="1"/>
      <c r="N2" s="1"/>
    </row>
    <row r="4" spans="1:18">
      <c r="B4" s="7" t="s">
        <v>0</v>
      </c>
      <c r="C4" s="8" t="s">
        <v>1</v>
      </c>
      <c r="D4" s="9" t="s">
        <v>2</v>
      </c>
      <c r="E4" s="8" t="s">
        <v>3</v>
      </c>
      <c r="F4" s="9" t="s">
        <v>4</v>
      </c>
      <c r="G4" s="8" t="s">
        <v>5</v>
      </c>
      <c r="H4" s="8" t="s">
        <v>6</v>
      </c>
      <c r="I4" s="8" t="s">
        <v>7</v>
      </c>
      <c r="J4" s="8" t="s">
        <v>8</v>
      </c>
      <c r="K4" s="8" t="s">
        <v>9</v>
      </c>
      <c r="L4" s="8" t="s">
        <v>10</v>
      </c>
      <c r="M4" s="8" t="s">
        <v>11</v>
      </c>
      <c r="N4" s="8" t="s">
        <v>12</v>
      </c>
      <c r="O4" s="118" t="s">
        <v>643</v>
      </c>
      <c r="P4" s="118" t="s">
        <v>644</v>
      </c>
    </row>
    <row r="5" spans="1:18">
      <c r="A5" s="25" t="s">
        <v>14</v>
      </c>
      <c r="B5" s="10">
        <v>0.95866637218767947</v>
      </c>
      <c r="C5" s="11">
        <v>0.96156396502983921</v>
      </c>
      <c r="D5" s="3">
        <v>0.96554987289795735</v>
      </c>
      <c r="E5" s="11">
        <v>0.97598833230168192</v>
      </c>
      <c r="F5" s="3">
        <v>0.98028498177559764</v>
      </c>
      <c r="G5" s="11">
        <v>0.96932146574304889</v>
      </c>
      <c r="H5" s="11">
        <v>0.97135362249457258</v>
      </c>
      <c r="I5" s="11">
        <v>0.97611374724824629</v>
      </c>
      <c r="J5" s="11">
        <v>0.96682145005630948</v>
      </c>
      <c r="K5" s="11">
        <v>0.94718659866846655</v>
      </c>
      <c r="L5" s="11">
        <v>0.98240856556645251</v>
      </c>
      <c r="M5" s="11">
        <v>0.97789799696834967</v>
      </c>
      <c r="N5" s="11">
        <v>0.9765256105189597</v>
      </c>
      <c r="O5" s="119">
        <v>0.96541601503763741</v>
      </c>
      <c r="P5" s="119">
        <v>0.98287457752783713</v>
      </c>
    </row>
    <row r="6" spans="1:18">
      <c r="A6" s="26" t="s">
        <v>15</v>
      </c>
      <c r="B6" s="12">
        <v>4.1333627812320438E-2</v>
      </c>
      <c r="C6" s="13">
        <v>3.8436034970160848E-2</v>
      </c>
      <c r="D6" s="4">
        <v>3.4450127102042684E-2</v>
      </c>
      <c r="E6" s="13">
        <v>2.4011667698318022E-2</v>
      </c>
      <c r="F6" s="4">
        <v>1.9715018224402324E-2</v>
      </c>
      <c r="G6" s="13">
        <v>3.0678534256951159E-2</v>
      </c>
      <c r="H6" s="13">
        <v>2.8646377505427457E-2</v>
      </c>
      <c r="I6" s="13">
        <v>2.3886252751753691E-2</v>
      </c>
      <c r="J6" s="13">
        <v>3.3178549943690655E-2</v>
      </c>
      <c r="K6" s="13">
        <v>5.2813401331533602E-2</v>
      </c>
      <c r="L6" s="13">
        <v>1.7591434433547371E-2</v>
      </c>
      <c r="M6" s="13">
        <v>2.2102003031650531E-2</v>
      </c>
      <c r="N6" s="13">
        <v>2.3474389481040293E-2</v>
      </c>
      <c r="O6" s="120">
        <v>3.4583984962362577E-2</v>
      </c>
      <c r="P6" s="120">
        <v>1.7125422472162876E-2</v>
      </c>
    </row>
    <row r="7" spans="1:18">
      <c r="A7" s="27" t="s">
        <v>367</v>
      </c>
      <c r="B7" s="14">
        <v>1</v>
      </c>
      <c r="C7" s="15">
        <v>1</v>
      </c>
      <c r="D7" s="5">
        <v>1</v>
      </c>
      <c r="E7" s="15">
        <v>1</v>
      </c>
      <c r="F7" s="5">
        <v>1</v>
      </c>
      <c r="G7" s="15">
        <v>1</v>
      </c>
      <c r="H7" s="15">
        <v>1</v>
      </c>
      <c r="I7" s="15">
        <v>1</v>
      </c>
      <c r="J7" s="15">
        <v>1</v>
      </c>
      <c r="K7" s="15">
        <v>1</v>
      </c>
      <c r="L7" s="15">
        <v>1</v>
      </c>
      <c r="M7" s="15">
        <v>1</v>
      </c>
      <c r="N7" s="15">
        <v>1</v>
      </c>
      <c r="O7" s="121">
        <v>1</v>
      </c>
      <c r="P7" s="121">
        <v>1</v>
      </c>
    </row>
    <row r="8" spans="1:18" s="22" customFormat="1">
      <c r="A8" s="33" t="s">
        <v>368</v>
      </c>
      <c r="B8" s="32">
        <v>500.00171999999895</v>
      </c>
      <c r="C8" s="30">
        <v>499.99941500000079</v>
      </c>
      <c r="D8" s="31">
        <v>499.99786500000101</v>
      </c>
      <c r="E8" s="30">
        <v>499.99921500000539</v>
      </c>
      <c r="F8" s="31">
        <v>500.00830522765239</v>
      </c>
      <c r="G8" s="30">
        <v>499.99123434704904</v>
      </c>
      <c r="H8" s="30">
        <v>499.85950054288247</v>
      </c>
      <c r="I8" s="30">
        <v>500.00581632653103</v>
      </c>
      <c r="J8" s="30">
        <v>499.99502617800863</v>
      </c>
      <c r="K8" s="30">
        <v>500.00128048780056</v>
      </c>
      <c r="L8" s="30">
        <v>500.00163170163023</v>
      </c>
      <c r="M8" s="30">
        <v>499.99251672241178</v>
      </c>
      <c r="N8" s="30">
        <v>499.98788159111689</v>
      </c>
      <c r="O8" s="130">
        <v>499.99999131190737</v>
      </c>
      <c r="P8" s="130">
        <v>500.00010300000247</v>
      </c>
      <c r="Q8"/>
      <c r="R8"/>
    </row>
    <row r="9" spans="1:18">
      <c r="A9" s="37" t="s">
        <v>369</v>
      </c>
      <c r="B9" s="36">
        <v>1377</v>
      </c>
      <c r="C9" s="34">
        <v>753</v>
      </c>
      <c r="D9" s="35">
        <v>1488</v>
      </c>
      <c r="E9" s="34">
        <v>903</v>
      </c>
      <c r="F9" s="35">
        <v>1186</v>
      </c>
      <c r="G9" s="34">
        <v>559</v>
      </c>
      <c r="H9" s="34">
        <v>921</v>
      </c>
      <c r="I9" s="34">
        <v>490</v>
      </c>
      <c r="J9" s="34">
        <v>955</v>
      </c>
      <c r="K9" s="34">
        <v>820</v>
      </c>
      <c r="L9" s="34">
        <v>858</v>
      </c>
      <c r="M9" s="34">
        <v>1196</v>
      </c>
      <c r="N9" s="34">
        <v>1081</v>
      </c>
      <c r="O9" s="132">
        <v>1151</v>
      </c>
      <c r="P9" s="132">
        <v>1000</v>
      </c>
    </row>
    <row r="11" spans="1:18">
      <c r="A11" s="45" t="s">
        <v>384</v>
      </c>
      <c r="B11" s="45" t="s">
        <v>385</v>
      </c>
    </row>
    <row r="12" spans="1:18">
      <c r="A12" s="45" t="s">
        <v>386</v>
      </c>
      <c r="B12" s="45" t="s">
        <v>387</v>
      </c>
    </row>
    <row r="14" spans="1:18">
      <c r="A14" s="24" t="s">
        <v>814</v>
      </c>
      <c r="B14" s="1"/>
      <c r="C14" s="1"/>
      <c r="D14" s="1"/>
      <c r="E14" s="1"/>
      <c r="F14" s="1"/>
      <c r="G14" s="1"/>
      <c r="H14" s="1"/>
      <c r="I14" s="1"/>
      <c r="J14" s="1"/>
      <c r="K14" s="1"/>
      <c r="L14" s="1"/>
      <c r="M14" s="1"/>
      <c r="N14" s="1"/>
    </row>
    <row r="16" spans="1:18">
      <c r="B16" s="7" t="s">
        <v>0</v>
      </c>
      <c r="C16" s="8" t="s">
        <v>1</v>
      </c>
      <c r="D16" s="9" t="s">
        <v>2</v>
      </c>
      <c r="E16" s="8" t="s">
        <v>3</v>
      </c>
      <c r="F16" s="9" t="s">
        <v>4</v>
      </c>
      <c r="G16" s="8" t="s">
        <v>5</v>
      </c>
      <c r="H16" s="8" t="s">
        <v>6</v>
      </c>
      <c r="I16" s="8" t="s">
        <v>7</v>
      </c>
      <c r="J16" s="8" t="s">
        <v>8</v>
      </c>
      <c r="K16" s="8" t="s">
        <v>9</v>
      </c>
      <c r="L16" s="8" t="s">
        <v>10</v>
      </c>
      <c r="M16" s="8" t="s">
        <v>11</v>
      </c>
      <c r="N16" s="8" t="s">
        <v>12</v>
      </c>
      <c r="O16" s="118" t="s">
        <v>643</v>
      </c>
      <c r="P16" s="118" t="s">
        <v>644</v>
      </c>
      <c r="Q16" s="118">
        <v>2024</v>
      </c>
      <c r="R16" s="118">
        <v>2025</v>
      </c>
    </row>
    <row r="17" spans="1:18">
      <c r="A17" s="25" t="s">
        <v>16</v>
      </c>
      <c r="B17" s="10">
        <v>0.63071321034655625</v>
      </c>
      <c r="C17" s="11">
        <v>0.58314958228501235</v>
      </c>
      <c r="D17" s="3">
        <v>0.63242952047405343</v>
      </c>
      <c r="E17" s="11">
        <v>0.6273329749127714</v>
      </c>
      <c r="F17" s="3">
        <v>0.6730824117002453</v>
      </c>
      <c r="G17" s="11">
        <v>0.72308637968966183</v>
      </c>
      <c r="H17" s="11">
        <v>0.70123439680987343</v>
      </c>
      <c r="I17" s="11">
        <v>0.71395087853059669</v>
      </c>
      <c r="J17" s="11">
        <v>0.71803635742973437</v>
      </c>
      <c r="K17" s="11">
        <v>0.66760890002598794</v>
      </c>
      <c r="L17" s="11">
        <v>0.69560099337671166</v>
      </c>
      <c r="M17" s="11">
        <v>0.6851643515400434</v>
      </c>
      <c r="N17" s="11">
        <v>0.63431417116677424</v>
      </c>
      <c r="O17" s="119">
        <v>0.68270502315734272</v>
      </c>
      <c r="P17" s="119">
        <v>0.7145482098030701</v>
      </c>
      <c r="Q17" s="191">
        <v>0.67774600872246782</v>
      </c>
      <c r="R17" s="191">
        <v>0.69690749795459928</v>
      </c>
    </row>
    <row r="18" spans="1:18">
      <c r="A18" s="26" t="s">
        <v>17</v>
      </c>
      <c r="B18" s="12">
        <v>0.22281579351367076</v>
      </c>
      <c r="C18" s="13">
        <v>0.25596611948035891</v>
      </c>
      <c r="D18" s="4">
        <v>0.23190841024891098</v>
      </c>
      <c r="E18" s="13">
        <v>0.24550120543689199</v>
      </c>
      <c r="F18" s="4">
        <v>0.22206207873275574</v>
      </c>
      <c r="G18" s="13">
        <v>0.15827128990812361</v>
      </c>
      <c r="H18" s="13">
        <v>0.17965156767178514</v>
      </c>
      <c r="I18" s="13">
        <v>0.17060434194949159</v>
      </c>
      <c r="J18" s="13">
        <v>0.14732659644258186</v>
      </c>
      <c r="K18" s="13">
        <v>0.19635961907902394</v>
      </c>
      <c r="L18" s="13">
        <v>0.18771255758139696</v>
      </c>
      <c r="M18" s="13">
        <v>0.19551889614401488</v>
      </c>
      <c r="N18" s="13">
        <v>0.2393036722999215</v>
      </c>
      <c r="O18" s="120">
        <v>0.19274474618148921</v>
      </c>
      <c r="P18" s="120">
        <v>0.16934862111418322</v>
      </c>
      <c r="Q18" s="192">
        <v>0.20377820830188539</v>
      </c>
      <c r="R18" s="192">
        <v>0.20020023709397236</v>
      </c>
    </row>
    <row r="19" spans="1:18">
      <c r="A19" s="26" t="s">
        <v>18</v>
      </c>
      <c r="B19" s="12">
        <v>6.7251628654397239E-2</v>
      </c>
      <c r="C19" s="13">
        <v>9.0694876113005099E-2</v>
      </c>
      <c r="D19" s="4">
        <v>6.8414322129155242E-2</v>
      </c>
      <c r="E19" s="13">
        <v>6.4444021177113106E-2</v>
      </c>
      <c r="F19" s="4">
        <v>5.7644489379054739E-2</v>
      </c>
      <c r="G19" s="13">
        <v>7.4424381679678756E-2</v>
      </c>
      <c r="H19" s="13">
        <v>6.1645661126058258E-2</v>
      </c>
      <c r="I19" s="13">
        <v>4.5809875272879413E-2</v>
      </c>
      <c r="J19" s="13">
        <v>5.138428078603903E-2</v>
      </c>
      <c r="K19" s="13">
        <v>5.529790716389632E-2</v>
      </c>
      <c r="L19" s="13">
        <v>6.077159654956852E-2</v>
      </c>
      <c r="M19" s="13">
        <v>6.5384925075383668E-2</v>
      </c>
      <c r="N19" s="13">
        <v>6.7371475608382303E-2</v>
      </c>
      <c r="O19" s="120">
        <v>5.9331252116963495E-2</v>
      </c>
      <c r="P19" s="120">
        <v>5.5952236473839047E-2</v>
      </c>
      <c r="Q19" s="192">
        <v>5.6156294800622474E-2</v>
      </c>
      <c r="R19" s="192">
        <v>4.7100119416150693E-2</v>
      </c>
    </row>
    <row r="20" spans="1:18">
      <c r="A20" s="26" t="s">
        <v>19</v>
      </c>
      <c r="B20" s="12">
        <v>3.4205902331695993E-2</v>
      </c>
      <c r="C20" s="13">
        <v>3.9126395777882933E-2</v>
      </c>
      <c r="D20" s="4">
        <v>3.4089475562060711E-2</v>
      </c>
      <c r="E20" s="13">
        <v>3.4816514661927936E-2</v>
      </c>
      <c r="F20" s="4">
        <v>3.0219481177251838E-2</v>
      </c>
      <c r="G20" s="13">
        <v>2.4308297354765786E-2</v>
      </c>
      <c r="H20" s="13">
        <v>2.7389781189328798E-2</v>
      </c>
      <c r="I20" s="13">
        <v>3.4852655795636685E-2</v>
      </c>
      <c r="J20" s="13">
        <v>2.5436797538823677E-2</v>
      </c>
      <c r="K20" s="13">
        <v>2.2019577754739936E-2</v>
      </c>
      <c r="L20" s="13">
        <v>3.937970831796829E-2</v>
      </c>
      <c r="M20" s="13">
        <v>2.8094065956338302E-2</v>
      </c>
      <c r="N20" s="13">
        <v>3.5544894797635444E-2</v>
      </c>
      <c r="O20" s="120">
        <v>3.6499773006077679E-2</v>
      </c>
      <c r="P20" s="120">
        <v>3.4498277893354586E-2</v>
      </c>
      <c r="Q20" s="192">
        <v>3.4933515372157324E-2</v>
      </c>
      <c r="R20" s="192">
        <v>2.9196908718777712E-2</v>
      </c>
    </row>
    <row r="21" spans="1:18">
      <c r="A21" s="26" t="s">
        <v>20</v>
      </c>
      <c r="B21" s="12">
        <v>1.9909261512140401E-2</v>
      </c>
      <c r="C21" s="13">
        <v>2.073558426063353E-2</v>
      </c>
      <c r="D21" s="4">
        <v>1.9346382609053709E-2</v>
      </c>
      <c r="E21" s="13">
        <v>1.7633267684230236E-2</v>
      </c>
      <c r="F21" s="4">
        <v>1.5318042356294709E-2</v>
      </c>
      <c r="G21" s="13">
        <v>1.2045291670587417E-2</v>
      </c>
      <c r="H21" s="13">
        <v>1.7459737872053557E-2</v>
      </c>
      <c r="I21" s="13">
        <v>1.44065671072806E-2</v>
      </c>
      <c r="J21" s="13">
        <v>2.4759408601446823E-2</v>
      </c>
      <c r="K21" s="13">
        <v>1.4662523425244938E-2</v>
      </c>
      <c r="L21" s="13">
        <v>1.5258924562950173E-2</v>
      </c>
      <c r="M21" s="13">
        <v>1.9213581875514675E-2</v>
      </c>
      <c r="N21" s="13">
        <v>1.8138922515975982E-2</v>
      </c>
      <c r="O21" s="120">
        <v>2.2770920465176717E-2</v>
      </c>
      <c r="P21" s="120">
        <v>2.1228171626996518E-2</v>
      </c>
      <c r="Q21" s="192">
        <v>2.0869152303565178E-2</v>
      </c>
      <c r="R21" s="192">
        <v>1.9743946507421936E-2</v>
      </c>
    </row>
    <row r="22" spans="1:18">
      <c r="A22" s="26" t="s">
        <v>21</v>
      </c>
      <c r="B22" s="12">
        <v>1.3331394140004151E-2</v>
      </c>
      <c r="C22" s="13">
        <v>7.3493185987027424E-3</v>
      </c>
      <c r="D22" s="4">
        <v>2.370050120114011E-3</v>
      </c>
      <c r="E22" s="13">
        <v>9.3783147239541063E-4</v>
      </c>
      <c r="F22" s="4">
        <v>6.2756124539921007E-4</v>
      </c>
      <c r="G22" s="13">
        <v>1.5957345942737436E-3</v>
      </c>
      <c r="H22" s="13">
        <v>3.2264223649381657E-3</v>
      </c>
      <c r="I22" s="13">
        <v>7.2909355952390023E-3</v>
      </c>
      <c r="J22" s="13">
        <v>7.3159890072204857E-3</v>
      </c>
      <c r="K22" s="13">
        <v>1.6072153961556965E-2</v>
      </c>
      <c r="L22" s="13">
        <v>9.1538162812522365E-4</v>
      </c>
      <c r="M22" s="13">
        <v>3.4974603716895129E-3</v>
      </c>
      <c r="N22" s="13">
        <v>5.1611796696645444E-3</v>
      </c>
      <c r="O22" s="120">
        <v>5.6954179964451342E-3</v>
      </c>
      <c r="P22" s="120">
        <v>3.4793592832519722E-3</v>
      </c>
      <c r="Q22" s="192">
        <v>4.2679776203318077E-3</v>
      </c>
      <c r="R22" s="192">
        <v>3.8991423744147171E-3</v>
      </c>
    </row>
    <row r="23" spans="1:18">
      <c r="A23" s="26" t="s">
        <v>22</v>
      </c>
      <c r="B23" s="12">
        <v>5.0535326158477976E-3</v>
      </c>
      <c r="C23" s="13">
        <v>2.9781234844044688E-3</v>
      </c>
      <c r="D23" s="4">
        <v>9.9997026987305154E-3</v>
      </c>
      <c r="E23" s="13">
        <v>5.423858515457864E-3</v>
      </c>
      <c r="F23" s="4">
        <v>4.1837416359947338E-4</v>
      </c>
      <c r="G23" s="13">
        <v>1.5957345942737436E-3</v>
      </c>
      <c r="H23" s="13">
        <v>4.4041691628440294E-3</v>
      </c>
      <c r="I23" s="13">
        <v>5.4611609620051416E-4</v>
      </c>
      <c r="J23" s="13">
        <v>4.1336536855602199E-3</v>
      </c>
      <c r="K23" s="13">
        <v>8.4053443277767419E-3</v>
      </c>
      <c r="L23" s="13">
        <v>3.051272093750746E-4</v>
      </c>
      <c r="M23" s="13">
        <v>7.7283765367391465E-4</v>
      </c>
      <c r="N23" s="13">
        <v>1.6568394164595001E-4</v>
      </c>
      <c r="O23" s="120">
        <v>2.5286707650507478E-4</v>
      </c>
      <c r="P23" s="120">
        <v>9.451238053044919E-4</v>
      </c>
      <c r="Q23" s="192">
        <v>1.9039118879720406E-3</v>
      </c>
      <c r="R23" s="192">
        <v>9.6737158894014824E-4</v>
      </c>
    </row>
    <row r="24" spans="1:18">
      <c r="A24" s="26" t="s">
        <v>23</v>
      </c>
      <c r="B24" s="12">
        <v>2.7738204580576233E-3</v>
      </c>
      <c r="C24" s="16"/>
      <c r="D24" s="4">
        <v>7.0033299042186834E-4</v>
      </c>
      <c r="E24" s="16"/>
      <c r="F24" s="4">
        <v>4.1837416359947338E-4</v>
      </c>
      <c r="G24" s="13">
        <v>1.4268586461801994E-3</v>
      </c>
      <c r="H24" s="16"/>
      <c r="I24" s="13">
        <v>1.161537508645309E-2</v>
      </c>
      <c r="J24" s="13">
        <v>3.3977301344882468E-3</v>
      </c>
      <c r="K24" s="13">
        <v>3.7710879033114753E-3</v>
      </c>
      <c r="L24" s="16"/>
      <c r="M24" s="13">
        <v>1.9292094756267661E-3</v>
      </c>
      <c r="N24" s="16"/>
      <c r="O24" s="16"/>
      <c r="P24" s="16"/>
      <c r="Q24" s="192">
        <v>1.3266576576843428E-4</v>
      </c>
      <c r="R24" s="192">
        <v>1.9219600087789935E-3</v>
      </c>
    </row>
    <row r="25" spans="1:18">
      <c r="A25" s="26" t="s">
        <v>24</v>
      </c>
      <c r="B25" s="12">
        <v>5.5984807412262465E-4</v>
      </c>
      <c r="C25" s="16"/>
      <c r="D25" s="4">
        <v>6.5848281172160535E-4</v>
      </c>
      <c r="E25" s="13">
        <v>2.2677735604044874E-3</v>
      </c>
      <c r="F25" s="17"/>
      <c r="G25" s="16"/>
      <c r="H25" s="13">
        <v>3.3147207923355724E-4</v>
      </c>
      <c r="I25" s="13">
        <v>4.7081084975134015E-4</v>
      </c>
      <c r="J25" s="13">
        <v>7.1005941943925056E-3</v>
      </c>
      <c r="K25" s="13">
        <v>3.6264541273735838E-3</v>
      </c>
      <c r="L25" s="16"/>
      <c r="M25" s="16"/>
      <c r="N25" s="16"/>
      <c r="O25" s="16"/>
      <c r="P25" s="16"/>
      <c r="Q25" s="192">
        <v>1.5919891892212117E-4</v>
      </c>
      <c r="R25" s="192">
        <v>5.0253069555332436E-5</v>
      </c>
    </row>
    <row r="26" spans="1:18">
      <c r="A26" s="26" t="s">
        <v>25</v>
      </c>
      <c r="B26" s="12">
        <v>3.3856083535072621E-3</v>
      </c>
      <c r="C26" s="16"/>
      <c r="D26" s="4">
        <v>8.3320355777919097E-5</v>
      </c>
      <c r="E26" s="13">
        <v>1.6425525788075471E-3</v>
      </c>
      <c r="F26" s="4">
        <v>2.0918708179973669E-4</v>
      </c>
      <c r="G26" s="13">
        <v>3.2460318624548288E-3</v>
      </c>
      <c r="H26" s="13">
        <v>4.6567917238850686E-3</v>
      </c>
      <c r="I26" s="13">
        <v>4.5244371647105384E-4</v>
      </c>
      <c r="J26" s="13">
        <v>1.1108592179712778E-2</v>
      </c>
      <c r="K26" s="13">
        <v>1.2176432231088214E-2</v>
      </c>
      <c r="L26" s="13">
        <v>5.5710773904234405E-5</v>
      </c>
      <c r="M26" s="13">
        <v>4.2467190771500733E-4</v>
      </c>
      <c r="N26" s="16"/>
      <c r="O26" s="16"/>
      <c r="P26" s="16"/>
      <c r="Q26" s="192">
        <v>5.3066306307373708E-5</v>
      </c>
      <c r="R26" s="192">
        <v>1.2563267388833109E-5</v>
      </c>
    </row>
    <row r="27" spans="1:18">
      <c r="A27" s="27" t="s">
        <v>367</v>
      </c>
      <c r="B27" s="14">
        <v>1</v>
      </c>
      <c r="C27" s="15">
        <v>1</v>
      </c>
      <c r="D27" s="5">
        <v>1</v>
      </c>
      <c r="E27" s="15">
        <v>1</v>
      </c>
      <c r="F27" s="5">
        <v>1</v>
      </c>
      <c r="G27" s="15">
        <v>1</v>
      </c>
      <c r="H27" s="15">
        <v>1</v>
      </c>
      <c r="I27" s="15">
        <v>1</v>
      </c>
      <c r="J27" s="15">
        <v>1</v>
      </c>
      <c r="K27" s="15">
        <v>1</v>
      </c>
      <c r="L27" s="15">
        <v>1</v>
      </c>
      <c r="M27" s="15">
        <v>1</v>
      </c>
      <c r="N27" s="15">
        <v>1</v>
      </c>
      <c r="O27" s="121">
        <v>1</v>
      </c>
      <c r="P27" s="121">
        <v>1</v>
      </c>
      <c r="Q27" s="193">
        <v>1</v>
      </c>
      <c r="R27" s="193">
        <v>1</v>
      </c>
    </row>
    <row r="28" spans="1:18" s="22" customFormat="1">
      <c r="A28" s="33" t="s">
        <v>368</v>
      </c>
      <c r="B28" s="32">
        <v>500.00172000000032</v>
      </c>
      <c r="C28" s="30">
        <v>499.99941500000131</v>
      </c>
      <c r="D28" s="31">
        <v>499.9978650000005</v>
      </c>
      <c r="E28" s="30">
        <v>499.9992150000005</v>
      </c>
      <c r="F28" s="31">
        <v>500.00830522765767</v>
      </c>
      <c r="G28" s="30">
        <v>499.99123434704899</v>
      </c>
      <c r="H28" s="30">
        <v>499.85950054288736</v>
      </c>
      <c r="I28" s="30">
        <v>500.00581632653007</v>
      </c>
      <c r="J28" s="30">
        <v>499.99502617801079</v>
      </c>
      <c r="K28" s="30">
        <v>500.00128048780374</v>
      </c>
      <c r="L28" s="30">
        <v>500.0016317016312</v>
      </c>
      <c r="M28" s="30">
        <v>499.99251672240757</v>
      </c>
      <c r="N28" s="30">
        <v>499.98788159111706</v>
      </c>
      <c r="O28" s="130">
        <v>499.99999131190737</v>
      </c>
      <c r="P28" s="130">
        <v>500.00010300000247</v>
      </c>
      <c r="Q28" s="130">
        <v>499.99996685082965</v>
      </c>
      <c r="R28" s="130">
        <v>500.00001689189202</v>
      </c>
    </row>
    <row r="29" spans="1:18">
      <c r="A29" s="37" t="s">
        <v>369</v>
      </c>
      <c r="B29" s="36">
        <v>1377</v>
      </c>
      <c r="C29" s="34">
        <v>753</v>
      </c>
      <c r="D29" s="35">
        <v>1488</v>
      </c>
      <c r="E29" s="34">
        <v>903</v>
      </c>
      <c r="F29" s="35">
        <v>1186</v>
      </c>
      <c r="G29" s="34">
        <v>559</v>
      </c>
      <c r="H29" s="34">
        <v>921</v>
      </c>
      <c r="I29" s="34">
        <v>490</v>
      </c>
      <c r="J29" s="34">
        <v>955</v>
      </c>
      <c r="K29" s="34">
        <v>820</v>
      </c>
      <c r="L29" s="34">
        <v>858</v>
      </c>
      <c r="M29" s="34">
        <v>1196</v>
      </c>
      <c r="N29" s="34">
        <v>1081</v>
      </c>
      <c r="O29" s="132">
        <v>1151</v>
      </c>
      <c r="P29" s="132">
        <v>1000</v>
      </c>
      <c r="Q29" s="132">
        <v>1086</v>
      </c>
      <c r="R29" s="132">
        <v>1628</v>
      </c>
    </row>
    <row r="31" spans="1:18">
      <c r="A31" s="45" t="s">
        <v>384</v>
      </c>
      <c r="B31" s="45" t="s">
        <v>385</v>
      </c>
    </row>
    <row r="32" spans="1:18">
      <c r="A32" s="45" t="s">
        <v>386</v>
      </c>
      <c r="B32" s="45" t="s">
        <v>813</v>
      </c>
    </row>
    <row r="34" spans="1:18">
      <c r="A34" s="24" t="s">
        <v>639</v>
      </c>
      <c r="B34" s="1"/>
      <c r="C34" s="1"/>
      <c r="D34" s="1"/>
      <c r="E34" s="1"/>
      <c r="F34" s="1"/>
      <c r="G34" s="1"/>
      <c r="H34" s="1"/>
      <c r="I34" s="1"/>
      <c r="J34" s="1"/>
      <c r="K34" s="1"/>
      <c r="L34" s="1"/>
      <c r="M34" s="1"/>
      <c r="N34" s="1"/>
    </row>
    <row r="36" spans="1:18">
      <c r="B36" s="7" t="s">
        <v>0</v>
      </c>
      <c r="C36" s="8" t="s">
        <v>1</v>
      </c>
      <c r="D36" s="9" t="s">
        <v>2</v>
      </c>
      <c r="E36" s="8" t="s">
        <v>3</v>
      </c>
      <c r="F36" s="9" t="s">
        <v>4</v>
      </c>
      <c r="G36" s="8" t="s">
        <v>5</v>
      </c>
      <c r="H36" s="8" t="s">
        <v>6</v>
      </c>
      <c r="I36" s="8" t="s">
        <v>7</v>
      </c>
      <c r="J36" s="8" t="s">
        <v>8</v>
      </c>
      <c r="K36" s="8" t="s">
        <v>9</v>
      </c>
      <c r="L36" s="8" t="s">
        <v>10</v>
      </c>
      <c r="M36" s="8" t="s">
        <v>11</v>
      </c>
      <c r="N36" s="8" t="s">
        <v>12</v>
      </c>
      <c r="O36" s="118" t="s">
        <v>643</v>
      </c>
      <c r="P36" s="118" t="s">
        <v>644</v>
      </c>
      <c r="Q36" s="118">
        <v>2024</v>
      </c>
      <c r="R36" s="118">
        <v>2025</v>
      </c>
    </row>
    <row r="37" spans="1:18">
      <c r="A37" s="25" t="s">
        <v>26</v>
      </c>
      <c r="B37" s="10">
        <v>0.40275320452897634</v>
      </c>
      <c r="C37" s="11">
        <v>0.29319609303942895</v>
      </c>
      <c r="D37" s="3">
        <v>0.39703336533246936</v>
      </c>
      <c r="E37" s="11">
        <v>0.39257738634649764</v>
      </c>
      <c r="F37" s="3">
        <v>0.45298210476605172</v>
      </c>
      <c r="G37" s="11">
        <v>0.44567579181173472</v>
      </c>
      <c r="H37" s="11">
        <v>0.42490940994059967</v>
      </c>
      <c r="I37" s="11">
        <v>0.47064799450292161</v>
      </c>
      <c r="J37" s="11">
        <v>0.3828451696639919</v>
      </c>
      <c r="K37" s="11">
        <v>0.44466569049030469</v>
      </c>
      <c r="L37" s="11">
        <v>0.35355269236883591</v>
      </c>
      <c r="M37" s="11">
        <v>0.33258432546774652</v>
      </c>
      <c r="N37" s="11">
        <v>0.3018644855222215</v>
      </c>
      <c r="O37" s="119">
        <v>0.31906913065280834</v>
      </c>
      <c r="P37" s="119">
        <v>0.32141456978859861</v>
      </c>
      <c r="Q37" s="191">
        <v>0.28928299645776068</v>
      </c>
      <c r="R37" s="191">
        <v>0.27852305938650607</v>
      </c>
    </row>
    <row r="38" spans="1:18">
      <c r="A38" s="26" t="s">
        <v>27</v>
      </c>
      <c r="B38" s="12">
        <v>0.12355433497308779</v>
      </c>
      <c r="C38" s="13">
        <v>0.11080175963805879</v>
      </c>
      <c r="D38" s="4">
        <v>0.10443835595177994</v>
      </c>
      <c r="E38" s="13">
        <v>0.12117167023952209</v>
      </c>
      <c r="F38" s="4">
        <v>0.14999270248209159</v>
      </c>
      <c r="G38" s="13">
        <v>0.15193647402047458</v>
      </c>
      <c r="H38" s="13">
        <v>0.14006661155165007</v>
      </c>
      <c r="I38" s="13">
        <v>0.12873319636894007</v>
      </c>
      <c r="J38" s="13">
        <v>0.16343576192642728</v>
      </c>
      <c r="K38" s="13">
        <v>0.10327510136864283</v>
      </c>
      <c r="L38" s="13">
        <v>0.12973127826622483</v>
      </c>
      <c r="M38" s="13">
        <v>0.17062780454657328</v>
      </c>
      <c r="N38" s="13">
        <v>0.11939623328520993</v>
      </c>
      <c r="O38" s="120">
        <v>0.17084063285561499</v>
      </c>
      <c r="P38" s="120">
        <v>0.14566007399402481</v>
      </c>
      <c r="Q38" s="192">
        <v>0.11230423969207298</v>
      </c>
      <c r="R38" s="192">
        <v>0.14332915609145969</v>
      </c>
    </row>
    <row r="39" spans="1:18">
      <c r="A39" s="26" t="s">
        <v>28</v>
      </c>
      <c r="B39" s="12">
        <v>0.11869919167478074</v>
      </c>
      <c r="C39" s="13">
        <v>0.14975261521055969</v>
      </c>
      <c r="D39" s="4">
        <v>0.10250766770774114</v>
      </c>
      <c r="E39" s="13">
        <v>0.13684359484444364</v>
      </c>
      <c r="F39" s="4">
        <v>0.12538847373277154</v>
      </c>
      <c r="G39" s="13">
        <v>0.10231503164098407</v>
      </c>
      <c r="H39" s="13">
        <v>0.12255387290152762</v>
      </c>
      <c r="I39" s="13">
        <v>0.12133573140067541</v>
      </c>
      <c r="J39" s="13">
        <v>0.15425221507439046</v>
      </c>
      <c r="K39" s="13">
        <v>0.10026681638986053</v>
      </c>
      <c r="L39" s="13">
        <v>0.15995891854898378</v>
      </c>
      <c r="M39" s="13">
        <v>0.13299630487780725</v>
      </c>
      <c r="N39" s="13">
        <v>0.15187861167402933</v>
      </c>
      <c r="O39" s="120">
        <v>0.16892932265732977</v>
      </c>
      <c r="P39" s="120">
        <v>0.18379088413907765</v>
      </c>
      <c r="Q39" s="192">
        <v>0.18255839664550519</v>
      </c>
      <c r="R39" s="192">
        <v>0.17935085757721303</v>
      </c>
    </row>
    <row r="40" spans="1:18">
      <c r="A40" s="26" t="s">
        <v>29</v>
      </c>
      <c r="B40" s="12">
        <v>0.11377783860423535</v>
      </c>
      <c r="C40" s="13">
        <v>0.1790035094341059</v>
      </c>
      <c r="D40" s="4">
        <v>0.13831162059062008</v>
      </c>
      <c r="E40" s="13">
        <v>0.13483479169062268</v>
      </c>
      <c r="F40" s="4">
        <v>0.10153676199476261</v>
      </c>
      <c r="G40" s="13">
        <v>0.11742012650669027</v>
      </c>
      <c r="H40" s="13">
        <v>0.10951166299498719</v>
      </c>
      <c r="I40" s="13">
        <v>8.0820080256209167E-2</v>
      </c>
      <c r="J40" s="13">
        <v>9.3128884528170724E-2</v>
      </c>
      <c r="K40" s="13">
        <v>0.12414760889026999</v>
      </c>
      <c r="L40" s="13">
        <v>0.1404885858181347</v>
      </c>
      <c r="M40" s="13">
        <v>0.13722571600360955</v>
      </c>
      <c r="N40" s="13">
        <v>0.18310878580035866</v>
      </c>
      <c r="O40" s="120">
        <v>0.14945127192791072</v>
      </c>
      <c r="P40" s="120">
        <v>0.14952246119837312</v>
      </c>
      <c r="Q40" s="192">
        <v>0.20237616113012369</v>
      </c>
      <c r="R40" s="192">
        <v>0.19371381163743259</v>
      </c>
    </row>
    <row r="41" spans="1:18">
      <c r="A41" s="26" t="s">
        <v>30</v>
      </c>
      <c r="B41" s="12">
        <v>5.2520189330548653E-2</v>
      </c>
      <c r="C41" s="13">
        <v>7.5313308116570554E-2</v>
      </c>
      <c r="D41" s="4">
        <v>6.7516398295020805E-2</v>
      </c>
      <c r="E41" s="13">
        <v>6.2569888234724369E-2</v>
      </c>
      <c r="F41" s="4">
        <v>5.2666410178515498E-2</v>
      </c>
      <c r="G41" s="13">
        <v>6.8887969771205246E-2</v>
      </c>
      <c r="H41" s="13">
        <v>5.5338459927719109E-2</v>
      </c>
      <c r="I41" s="13">
        <v>4.1374620744207571E-2</v>
      </c>
      <c r="J41" s="13">
        <v>4.9187295580427122E-2</v>
      </c>
      <c r="K41" s="13">
        <v>5.6885464073811509E-2</v>
      </c>
      <c r="L41" s="13">
        <v>5.6826271429417305E-2</v>
      </c>
      <c r="M41" s="13">
        <v>5.0031267190370203E-2</v>
      </c>
      <c r="N41" s="13">
        <v>6.2163671311922568E-2</v>
      </c>
      <c r="O41" s="120">
        <v>4.7971937410459402E-2</v>
      </c>
      <c r="P41" s="120">
        <v>5.1796940329830371E-2</v>
      </c>
      <c r="Q41" s="192">
        <v>6.6314467596002083E-2</v>
      </c>
      <c r="R41" s="192">
        <v>6.3936883589355856E-2</v>
      </c>
    </row>
    <row r="42" spans="1:18">
      <c r="A42" s="26" t="s">
        <v>31</v>
      </c>
      <c r="B42" s="12">
        <v>4.327239114297441E-2</v>
      </c>
      <c r="C42" s="13">
        <v>4.3043690361117729E-2</v>
      </c>
      <c r="D42" s="4">
        <v>4.0767224076046965E-2</v>
      </c>
      <c r="E42" s="13">
        <v>3.1704019775310954E-2</v>
      </c>
      <c r="F42" s="4">
        <v>2.8110325654793059E-2</v>
      </c>
      <c r="G42" s="13">
        <v>2.4719395796205378E-2</v>
      </c>
      <c r="H42" s="13">
        <v>3.6095376203432603E-2</v>
      </c>
      <c r="I42" s="13">
        <v>3.6289577855931003E-2</v>
      </c>
      <c r="J42" s="13">
        <v>2.5404441196011911E-2</v>
      </c>
      <c r="K42" s="13">
        <v>2.9113827879221277E-2</v>
      </c>
      <c r="L42" s="13">
        <v>3.9528775430569763E-2</v>
      </c>
      <c r="M42" s="13">
        <v>3.3800923943594165E-2</v>
      </c>
      <c r="N42" s="13">
        <v>3.9254050375689027E-2</v>
      </c>
      <c r="O42" s="120">
        <v>4.0700882549103118E-2</v>
      </c>
      <c r="P42" s="120">
        <v>4.0217288715238553E-2</v>
      </c>
      <c r="Q42" s="192">
        <v>4.7659945459089456E-2</v>
      </c>
      <c r="R42" s="192">
        <v>4.4747820969821744E-2</v>
      </c>
    </row>
    <row r="43" spans="1:18">
      <c r="A43" s="26" t="s">
        <v>32</v>
      </c>
      <c r="B43" s="12">
        <v>3.3703154061150042E-2</v>
      </c>
      <c r="C43" s="13">
        <v>3.4009749791407251E-2</v>
      </c>
      <c r="D43" s="4">
        <v>3.2098697061436574E-2</v>
      </c>
      <c r="E43" s="13">
        <v>3.5963036461967142E-2</v>
      </c>
      <c r="F43" s="4">
        <v>2.808907811565016E-2</v>
      </c>
      <c r="G43" s="13">
        <v>2.1180693328791817E-2</v>
      </c>
      <c r="H43" s="13">
        <v>3.1264702828547222E-2</v>
      </c>
      <c r="I43" s="13">
        <v>2.6446835210284278E-2</v>
      </c>
      <c r="J43" s="13">
        <v>3.2297284632674374E-2</v>
      </c>
      <c r="K43" s="13">
        <v>2.943407096152555E-2</v>
      </c>
      <c r="L43" s="13">
        <v>3.7912696788402159E-2</v>
      </c>
      <c r="M43" s="13">
        <v>3.2546975410417942E-2</v>
      </c>
      <c r="N43" s="13">
        <v>3.8798627681818E-2</v>
      </c>
      <c r="O43" s="120">
        <v>3.5236243878996439E-2</v>
      </c>
      <c r="P43" s="120">
        <v>3.9672108827545606E-2</v>
      </c>
      <c r="Q43" s="192">
        <v>3.6033237452502455E-2</v>
      </c>
      <c r="R43" s="192">
        <v>3.7025320002215853E-2</v>
      </c>
    </row>
    <row r="44" spans="1:18">
      <c r="A44" s="26" t="s">
        <v>33</v>
      </c>
      <c r="B44" s="12">
        <v>1.412348141522393E-2</v>
      </c>
      <c r="C44" s="13">
        <v>1.3927046294644163E-2</v>
      </c>
      <c r="D44" s="4">
        <v>1.0104663146911653E-2</v>
      </c>
      <c r="E44" s="13">
        <v>1.4871373348056126E-2</v>
      </c>
      <c r="F44" s="4">
        <v>8.2731340803192301E-3</v>
      </c>
      <c r="G44" s="13">
        <v>1.7148601174045628E-2</v>
      </c>
      <c r="H44" s="13">
        <v>9.6343033199774285E-3</v>
      </c>
      <c r="I44" s="13">
        <v>7.8082765159670523E-3</v>
      </c>
      <c r="J44" s="13">
        <v>1.0506701375563407E-2</v>
      </c>
      <c r="K44" s="13">
        <v>1.1622531210590814E-2</v>
      </c>
      <c r="L44" s="13">
        <v>1.4830720832146489E-2</v>
      </c>
      <c r="M44" s="13">
        <v>9.532166075060829E-3</v>
      </c>
      <c r="N44" s="13">
        <v>1.938113578700984E-2</v>
      </c>
      <c r="O44" s="120">
        <v>2.3564783207033611E-2</v>
      </c>
      <c r="P44" s="120">
        <v>1.8131995264808968E-2</v>
      </c>
      <c r="Q44" s="192">
        <v>1.4589016001850497E-2</v>
      </c>
      <c r="R44" s="192">
        <v>1.5272654275186728E-2</v>
      </c>
    </row>
    <row r="45" spans="1:18">
      <c r="A45" s="26" t="s">
        <v>34</v>
      </c>
      <c r="B45" s="12">
        <v>1.5142247910667185E-2</v>
      </c>
      <c r="C45" s="13">
        <v>1.4285826714417258E-2</v>
      </c>
      <c r="D45" s="4">
        <v>1.4010709825730985E-2</v>
      </c>
      <c r="E45" s="13">
        <v>1.0021135733183079E-2</v>
      </c>
      <c r="F45" s="4">
        <v>8.342778791954289E-3</v>
      </c>
      <c r="G45" s="13">
        <v>3.6891523321875741E-3</v>
      </c>
      <c r="H45" s="13">
        <v>1.1527669229963865E-2</v>
      </c>
      <c r="I45" s="13">
        <v>9.3896866913997026E-3</v>
      </c>
      <c r="J45" s="13">
        <v>7.1840505219685404E-3</v>
      </c>
      <c r="K45" s="13">
        <v>1.7775320331496723E-2</v>
      </c>
      <c r="L45" s="13">
        <v>1.2815925542434145E-2</v>
      </c>
      <c r="M45" s="13">
        <v>1.2560305041354716E-2</v>
      </c>
      <c r="N45" s="13">
        <v>1.1163267786878839E-2</v>
      </c>
      <c r="O45" s="120">
        <v>1.4699630142478392E-2</v>
      </c>
      <c r="P45" s="120">
        <v>1.3445593230207786E-2</v>
      </c>
      <c r="Q45" s="192">
        <v>1.4654869602894825E-2</v>
      </c>
      <c r="R45" s="192">
        <v>1.5083683765600365E-2</v>
      </c>
    </row>
    <row r="46" spans="1:18">
      <c r="A46" s="26" t="s">
        <v>35</v>
      </c>
      <c r="B46" s="12">
        <v>4.4552846738207183E-3</v>
      </c>
      <c r="C46" s="13">
        <v>6.3402074180426819E-4</v>
      </c>
      <c r="D46" s="4">
        <v>3.067563098494438E-3</v>
      </c>
      <c r="E46" s="13">
        <v>2.8929945420014254E-3</v>
      </c>
      <c r="F46" s="4">
        <v>1.94979897888711E-3</v>
      </c>
      <c r="G46" s="13">
        <v>2.649778117755909E-3</v>
      </c>
      <c r="H46" s="13">
        <v>1.3614031825663934E-3</v>
      </c>
      <c r="I46" s="13">
        <v>1.4124325492540174E-3</v>
      </c>
      <c r="J46" s="13">
        <v>5.700161415218263E-3</v>
      </c>
      <c r="K46" s="13">
        <v>4.7204757158548763E-3</v>
      </c>
      <c r="L46" s="13">
        <v>6.1025441875014899E-4</v>
      </c>
      <c r="M46" s="13">
        <v>6.1556105229334211E-4</v>
      </c>
      <c r="N46" s="13">
        <v>2.1747058069307508E-3</v>
      </c>
      <c r="O46" s="120">
        <v>1.5064509384266024E-3</v>
      </c>
      <c r="P46" s="120">
        <v>8.1286083255066892E-4</v>
      </c>
      <c r="Q46" s="192">
        <v>2.2676946313390667E-3</v>
      </c>
      <c r="R46" s="192">
        <v>7.8885316745274932E-4</v>
      </c>
    </row>
    <row r="47" spans="1:18">
      <c r="A47" s="26" t="s">
        <v>36</v>
      </c>
      <c r="B47" s="12">
        <v>3.4903879930653003E-3</v>
      </c>
      <c r="C47" s="13">
        <v>5.6203765758405947E-3</v>
      </c>
      <c r="D47" s="4">
        <v>4.5482594210677386E-3</v>
      </c>
      <c r="E47" s="13">
        <v>3.0023047136183944E-4</v>
      </c>
      <c r="F47" s="4">
        <v>3.713766305905369E-3</v>
      </c>
      <c r="G47" s="13">
        <v>1.054043523482164E-3</v>
      </c>
      <c r="H47" s="13">
        <v>7.6254869446485043E-3</v>
      </c>
      <c r="I47" s="13">
        <v>1.2689240145573806E-2</v>
      </c>
      <c r="J47" s="13">
        <v>5.2407851177577137E-3</v>
      </c>
      <c r="K47" s="13">
        <v>5.9316921261543128E-4</v>
      </c>
      <c r="L47" s="13">
        <v>6.1025441875014899E-4</v>
      </c>
      <c r="M47" s="13">
        <v>6.6705847855080781E-3</v>
      </c>
      <c r="N47" s="13">
        <v>3.011173813833415E-3</v>
      </c>
      <c r="O47" s="120">
        <v>1.5397333021673909E-3</v>
      </c>
      <c r="P47" s="120">
        <v>5.4719098727865675E-3</v>
      </c>
      <c r="Q47" s="192">
        <v>5.3018055839726636E-4</v>
      </c>
      <c r="R47" s="192">
        <v>3.5739396826985981E-3</v>
      </c>
    </row>
    <row r="48" spans="1:18">
      <c r="A48" s="26" t="s">
        <v>37</v>
      </c>
      <c r="B48" s="12">
        <v>4.9846728527253824E-3</v>
      </c>
      <c r="C48" s="13">
        <v>6.096087132421945E-3</v>
      </c>
      <c r="D48" s="4">
        <v>8.0467243595130321E-3</v>
      </c>
      <c r="E48" s="13">
        <v>3.2056050327998954E-3</v>
      </c>
      <c r="F48" s="4">
        <v>4.3909894582695322E-3</v>
      </c>
      <c r="G48" s="13">
        <v>5.2702176174108202E-4</v>
      </c>
      <c r="H48" s="13">
        <v>6.2886292043844664E-3</v>
      </c>
      <c r="I48" s="13">
        <v>1.5630430421523657E-3</v>
      </c>
      <c r="J48" s="13">
        <v>9.249201955412116E-3</v>
      </c>
      <c r="K48" s="13">
        <v>1.6138617205980331E-2</v>
      </c>
      <c r="L48" s="13">
        <v>6.4351771346200758E-3</v>
      </c>
      <c r="M48" s="13">
        <v>3.8523987942628932E-3</v>
      </c>
      <c r="N48" s="13">
        <v>5.7506481655707088E-3</v>
      </c>
      <c r="O48" s="120">
        <v>4.3180235328935477E-3</v>
      </c>
      <c r="P48" s="120">
        <v>2.078946571737007E-3</v>
      </c>
      <c r="Q48" s="192">
        <v>9.8332427281938952E-4</v>
      </c>
      <c r="R48" s="192">
        <v>1.6018193562038915E-3</v>
      </c>
    </row>
    <row r="49" spans="1:18">
      <c r="A49" s="26" t="s">
        <v>38</v>
      </c>
      <c r="B49" s="12">
        <v>6.9523620838744249E-2</v>
      </c>
      <c r="C49" s="13">
        <v>7.4315916949622876E-2</v>
      </c>
      <c r="D49" s="4">
        <v>7.7548751133167407E-2</v>
      </c>
      <c r="E49" s="13">
        <v>5.3044273279508933E-2</v>
      </c>
      <c r="F49" s="4">
        <v>3.456367546002815E-2</v>
      </c>
      <c r="G49" s="13">
        <v>4.2795920214701411E-2</v>
      </c>
      <c r="H49" s="13">
        <v>4.3822411769995746E-2</v>
      </c>
      <c r="I49" s="13">
        <v>6.1489284716483808E-2</v>
      </c>
      <c r="J49" s="13">
        <v>6.1568047011985934E-2</v>
      </c>
      <c r="K49" s="13">
        <v>6.1361306269825416E-2</v>
      </c>
      <c r="L49" s="13">
        <v>4.6698449002730576E-2</v>
      </c>
      <c r="M49" s="13">
        <v>7.6955666811401341E-2</v>
      </c>
      <c r="N49" s="13">
        <v>6.2054602988527538E-2</v>
      </c>
      <c r="O49" s="120">
        <v>2.2171956944777714E-2</v>
      </c>
      <c r="P49" s="120">
        <v>2.7984367235220364E-2</v>
      </c>
      <c r="Q49" s="192">
        <v>3.0445470499642448E-2</v>
      </c>
      <c r="R49" s="192">
        <v>2.3052140498852746E-2</v>
      </c>
    </row>
    <row r="50" spans="1:18">
      <c r="A50" s="27" t="s">
        <v>367</v>
      </c>
      <c r="B50" s="14">
        <v>1</v>
      </c>
      <c r="C50" s="15">
        <v>1</v>
      </c>
      <c r="D50" s="5">
        <v>1</v>
      </c>
      <c r="E50" s="15">
        <v>1</v>
      </c>
      <c r="F50" s="5">
        <v>1</v>
      </c>
      <c r="G50" s="15">
        <v>1</v>
      </c>
      <c r="H50" s="15">
        <v>1</v>
      </c>
      <c r="I50" s="15">
        <v>1</v>
      </c>
      <c r="J50" s="15">
        <v>1</v>
      </c>
      <c r="K50" s="15">
        <v>1</v>
      </c>
      <c r="L50" s="15">
        <v>1</v>
      </c>
      <c r="M50" s="15">
        <v>1</v>
      </c>
      <c r="N50" s="15">
        <v>1</v>
      </c>
      <c r="O50" s="121">
        <v>1</v>
      </c>
      <c r="P50" s="121">
        <v>1</v>
      </c>
      <c r="Q50" s="193">
        <v>1</v>
      </c>
      <c r="R50" s="193">
        <v>1</v>
      </c>
    </row>
    <row r="51" spans="1:18" s="22" customFormat="1">
      <c r="A51" s="33" t="s">
        <v>368</v>
      </c>
      <c r="B51" s="32">
        <v>500.00172000000038</v>
      </c>
      <c r="C51" s="30">
        <v>499.99941499999989</v>
      </c>
      <c r="D51" s="31">
        <v>499.9978649999988</v>
      </c>
      <c r="E51" s="30">
        <v>499.99921500000096</v>
      </c>
      <c r="F51" s="31">
        <v>500.00830522765671</v>
      </c>
      <c r="G51" s="30">
        <v>499.99123434704865</v>
      </c>
      <c r="H51" s="30">
        <v>499.85950054288827</v>
      </c>
      <c r="I51" s="30">
        <v>500.00581632653115</v>
      </c>
      <c r="J51" s="30">
        <v>499.99502617801068</v>
      </c>
      <c r="K51" s="30">
        <v>500.00128048780471</v>
      </c>
      <c r="L51" s="30">
        <v>500.00163170163137</v>
      </c>
      <c r="M51" s="30">
        <v>499.99251672240734</v>
      </c>
      <c r="N51" s="30">
        <v>499.98788159111945</v>
      </c>
      <c r="O51" s="131">
        <v>499.99999131190248</v>
      </c>
      <c r="P51" s="130">
        <v>500.00010300000247</v>
      </c>
      <c r="Q51" s="130">
        <v>499.99996685082965</v>
      </c>
      <c r="R51" s="130">
        <v>500.00001689189202</v>
      </c>
    </row>
    <row r="52" spans="1:18">
      <c r="A52" s="37" t="s">
        <v>369</v>
      </c>
      <c r="B52" s="36">
        <v>1377</v>
      </c>
      <c r="C52" s="34">
        <v>753</v>
      </c>
      <c r="D52" s="35">
        <v>1488</v>
      </c>
      <c r="E52" s="34">
        <v>903</v>
      </c>
      <c r="F52" s="35">
        <v>1186</v>
      </c>
      <c r="G52" s="34">
        <v>559</v>
      </c>
      <c r="H52" s="34">
        <v>921</v>
      </c>
      <c r="I52" s="34">
        <v>490</v>
      </c>
      <c r="J52" s="34">
        <v>955</v>
      </c>
      <c r="K52" s="34">
        <v>820</v>
      </c>
      <c r="L52" s="34">
        <v>858</v>
      </c>
      <c r="M52" s="34">
        <v>1196</v>
      </c>
      <c r="N52" s="34">
        <v>1081</v>
      </c>
      <c r="O52" s="132">
        <v>1151</v>
      </c>
      <c r="P52" s="132">
        <v>1000</v>
      </c>
      <c r="Q52" s="132">
        <v>1086</v>
      </c>
      <c r="R52" s="132">
        <v>1628</v>
      </c>
    </row>
    <row r="54" spans="1:18">
      <c r="A54" s="45" t="s">
        <v>384</v>
      </c>
      <c r="B54" s="45" t="s">
        <v>385</v>
      </c>
    </row>
    <row r="55" spans="1:18">
      <c r="A55" s="45" t="s">
        <v>386</v>
      </c>
      <c r="B55" s="45" t="s">
        <v>640</v>
      </c>
    </row>
    <row r="57" spans="1:18">
      <c r="A57" s="24" t="s">
        <v>815</v>
      </c>
      <c r="B57" s="1"/>
      <c r="C57" s="1"/>
      <c r="D57" s="1"/>
      <c r="E57" s="1"/>
      <c r="F57" s="1"/>
      <c r="G57" s="1"/>
      <c r="H57" s="1"/>
      <c r="I57" s="1"/>
      <c r="J57" s="1"/>
      <c r="K57" s="1"/>
      <c r="L57" s="1"/>
      <c r="M57" s="1"/>
      <c r="N57" s="1"/>
    </row>
    <row r="59" spans="1:18">
      <c r="B59" s="7" t="s">
        <v>0</v>
      </c>
      <c r="C59" s="8" t="s">
        <v>1</v>
      </c>
      <c r="D59" s="9" t="s">
        <v>2</v>
      </c>
      <c r="E59" s="8" t="s">
        <v>3</v>
      </c>
      <c r="F59" s="9" t="s">
        <v>4</v>
      </c>
      <c r="G59" s="8" t="s">
        <v>5</v>
      </c>
      <c r="H59" s="8" t="s">
        <v>6</v>
      </c>
      <c r="I59" s="8" t="s">
        <v>7</v>
      </c>
      <c r="J59" s="8" t="s">
        <v>8</v>
      </c>
      <c r="K59" s="8" t="s">
        <v>9</v>
      </c>
      <c r="L59" s="8" t="s">
        <v>10</v>
      </c>
      <c r="M59" s="8" t="s">
        <v>11</v>
      </c>
      <c r="N59" s="8" t="s">
        <v>12</v>
      </c>
      <c r="O59" s="118" t="s">
        <v>643</v>
      </c>
      <c r="P59" s="118" t="s">
        <v>644</v>
      </c>
      <c r="Q59" s="118">
        <v>2024</v>
      </c>
      <c r="R59" s="118">
        <v>2025</v>
      </c>
    </row>
    <row r="60" spans="1:18">
      <c r="A60" s="198" t="s">
        <v>39</v>
      </c>
      <c r="B60" s="10">
        <v>0.82826808075780212</v>
      </c>
      <c r="C60" s="11">
        <v>0.84050573339170898</v>
      </c>
      <c r="D60" s="3">
        <v>0.85766108221282111</v>
      </c>
      <c r="E60" s="11">
        <v>0.86000484020760026</v>
      </c>
      <c r="F60" s="3">
        <v>0.87677413790006975</v>
      </c>
      <c r="G60" s="11">
        <v>0.89373498855615008</v>
      </c>
      <c r="H60" s="11">
        <v>0.87427042474041472</v>
      </c>
      <c r="I60" s="11">
        <v>0.84347120860022673</v>
      </c>
      <c r="J60" s="11">
        <v>0.82178272977584566</v>
      </c>
      <c r="K60" s="11">
        <v>0.81031170529929009</v>
      </c>
      <c r="L60" s="11">
        <v>0.89494486498179227</v>
      </c>
      <c r="M60" s="11">
        <v>0.8815345982184859</v>
      </c>
      <c r="N60" s="11">
        <v>0.85059526882150049</v>
      </c>
      <c r="O60" s="119">
        <v>0.87843185279638414</v>
      </c>
      <c r="P60" s="119">
        <v>0.88451203079052254</v>
      </c>
      <c r="Q60" s="94"/>
      <c r="R60" s="94"/>
    </row>
    <row r="61" spans="1:18">
      <c r="A61" s="199" t="s">
        <v>647</v>
      </c>
      <c r="B61" s="197"/>
      <c r="C61" s="94"/>
      <c r="D61" s="94"/>
      <c r="E61" s="94"/>
      <c r="F61" s="94"/>
      <c r="G61" s="94"/>
      <c r="H61" s="94"/>
      <c r="I61" s="94"/>
      <c r="J61" s="94"/>
      <c r="K61" s="94"/>
      <c r="L61" s="94"/>
      <c r="M61" s="94"/>
      <c r="N61" s="94"/>
      <c r="O61" s="94"/>
      <c r="P61" s="94"/>
      <c r="Q61" s="195">
        <v>0.26953435537209869</v>
      </c>
      <c r="R61" s="195">
        <v>0.25475322726570848</v>
      </c>
    </row>
    <row r="62" spans="1:18">
      <c r="A62" s="202" t="s">
        <v>648</v>
      </c>
      <c r="B62" s="200"/>
      <c r="C62" s="94"/>
      <c r="D62" s="201"/>
      <c r="E62" s="94"/>
      <c r="F62" s="201"/>
      <c r="G62" s="94"/>
      <c r="H62" s="94"/>
      <c r="I62" s="94"/>
      <c r="J62" s="94"/>
      <c r="K62" s="94"/>
      <c r="L62" s="94"/>
      <c r="M62" s="94"/>
      <c r="N62" s="94"/>
      <c r="O62" s="197"/>
      <c r="P62" s="197"/>
      <c r="Q62" s="195">
        <v>0.61948930200438035</v>
      </c>
      <c r="R62" s="195">
        <v>0.64598569992062982</v>
      </c>
    </row>
    <row r="63" spans="1:18">
      <c r="A63" s="86" t="s">
        <v>40</v>
      </c>
      <c r="B63" s="12">
        <v>3.4325081921718248E-3</v>
      </c>
      <c r="C63" s="13">
        <v>6.1516071973803893E-4</v>
      </c>
      <c r="D63" s="4">
        <v>2.1786793029606208E-3</v>
      </c>
      <c r="E63" s="13">
        <v>2.580384051202941E-3</v>
      </c>
      <c r="F63" s="4">
        <v>4.4473966157560661E-3</v>
      </c>
      <c r="G63" s="13">
        <v>2.1080870469643259E-3</v>
      </c>
      <c r="H63" s="13">
        <v>4.2157340195051888E-3</v>
      </c>
      <c r="I63" s="16"/>
      <c r="J63" s="13">
        <v>8.6157925131192636E-4</v>
      </c>
      <c r="K63" s="13">
        <v>6.0523015733740561E-3</v>
      </c>
      <c r="L63" s="13">
        <v>3.7284260610804637E-4</v>
      </c>
      <c r="M63" s="13">
        <v>6.1556105229333788E-4</v>
      </c>
      <c r="N63" s="13">
        <v>8.3230509379598821E-4</v>
      </c>
      <c r="O63" s="120">
        <v>5.5200696006962131E-4</v>
      </c>
      <c r="P63" s="120">
        <v>9.7334179949158368E-4</v>
      </c>
      <c r="Q63" s="192">
        <v>2.8193236275780385E-3</v>
      </c>
      <c r="R63" s="192">
        <v>3.9992013390933198E-4</v>
      </c>
    </row>
    <row r="64" spans="1:18">
      <c r="A64" s="26" t="s">
        <v>41</v>
      </c>
      <c r="B64" s="12">
        <v>1.8467996470092181E-2</v>
      </c>
      <c r="C64" s="13">
        <v>1.2980065186676194E-2</v>
      </c>
      <c r="D64" s="4">
        <v>1.8047657063495634E-2</v>
      </c>
      <c r="E64" s="13">
        <v>1.6918416561913868E-2</v>
      </c>
      <c r="F64" s="4">
        <v>5.0021934711540041E-3</v>
      </c>
      <c r="G64" s="13">
        <v>6.9933247488059595E-3</v>
      </c>
      <c r="H64" s="13">
        <v>1.3303195295268754E-2</v>
      </c>
      <c r="I64" s="13">
        <v>7.6570537852926968E-3</v>
      </c>
      <c r="J64" s="13">
        <v>1.3960348296658478E-2</v>
      </c>
      <c r="K64" s="13">
        <v>1.0993874283980567E-2</v>
      </c>
      <c r="L64" s="13">
        <v>1.381848637323799E-2</v>
      </c>
      <c r="M64" s="13">
        <v>1.8321093601651607E-2</v>
      </c>
      <c r="N64" s="13">
        <v>2.2533571118930146E-2</v>
      </c>
      <c r="O64" s="120">
        <v>2.0960611137456158E-2</v>
      </c>
      <c r="P64" s="120">
        <v>1.1007553732443861E-2</v>
      </c>
      <c r="Q64" s="197"/>
      <c r="R64" s="197"/>
    </row>
    <row r="65" spans="1:18">
      <c r="A65" s="26" t="s">
        <v>649</v>
      </c>
      <c r="B65" s="197"/>
      <c r="C65" s="197"/>
      <c r="D65" s="197"/>
      <c r="E65" s="197"/>
      <c r="F65" s="197"/>
      <c r="G65" s="197"/>
      <c r="H65" s="197"/>
      <c r="I65" s="197"/>
      <c r="J65" s="197"/>
      <c r="K65" s="197"/>
      <c r="L65" s="197"/>
      <c r="M65" s="197"/>
      <c r="N65" s="197"/>
      <c r="O65" s="197"/>
      <c r="P65" s="197"/>
      <c r="Q65" s="192">
        <v>1.0153706864690805E-2</v>
      </c>
      <c r="R65" s="192">
        <v>7.8993725832521497E-3</v>
      </c>
    </row>
    <row r="66" spans="1:18">
      <c r="A66" s="26" t="s">
        <v>645</v>
      </c>
      <c r="B66" s="94"/>
      <c r="C66" s="94"/>
      <c r="D66" s="94"/>
      <c r="E66" s="94"/>
      <c r="F66" s="94"/>
      <c r="G66" s="94"/>
      <c r="H66" s="94"/>
      <c r="I66" s="94"/>
      <c r="J66" s="94"/>
      <c r="K66" s="94"/>
      <c r="L66" s="94"/>
      <c r="M66" s="94"/>
      <c r="N66" s="94"/>
      <c r="O66" s="94"/>
      <c r="P66" s="94"/>
      <c r="Q66" s="192">
        <v>8.6249847199562669E-3</v>
      </c>
      <c r="R66" s="192">
        <v>1.1599032777673948E-2</v>
      </c>
    </row>
    <row r="67" spans="1:18">
      <c r="A67" s="26" t="s">
        <v>42</v>
      </c>
      <c r="B67" s="12">
        <v>7.3549276990487134E-2</v>
      </c>
      <c r="C67" s="13">
        <v>6.8540990192958229E-2</v>
      </c>
      <c r="D67" s="4">
        <v>5.0610556107074572E-2</v>
      </c>
      <c r="E67" s="13">
        <v>5.4848316111855845E-2</v>
      </c>
      <c r="F67" s="4">
        <v>5.218749739148542E-2</v>
      </c>
      <c r="G67" s="13">
        <v>3.4717603278196972E-2</v>
      </c>
      <c r="H67" s="13">
        <v>4.8041838466661886E-2</v>
      </c>
      <c r="I67" s="13">
        <v>7.0016736540003399E-2</v>
      </c>
      <c r="J67" s="13">
        <v>5.2606701323206891E-2</v>
      </c>
      <c r="K67" s="13">
        <v>4.4025740909688131E-2</v>
      </c>
      <c r="L67" s="13">
        <v>4.5999849883939944E-2</v>
      </c>
      <c r="M67" s="13">
        <v>5.376125612582295E-2</v>
      </c>
      <c r="N67" s="13">
        <v>6.5853955017226559E-2</v>
      </c>
      <c r="O67" s="120">
        <v>5.6530083519201649E-2</v>
      </c>
      <c r="P67" s="120">
        <v>5.3260839028266831E-2</v>
      </c>
      <c r="Q67" s="203">
        <v>4.6722571469409883E-2</v>
      </c>
      <c r="R67" s="203">
        <v>3.7840386313746185E-2</v>
      </c>
    </row>
    <row r="68" spans="1:18">
      <c r="A68" s="26" t="s">
        <v>43</v>
      </c>
      <c r="B68" s="12">
        <v>1.5117287996529323E-2</v>
      </c>
      <c r="C68" s="13">
        <v>1.3916676282511177E-2</v>
      </c>
      <c r="D68" s="4">
        <v>1.6382819954641182E-2</v>
      </c>
      <c r="E68" s="13">
        <v>8.2641929747829055E-3</v>
      </c>
      <c r="F68" s="4">
        <v>4.114687133780345E-3</v>
      </c>
      <c r="G68" s="13">
        <v>1.5368426852563765E-2</v>
      </c>
      <c r="H68" s="13">
        <v>6.9665612877973194E-3</v>
      </c>
      <c r="I68" s="13">
        <v>6.1958462932165843E-3</v>
      </c>
      <c r="J68" s="13">
        <v>1.0331725812979316E-2</v>
      </c>
      <c r="K68" s="13">
        <v>6.8071776889352268E-3</v>
      </c>
      <c r="L68" s="13">
        <v>6.9336603563531643E-3</v>
      </c>
      <c r="M68" s="13">
        <v>4.9229833790990427E-3</v>
      </c>
      <c r="N68" s="13">
        <v>1.065761260818724E-2</v>
      </c>
      <c r="O68" s="120">
        <v>8.1755770317215176E-3</v>
      </c>
      <c r="P68" s="120">
        <v>5.972313769703327E-3</v>
      </c>
      <c r="Q68" s="203">
        <v>3.5981718107753252E-3</v>
      </c>
      <c r="R68" s="203">
        <v>4.4234562387652967E-3</v>
      </c>
    </row>
    <row r="69" spans="1:18">
      <c r="A69" s="26" t="s">
        <v>44</v>
      </c>
      <c r="B69" s="18"/>
      <c r="C69" s="16"/>
      <c r="D69" s="17"/>
      <c r="E69" s="16"/>
      <c r="F69" s="17"/>
      <c r="G69" s="16"/>
      <c r="H69" s="16"/>
      <c r="I69" s="13">
        <v>4.5244371647105297E-4</v>
      </c>
      <c r="J69" s="13">
        <v>3.7028640599042705E-3</v>
      </c>
      <c r="K69" s="13">
        <v>4.2026721638883874E-3</v>
      </c>
      <c r="L69" s="13">
        <v>1.4806478487016631E-3</v>
      </c>
      <c r="M69" s="16"/>
      <c r="N69" s="13">
        <v>5.0093721050408749E-4</v>
      </c>
      <c r="O69" s="120">
        <v>5.4551173841027784E-4</v>
      </c>
      <c r="P69" s="120">
        <v>2.5469844753211821E-3</v>
      </c>
      <c r="Q69" s="120"/>
      <c r="R69" s="197"/>
    </row>
    <row r="70" spans="1:18">
      <c r="A70" s="26" t="s">
        <v>646</v>
      </c>
      <c r="B70" s="94"/>
      <c r="C70" s="94"/>
      <c r="D70" s="94"/>
      <c r="E70" s="94"/>
      <c r="F70" s="94"/>
      <c r="G70" s="94"/>
      <c r="H70" s="94"/>
      <c r="I70" s="94"/>
      <c r="J70" s="94"/>
      <c r="K70" s="94"/>
      <c r="L70" s="94"/>
      <c r="M70" s="94"/>
      <c r="N70" s="94"/>
      <c r="O70" s="94"/>
      <c r="P70" s="94"/>
      <c r="Q70" s="192">
        <v>3.2006597805778474E-3</v>
      </c>
      <c r="R70" s="192">
        <v>1.5638267284947966E-4</v>
      </c>
    </row>
    <row r="71" spans="1:18">
      <c r="A71" s="26" t="s">
        <v>45</v>
      </c>
      <c r="B71" s="12">
        <v>6.11648495929175E-2</v>
      </c>
      <c r="C71" s="13">
        <v>6.3441374226407499E-2</v>
      </c>
      <c r="D71" s="4">
        <v>5.5119205359006822E-2</v>
      </c>
      <c r="E71" s="13">
        <v>5.7383850092644198E-2</v>
      </c>
      <c r="F71" s="4">
        <v>5.747408748775449E-2</v>
      </c>
      <c r="G71" s="13">
        <v>4.707756951731884E-2</v>
      </c>
      <c r="H71" s="13">
        <v>5.320224619035227E-2</v>
      </c>
      <c r="I71" s="13">
        <v>7.2206711064789583E-2</v>
      </c>
      <c r="J71" s="13">
        <v>9.6754051480093542E-2</v>
      </c>
      <c r="K71" s="13">
        <v>0.11760652808084343</v>
      </c>
      <c r="L71" s="13">
        <v>3.644964794986693E-2</v>
      </c>
      <c r="M71" s="13">
        <v>4.0844507622647248E-2</v>
      </c>
      <c r="N71" s="13">
        <v>4.9026350129855428E-2</v>
      </c>
      <c r="O71" s="120">
        <v>3.4804356816756581E-2</v>
      </c>
      <c r="P71" s="120">
        <v>4.1726936404250854E-2</v>
      </c>
      <c r="Q71" s="203">
        <v>3.5856924350532809E-2</v>
      </c>
      <c r="R71" s="203">
        <v>3.6942522093465137E-2</v>
      </c>
    </row>
    <row r="72" spans="1:18">
      <c r="A72" s="27" t="s">
        <v>367</v>
      </c>
      <c r="B72" s="14">
        <v>1</v>
      </c>
      <c r="C72" s="15">
        <v>1</v>
      </c>
      <c r="D72" s="5">
        <v>1</v>
      </c>
      <c r="E72" s="15">
        <v>1</v>
      </c>
      <c r="F72" s="5">
        <v>1</v>
      </c>
      <c r="G72" s="15">
        <v>1</v>
      </c>
      <c r="H72" s="15">
        <v>1</v>
      </c>
      <c r="I72" s="15">
        <v>1</v>
      </c>
      <c r="J72" s="15">
        <v>1</v>
      </c>
      <c r="K72" s="15">
        <v>1</v>
      </c>
      <c r="L72" s="15">
        <v>1</v>
      </c>
      <c r="M72" s="15">
        <v>1</v>
      </c>
      <c r="N72" s="15">
        <v>1</v>
      </c>
      <c r="O72" s="121">
        <v>1</v>
      </c>
      <c r="P72" s="121">
        <v>1</v>
      </c>
      <c r="Q72" s="121">
        <v>1</v>
      </c>
      <c r="R72" s="121">
        <v>1</v>
      </c>
    </row>
    <row r="73" spans="1:18" s="22" customFormat="1">
      <c r="A73" s="33" t="s">
        <v>368</v>
      </c>
      <c r="B73" s="32">
        <v>500.00171999999918</v>
      </c>
      <c r="C73" s="30">
        <v>499.99941500000261</v>
      </c>
      <c r="D73" s="31">
        <v>499.99786500000062</v>
      </c>
      <c r="E73" s="30">
        <v>499.99921500000386</v>
      </c>
      <c r="F73" s="31">
        <v>500.00830522765358</v>
      </c>
      <c r="G73" s="30">
        <v>499.99123434704916</v>
      </c>
      <c r="H73" s="30">
        <v>499.85950054288418</v>
      </c>
      <c r="I73" s="30">
        <v>500.00581632653103</v>
      </c>
      <c r="J73" s="30">
        <v>499.99502617800914</v>
      </c>
      <c r="K73" s="30">
        <v>500.00128048780181</v>
      </c>
      <c r="L73" s="30">
        <v>500.0016317016304</v>
      </c>
      <c r="M73" s="30">
        <v>499.99251672241076</v>
      </c>
      <c r="N73" s="30">
        <v>499.98788159111621</v>
      </c>
      <c r="O73" s="131">
        <v>499.99999131190248</v>
      </c>
      <c r="P73" s="130">
        <v>500.00010300000247</v>
      </c>
      <c r="Q73" s="130">
        <v>499.99996685082965</v>
      </c>
      <c r="R73" s="130">
        <v>500.00001689189202</v>
      </c>
    </row>
    <row r="74" spans="1:18">
      <c r="A74" s="37" t="s">
        <v>369</v>
      </c>
      <c r="B74" s="36">
        <v>1377</v>
      </c>
      <c r="C74" s="34">
        <v>753</v>
      </c>
      <c r="D74" s="35">
        <v>1488</v>
      </c>
      <c r="E74" s="34">
        <v>903</v>
      </c>
      <c r="F74" s="35">
        <v>1186</v>
      </c>
      <c r="G74" s="34">
        <v>559</v>
      </c>
      <c r="H74" s="34">
        <v>921</v>
      </c>
      <c r="I74" s="34">
        <v>490</v>
      </c>
      <c r="J74" s="34">
        <v>955</v>
      </c>
      <c r="K74" s="34">
        <v>820</v>
      </c>
      <c r="L74" s="34">
        <v>858</v>
      </c>
      <c r="M74" s="34">
        <v>1196</v>
      </c>
      <c r="N74" s="34">
        <v>1081</v>
      </c>
      <c r="O74" s="132">
        <v>1151</v>
      </c>
      <c r="P74" s="132">
        <v>1000</v>
      </c>
      <c r="Q74" s="132">
        <v>1086</v>
      </c>
      <c r="R74" s="132">
        <v>1628</v>
      </c>
    </row>
    <row r="76" spans="1:18">
      <c r="A76" s="45" t="s">
        <v>384</v>
      </c>
      <c r="B76" s="45" t="s">
        <v>385</v>
      </c>
    </row>
    <row r="77" spans="1:18">
      <c r="A77" s="45" t="s">
        <v>386</v>
      </c>
      <c r="B77" s="45" t="s">
        <v>387</v>
      </c>
    </row>
    <row r="79" spans="1:18">
      <c r="A79" s="24" t="s">
        <v>46</v>
      </c>
      <c r="B79" s="1"/>
      <c r="C79" s="1"/>
      <c r="D79" s="1"/>
      <c r="E79" s="1"/>
      <c r="F79" s="1"/>
      <c r="G79" s="1"/>
      <c r="H79" s="2"/>
    </row>
    <row r="81" spans="1:14">
      <c r="G81" s="7" t="s">
        <v>5</v>
      </c>
      <c r="H81" s="8" t="s">
        <v>6</v>
      </c>
      <c r="I81" s="9" t="s">
        <v>7</v>
      </c>
      <c r="J81" s="8" t="s">
        <v>8</v>
      </c>
      <c r="K81" s="9" t="s">
        <v>9</v>
      </c>
      <c r="L81" s="8" t="s">
        <v>10</v>
      </c>
    </row>
    <row r="82" spans="1:14">
      <c r="A82" s="25" t="s">
        <v>47</v>
      </c>
      <c r="G82" s="10">
        <v>5.9793892629960273E-2</v>
      </c>
      <c r="H82" s="11">
        <v>4.1324098454592839E-2</v>
      </c>
      <c r="I82" s="3">
        <v>7.6617067923903701E-2</v>
      </c>
      <c r="J82" s="11">
        <v>5.6455011856138965E-2</v>
      </c>
      <c r="K82" s="3">
        <v>7.3583348140206145E-2</v>
      </c>
      <c r="L82" s="11">
        <v>3.8273884420890102E-2</v>
      </c>
    </row>
    <row r="83" spans="1:14">
      <c r="A83" s="26" t="s">
        <v>48</v>
      </c>
      <c r="G83" s="12">
        <v>0.30457421257116801</v>
      </c>
      <c r="H83" s="13">
        <v>0.30165599193345505</v>
      </c>
      <c r="I83" s="4">
        <v>0.30421054285695109</v>
      </c>
      <c r="J83" s="13">
        <v>0.28742935139145442</v>
      </c>
      <c r="K83" s="4">
        <v>0.23696292972908212</v>
      </c>
      <c r="L83" s="13">
        <v>0.22555194458572864</v>
      </c>
    </row>
    <row r="84" spans="1:14">
      <c r="A84" s="26" t="s">
        <v>49</v>
      </c>
      <c r="G84" s="12">
        <v>0.2332472018292987</v>
      </c>
      <c r="H84" s="13">
        <v>0.22808124584845346</v>
      </c>
      <c r="I84" s="4">
        <v>0.19791953440541582</v>
      </c>
      <c r="J84" s="13">
        <v>0.19657410204604112</v>
      </c>
      <c r="K84" s="4">
        <v>0.21130799543074333</v>
      </c>
      <c r="L84" s="13">
        <v>0.1882436747292667</v>
      </c>
    </row>
    <row r="85" spans="1:14">
      <c r="A85" s="26" t="s">
        <v>50</v>
      </c>
      <c r="G85" s="12">
        <v>0.21250927118221402</v>
      </c>
      <c r="H85" s="13">
        <v>0.19889150175966969</v>
      </c>
      <c r="I85" s="4">
        <v>0.24863771992856376</v>
      </c>
      <c r="J85" s="13">
        <v>0.21356725538107393</v>
      </c>
      <c r="K85" s="4">
        <v>0.27696624191572139</v>
      </c>
      <c r="L85" s="13">
        <v>0.29465603142553859</v>
      </c>
    </row>
    <row r="86" spans="1:14">
      <c r="A86" s="26" t="s">
        <v>51</v>
      </c>
      <c r="G86" s="12">
        <v>0.11816164218979179</v>
      </c>
      <c r="H86" s="13">
        <v>0.13511375400601164</v>
      </c>
      <c r="I86" s="4">
        <v>8.7174904291929631E-2</v>
      </c>
      <c r="J86" s="13">
        <v>0.13847656076159889</v>
      </c>
      <c r="K86" s="4">
        <v>9.990620755727378E-2</v>
      </c>
      <c r="L86" s="13">
        <v>0.13846003765955062</v>
      </c>
    </row>
    <row r="87" spans="1:14">
      <c r="A87" s="26" t="s">
        <v>52</v>
      </c>
      <c r="G87" s="12">
        <v>7.1713779597567237E-2</v>
      </c>
      <c r="H87" s="13">
        <v>9.4933407997817354E-2</v>
      </c>
      <c r="I87" s="4">
        <v>8.5440230593235925E-2</v>
      </c>
      <c r="J87" s="13">
        <v>0.10749771856369268</v>
      </c>
      <c r="K87" s="4">
        <v>0.10127327722697337</v>
      </c>
      <c r="L87" s="13">
        <v>0.1148144271790254</v>
      </c>
    </row>
    <row r="88" spans="1:14">
      <c r="A88" s="27" t="s">
        <v>367</v>
      </c>
      <c r="G88" s="14">
        <v>1</v>
      </c>
      <c r="H88" s="15">
        <v>1</v>
      </c>
      <c r="I88" s="5">
        <v>1</v>
      </c>
      <c r="J88" s="15">
        <v>1</v>
      </c>
      <c r="K88" s="5">
        <v>1</v>
      </c>
      <c r="L88" s="15">
        <v>1</v>
      </c>
    </row>
    <row r="89" spans="1:14" s="22" customFormat="1">
      <c r="A89" s="33" t="s">
        <v>368</v>
      </c>
      <c r="G89" s="32">
        <v>499.99123434704802</v>
      </c>
      <c r="H89" s="30">
        <v>499.85950054288872</v>
      </c>
      <c r="I89" s="31">
        <v>500.00581632653075</v>
      </c>
      <c r="J89" s="30">
        <v>499.99502617800965</v>
      </c>
      <c r="K89" s="31">
        <v>500.00128048780368</v>
      </c>
      <c r="L89" s="30">
        <v>500.00163170163046</v>
      </c>
    </row>
    <row r="90" spans="1:14">
      <c r="A90" s="37" t="s">
        <v>369</v>
      </c>
      <c r="G90" s="36">
        <v>559</v>
      </c>
      <c r="H90" s="34">
        <v>921</v>
      </c>
      <c r="I90" s="35">
        <v>490</v>
      </c>
      <c r="J90" s="34">
        <v>955</v>
      </c>
      <c r="K90" s="35">
        <v>820</v>
      </c>
      <c r="L90" s="34">
        <v>858</v>
      </c>
    </row>
    <row r="92" spans="1:14">
      <c r="A92" s="45" t="s">
        <v>384</v>
      </c>
      <c r="B92" s="45" t="s">
        <v>385</v>
      </c>
    </row>
    <row r="93" spans="1:14">
      <c r="A93" s="45" t="s">
        <v>386</v>
      </c>
      <c r="B93" s="45" t="s">
        <v>641</v>
      </c>
    </row>
    <row r="95" spans="1:14">
      <c r="A95" s="24" t="s">
        <v>53</v>
      </c>
      <c r="B95" s="1"/>
      <c r="C95" s="1"/>
      <c r="D95" s="1"/>
      <c r="E95" s="1"/>
      <c r="F95" s="1"/>
      <c r="G95" s="1"/>
      <c r="H95" s="1"/>
      <c r="I95" s="1"/>
      <c r="J95" s="1"/>
      <c r="K95" s="1"/>
      <c r="L95" s="1"/>
      <c r="M95" s="1"/>
      <c r="N95" s="1"/>
    </row>
    <row r="97" spans="1:16">
      <c r="B97" s="7" t="s">
        <v>0</v>
      </c>
      <c r="C97" s="8" t="s">
        <v>1</v>
      </c>
      <c r="D97" s="9" t="s">
        <v>2</v>
      </c>
      <c r="E97" s="8" t="s">
        <v>3</v>
      </c>
      <c r="F97" s="9" t="s">
        <v>4</v>
      </c>
      <c r="G97" s="8" t="s">
        <v>5</v>
      </c>
      <c r="H97" s="8" t="s">
        <v>6</v>
      </c>
      <c r="I97" s="8" t="s">
        <v>7</v>
      </c>
      <c r="J97" s="8" t="s">
        <v>8</v>
      </c>
      <c r="K97" s="8" t="s">
        <v>9</v>
      </c>
      <c r="L97" s="8" t="s">
        <v>10</v>
      </c>
      <c r="M97" s="8" t="s">
        <v>11</v>
      </c>
      <c r="N97" s="8" t="s">
        <v>12</v>
      </c>
      <c r="O97" s="118" t="s">
        <v>643</v>
      </c>
      <c r="P97" s="118" t="s">
        <v>644</v>
      </c>
    </row>
    <row r="98" spans="1:16">
      <c r="A98" s="25" t="s">
        <v>54</v>
      </c>
      <c r="B98" s="10">
        <v>5.9385995712174745E-3</v>
      </c>
      <c r="C98" s="11">
        <v>6.907278081515352E-3</v>
      </c>
      <c r="D98" s="3">
        <v>3.3541143220681712E-3</v>
      </c>
      <c r="E98" s="11">
        <v>3.0023047136183982E-4</v>
      </c>
      <c r="F98" s="3">
        <v>3.8791935749465235E-3</v>
      </c>
      <c r="G98" s="11">
        <v>1.5810652852232474E-3</v>
      </c>
      <c r="H98" s="11">
        <v>6.5440755773717952E-3</v>
      </c>
      <c r="I98" s="11">
        <v>1.4124325492540181E-3</v>
      </c>
      <c r="J98" s="11">
        <v>2.1841054963374017E-3</v>
      </c>
      <c r="K98" s="11">
        <v>1.4769474370858334E-3</v>
      </c>
      <c r="L98" s="11">
        <v>6.0241062150380043E-3</v>
      </c>
      <c r="M98" s="11">
        <v>1.8559642322406005E-3</v>
      </c>
      <c r="N98" s="11">
        <v>1.5419430147150658E-3</v>
      </c>
      <c r="O98" s="120">
        <v>1.6032528514900593E-3</v>
      </c>
      <c r="P98" s="120">
        <v>8.1286083255066892E-4</v>
      </c>
    </row>
    <row r="99" spans="1:16">
      <c r="A99" s="26" t="s">
        <v>55</v>
      </c>
      <c r="B99" s="12">
        <v>2.2503782586987913E-2</v>
      </c>
      <c r="C99" s="13">
        <v>1.9449742756199019E-2</v>
      </c>
      <c r="D99" s="4">
        <v>2.2304485240152078E-2</v>
      </c>
      <c r="E99" s="13">
        <v>1.6683226192665105E-2</v>
      </c>
      <c r="F99" s="4">
        <v>8.2030677905265952E-3</v>
      </c>
      <c r="G99" s="13">
        <v>1.2701296015565218E-2</v>
      </c>
      <c r="H99" s="13">
        <v>2.581528881296935E-2</v>
      </c>
      <c r="I99" s="13">
        <v>6.7235952561368129E-3</v>
      </c>
      <c r="J99" s="13">
        <v>1.585272314227211E-2</v>
      </c>
      <c r="K99" s="13">
        <v>2.2706283313176891E-2</v>
      </c>
      <c r="L99" s="13">
        <v>1.7989451782674883E-2</v>
      </c>
      <c r="M99" s="13">
        <v>1.7353353365405701E-2</v>
      </c>
      <c r="N99" s="13">
        <v>1.4679541724323024E-2</v>
      </c>
      <c r="O99" s="120">
        <v>1.1801766495252254E-2</v>
      </c>
      <c r="P99" s="120">
        <v>9.2518620941164122E-3</v>
      </c>
    </row>
    <row r="100" spans="1:16">
      <c r="A100" s="26" t="s">
        <v>56</v>
      </c>
      <c r="B100" s="12">
        <v>6.1144089664331549E-3</v>
      </c>
      <c r="C100" s="13">
        <v>1.1139023032656944E-2</v>
      </c>
      <c r="D100" s="4">
        <v>9.3835400677161358E-3</v>
      </c>
      <c r="E100" s="13">
        <v>1.2564549726343056E-2</v>
      </c>
      <c r="F100" s="4">
        <v>1.6607396993490096E-2</v>
      </c>
      <c r="G100" s="13">
        <v>3.745503946223029E-3</v>
      </c>
      <c r="H100" s="13">
        <v>8.1859050078349881E-3</v>
      </c>
      <c r="I100" s="13">
        <v>4.9264733042901319E-3</v>
      </c>
      <c r="J100" s="13">
        <v>4.3682109926748026E-3</v>
      </c>
      <c r="K100" s="13">
        <v>2.5125545410188614E-3</v>
      </c>
      <c r="L100" s="13">
        <v>4.8907765802162963E-3</v>
      </c>
      <c r="M100" s="13">
        <v>7.1607259004963317E-3</v>
      </c>
      <c r="N100" s="13">
        <v>2.4969152813879491E-3</v>
      </c>
      <c r="O100" s="120">
        <v>6.3732338205601067E-3</v>
      </c>
      <c r="P100" s="120">
        <v>2.6173684608220981E-3</v>
      </c>
    </row>
    <row r="101" spans="1:16">
      <c r="A101" s="26" t="s">
        <v>57</v>
      </c>
      <c r="B101" s="12">
        <v>2.3985397490232641E-2</v>
      </c>
      <c r="C101" s="13">
        <v>1.7793300818161956E-2</v>
      </c>
      <c r="D101" s="4">
        <v>1.5599076608057188E-2</v>
      </c>
      <c r="E101" s="13">
        <v>1.8196928569177838E-2</v>
      </c>
      <c r="F101" s="4">
        <v>1.7778541115295143E-2</v>
      </c>
      <c r="G101" s="13">
        <v>9.1012329017574941E-3</v>
      </c>
      <c r="H101" s="13">
        <v>1.5911528668424966E-2</v>
      </c>
      <c r="I101" s="13">
        <v>7.6495028527219129E-3</v>
      </c>
      <c r="J101" s="13">
        <v>2.7141317112578656E-2</v>
      </c>
      <c r="K101" s="13">
        <v>1.2228871121183737E-2</v>
      </c>
      <c r="L101" s="13">
        <v>1.0498334038070762E-2</v>
      </c>
      <c r="M101" s="13">
        <v>6.9194179411213559E-3</v>
      </c>
      <c r="N101" s="13">
        <v>1.2478748328590392E-2</v>
      </c>
      <c r="O101" s="120">
        <v>5.142180801775518E-3</v>
      </c>
      <c r="P101" s="120">
        <v>1.0164189906176884E-2</v>
      </c>
    </row>
    <row r="102" spans="1:16">
      <c r="A102" s="26" t="s">
        <v>58</v>
      </c>
      <c r="B102" s="12">
        <v>4.4069788399927902E-2</v>
      </c>
      <c r="C102" s="13">
        <v>5.2587571527458715E-2</v>
      </c>
      <c r="D102" s="4">
        <v>4.7410572443144595E-2</v>
      </c>
      <c r="E102" s="13">
        <v>3.5297025416329876E-2</v>
      </c>
      <c r="F102" s="4">
        <v>4.9764266141616463E-2</v>
      </c>
      <c r="G102" s="13">
        <v>3.6641429491966068E-2</v>
      </c>
      <c r="H102" s="13">
        <v>4.1509383961530172E-2</v>
      </c>
      <c r="I102" s="13">
        <v>3.4604495417094094E-2</v>
      </c>
      <c r="J102" s="13">
        <v>3.493888159096873E-2</v>
      </c>
      <c r="K102" s="13">
        <v>2.4433717913649251E-2</v>
      </c>
      <c r="L102" s="13">
        <v>2.8304686185173362E-2</v>
      </c>
      <c r="M102" s="13">
        <v>2.3450267357680327E-2</v>
      </c>
      <c r="N102" s="13">
        <v>2.4752681332332039E-2</v>
      </c>
      <c r="O102" s="120">
        <v>1.6466008974213905E-2</v>
      </c>
      <c r="P102" s="120">
        <v>1.3254174269640102E-2</v>
      </c>
    </row>
    <row r="103" spans="1:16">
      <c r="A103" s="26" t="s">
        <v>59</v>
      </c>
      <c r="B103" s="12">
        <v>0.10978030235575996</v>
      </c>
      <c r="C103" s="13">
        <v>0.10449220225587659</v>
      </c>
      <c r="D103" s="4">
        <v>8.9691232981565061E-2</v>
      </c>
      <c r="E103" s="13">
        <v>6.874853793520451E-2</v>
      </c>
      <c r="F103" s="4">
        <v>0.10729847067464376</v>
      </c>
      <c r="G103" s="13">
        <v>9.1575308475891126E-2</v>
      </c>
      <c r="H103" s="13">
        <v>0.10496228473321284</v>
      </c>
      <c r="I103" s="13">
        <v>7.2478952795855173E-2</v>
      </c>
      <c r="J103" s="13">
        <v>6.4517814575118834E-2</v>
      </c>
      <c r="K103" s="13">
        <v>6.7781777632033052E-2</v>
      </c>
      <c r="L103" s="13">
        <v>8.0620366273862862E-2</v>
      </c>
      <c r="M103" s="13">
        <v>6.8244750485814076E-2</v>
      </c>
      <c r="N103" s="13">
        <v>5.8288831792222905E-2</v>
      </c>
      <c r="O103" s="120">
        <v>4.2556800044427481E-2</v>
      </c>
      <c r="P103" s="120">
        <v>4.61575384915471E-2</v>
      </c>
    </row>
    <row r="104" spans="1:16">
      <c r="A104" s="26" t="s">
        <v>60</v>
      </c>
      <c r="B104" s="12">
        <v>0.19569336681481836</v>
      </c>
      <c r="C104" s="13">
        <v>0.18853632058749484</v>
      </c>
      <c r="D104" s="4">
        <v>0.16996804576355576</v>
      </c>
      <c r="E104" s="13">
        <v>0.16911913551704261</v>
      </c>
      <c r="F104" s="4">
        <v>0.17248533055563933</v>
      </c>
      <c r="G104" s="13">
        <v>0.13908401256408451</v>
      </c>
      <c r="H104" s="13">
        <v>0.12316707452647943</v>
      </c>
      <c r="I104" s="13">
        <v>0.13977653729334161</v>
      </c>
      <c r="J104" s="13">
        <v>0.14089972622764282</v>
      </c>
      <c r="K104" s="13">
        <v>0.13819696315411864</v>
      </c>
      <c r="L104" s="13">
        <v>0.15806055644573636</v>
      </c>
      <c r="M104" s="13">
        <v>0.1577494345442127</v>
      </c>
      <c r="N104" s="13">
        <v>0.16904563274336518</v>
      </c>
      <c r="O104" s="120">
        <v>0.14015383388625247</v>
      </c>
      <c r="P104" s="120">
        <v>0.10542273328291717</v>
      </c>
    </row>
    <row r="105" spans="1:16">
      <c r="A105" s="26" t="s">
        <v>61</v>
      </c>
      <c r="B105" s="12">
        <v>0.17704511096481845</v>
      </c>
      <c r="C105" s="13">
        <v>0.15929924638011814</v>
      </c>
      <c r="D105" s="4">
        <v>0.15714096099190381</v>
      </c>
      <c r="E105" s="13">
        <v>0.12289172294000492</v>
      </c>
      <c r="F105" s="4">
        <v>0.12044631299125966</v>
      </c>
      <c r="G105" s="13">
        <v>0.10393634807908991</v>
      </c>
      <c r="H105" s="13">
        <v>0.10539193858165583</v>
      </c>
      <c r="I105" s="13">
        <v>0.1190992268049126</v>
      </c>
      <c r="J105" s="13">
        <v>8.0866249454837627E-2</v>
      </c>
      <c r="K105" s="13">
        <v>0.11439434118522404</v>
      </c>
      <c r="L105" s="13">
        <v>0.10756713148255458</v>
      </c>
      <c r="M105" s="13">
        <v>0.10411460171519289</v>
      </c>
      <c r="N105" s="13">
        <v>8.1668584381971096E-2</v>
      </c>
      <c r="O105" s="120">
        <v>0.11744508023362435</v>
      </c>
      <c r="P105" s="120">
        <v>6.7342911127360378E-2</v>
      </c>
    </row>
    <row r="106" spans="1:16">
      <c r="A106" s="26" t="s">
        <v>62</v>
      </c>
      <c r="B106" s="12">
        <v>0.32099912576300688</v>
      </c>
      <c r="C106" s="13">
        <v>0.36646299876170896</v>
      </c>
      <c r="D106" s="4">
        <v>0.32996139893517168</v>
      </c>
      <c r="E106" s="13">
        <v>0.32492678013504528</v>
      </c>
      <c r="F106" s="4">
        <v>0.22351019970410299</v>
      </c>
      <c r="G106" s="13">
        <v>0.23274486744132539</v>
      </c>
      <c r="H106" s="13">
        <v>0.19115805831215141</v>
      </c>
      <c r="I106" s="13">
        <v>0.15323087057966853</v>
      </c>
      <c r="J106" s="13">
        <v>0.14715790366501016</v>
      </c>
      <c r="K106" s="13">
        <v>0.12813015966666452</v>
      </c>
      <c r="L106" s="13">
        <v>0.14850417737564489</v>
      </c>
      <c r="M106" s="13">
        <v>0.15019087660258454</v>
      </c>
      <c r="N106" s="13">
        <v>0.16922019756630535</v>
      </c>
      <c r="O106" s="120">
        <v>0.16104439202509799</v>
      </c>
      <c r="P106" s="120">
        <v>0.15169538475075087</v>
      </c>
    </row>
    <row r="107" spans="1:16">
      <c r="A107" s="26" t="s">
        <v>63</v>
      </c>
      <c r="B107" s="93"/>
      <c r="C107" s="94"/>
      <c r="D107" s="4">
        <v>6.5228748526756378E-2</v>
      </c>
      <c r="E107" s="13">
        <v>0.11127461470114504</v>
      </c>
      <c r="F107" s="4">
        <v>0.2006504613709196</v>
      </c>
      <c r="G107" s="13">
        <v>0.2789632090151129</v>
      </c>
      <c r="H107" s="13">
        <v>0.29838753821377739</v>
      </c>
      <c r="I107" s="13">
        <v>0.30926354530161643</v>
      </c>
      <c r="J107" s="13">
        <v>0.23907494367745025</v>
      </c>
      <c r="K107" s="13">
        <v>0.16547445427273882</v>
      </c>
      <c r="L107" s="13">
        <v>0.19355729375242142</v>
      </c>
      <c r="M107" s="13">
        <v>0.16462696222627415</v>
      </c>
      <c r="N107" s="13">
        <v>0.1867091505825581</v>
      </c>
      <c r="O107" s="120">
        <v>0.16703790298936411</v>
      </c>
      <c r="P107" s="120">
        <v>0.19731284035355465</v>
      </c>
    </row>
    <row r="108" spans="1:16">
      <c r="A108" s="26" t="s">
        <v>64</v>
      </c>
      <c r="B108" s="93"/>
      <c r="C108" s="94"/>
      <c r="D108" s="95"/>
      <c r="E108" s="94"/>
      <c r="F108" s="95"/>
      <c r="G108" s="94"/>
      <c r="H108" s="94"/>
      <c r="I108" s="13">
        <v>3.9415051702459764E-2</v>
      </c>
      <c r="J108" s="13">
        <v>0.10532219954020502</v>
      </c>
      <c r="K108" s="13">
        <v>0.1699798085882949</v>
      </c>
      <c r="L108" s="13">
        <v>0.18506501377384788</v>
      </c>
      <c r="M108" s="13">
        <v>0.22383721294825412</v>
      </c>
      <c r="N108" s="13">
        <v>0.17980065751824884</v>
      </c>
      <c r="O108" s="120">
        <v>0.20015721286111587</v>
      </c>
      <c r="P108" s="120">
        <v>0.2172456132474033</v>
      </c>
    </row>
    <row r="109" spans="1:16">
      <c r="A109" s="26" t="s">
        <v>65</v>
      </c>
      <c r="B109" s="93"/>
      <c r="C109" s="94"/>
      <c r="D109" s="95"/>
      <c r="E109" s="94"/>
      <c r="F109" s="95"/>
      <c r="G109" s="94"/>
      <c r="H109" s="94"/>
      <c r="I109" s="94"/>
      <c r="J109" s="94"/>
      <c r="K109" s="94"/>
      <c r="L109" s="94"/>
      <c r="M109" s="13">
        <v>3.5009721299340459E-3</v>
      </c>
      <c r="N109" s="13">
        <v>1.5098885837936131E-2</v>
      </c>
      <c r="O109" s="120">
        <v>4.0130398612170291E-2</v>
      </c>
      <c r="P109" s="120">
        <v>3.8375161094716843E-2</v>
      </c>
    </row>
    <row r="110" spans="1:16">
      <c r="A110" s="26" t="s">
        <v>66</v>
      </c>
      <c r="B110" s="93"/>
      <c r="C110" s="94"/>
      <c r="D110" s="95"/>
      <c r="E110" s="94"/>
      <c r="F110" s="95"/>
      <c r="G110" s="94"/>
      <c r="H110" s="94"/>
      <c r="I110" s="94"/>
      <c r="J110" s="94"/>
      <c r="K110" s="94"/>
      <c r="L110" s="94"/>
      <c r="M110" s="94"/>
      <c r="N110" s="13">
        <v>2.5102366033293317E-3</v>
      </c>
      <c r="O110" s="120">
        <v>9.510733440673047E-3</v>
      </c>
      <c r="P110" s="120">
        <v>5.1230241446570284E-2</v>
      </c>
    </row>
    <row r="111" spans="1:16">
      <c r="A111" s="122" t="s">
        <v>624</v>
      </c>
      <c r="B111" s="123"/>
      <c r="C111" s="124"/>
      <c r="D111" s="125"/>
      <c r="E111" s="124"/>
      <c r="F111" s="125"/>
      <c r="G111" s="124"/>
      <c r="H111" s="124"/>
      <c r="I111" s="124"/>
      <c r="J111" s="124"/>
      <c r="K111" s="124"/>
      <c r="L111" s="124"/>
      <c r="M111" s="124"/>
      <c r="N111" s="124"/>
      <c r="O111" s="120">
        <v>5.868508355664789E-3</v>
      </c>
      <c r="P111" s="120">
        <v>7.5086904532097702E-3</v>
      </c>
    </row>
    <row r="112" spans="1:16">
      <c r="A112" s="122" t="s">
        <v>625</v>
      </c>
      <c r="B112" s="126">
        <v>9.3870117086797253E-2</v>
      </c>
      <c r="C112" s="126">
        <v>7.3332315798809514E-2</v>
      </c>
      <c r="D112" s="126">
        <v>8.9957824119909185E-2</v>
      </c>
      <c r="E112" s="126">
        <v>0.11999724839567992</v>
      </c>
      <c r="F112" s="126">
        <v>7.9376759087559881E-2</v>
      </c>
      <c r="G112" s="126">
        <v>8.9925726783761276E-2</v>
      </c>
      <c r="H112" s="126">
        <v>7.8966923604591718E-2</v>
      </c>
      <c r="I112" s="126">
        <v>0.11141931614264886</v>
      </c>
      <c r="J112" s="126">
        <v>0.1376759245249036</v>
      </c>
      <c r="K112" s="126">
        <v>0.15268412117481139</v>
      </c>
      <c r="L112" s="126">
        <v>5.8918106094758775E-2</v>
      </c>
      <c r="M112" s="126">
        <v>7.0995460550789161E-2</v>
      </c>
      <c r="N112" s="126">
        <v>8.1707993292714415E-2</v>
      </c>
      <c r="O112" s="126">
        <v>7.4999999999999997E-2</v>
      </c>
      <c r="P112" s="126">
        <v>8.1608430188663539E-2</v>
      </c>
    </row>
    <row r="113" spans="1:18">
      <c r="A113" s="27" t="s">
        <v>367</v>
      </c>
      <c r="B113" s="14">
        <v>1</v>
      </c>
      <c r="C113" s="15">
        <v>1</v>
      </c>
      <c r="D113" s="5">
        <v>1</v>
      </c>
      <c r="E113" s="15">
        <v>1</v>
      </c>
      <c r="F113" s="5">
        <v>1</v>
      </c>
      <c r="G113" s="15">
        <v>1</v>
      </c>
      <c r="H113" s="15">
        <v>1</v>
      </c>
      <c r="I113" s="15">
        <v>1</v>
      </c>
      <c r="J113" s="15">
        <v>1</v>
      </c>
      <c r="K113" s="15">
        <v>1</v>
      </c>
      <c r="L113" s="15">
        <v>1</v>
      </c>
      <c r="M113" s="15">
        <v>1</v>
      </c>
      <c r="N113" s="15">
        <v>1</v>
      </c>
      <c r="O113" s="121">
        <v>1</v>
      </c>
      <c r="P113" s="121">
        <v>1</v>
      </c>
    </row>
    <row r="114" spans="1:18" s="22" customFormat="1">
      <c r="A114" s="33" t="s">
        <v>368</v>
      </c>
      <c r="B114" s="32">
        <v>500.00171999999998</v>
      </c>
      <c r="C114" s="30">
        <v>499.99941500000011</v>
      </c>
      <c r="D114" s="31">
        <v>499.9978649999976</v>
      </c>
      <c r="E114" s="30">
        <v>499.99921500000039</v>
      </c>
      <c r="F114" s="31">
        <v>500.00830522765551</v>
      </c>
      <c r="G114" s="30">
        <v>499.99123434704825</v>
      </c>
      <c r="H114" s="30">
        <v>499.85950054288821</v>
      </c>
      <c r="I114" s="30">
        <v>500.00581632653092</v>
      </c>
      <c r="J114" s="30">
        <v>499.99502617800971</v>
      </c>
      <c r="K114" s="30">
        <v>500.00128048780425</v>
      </c>
      <c r="L114" s="30">
        <v>500.00163170163074</v>
      </c>
      <c r="M114" s="30">
        <v>499.99251672240797</v>
      </c>
      <c r="N114" s="30">
        <v>499.98788159111922</v>
      </c>
      <c r="O114" s="131">
        <v>499.99999131190248</v>
      </c>
      <c r="P114" s="130">
        <v>500.00010300000247</v>
      </c>
      <c r="Q114"/>
      <c r="R114"/>
    </row>
    <row r="115" spans="1:18">
      <c r="A115" s="37" t="s">
        <v>369</v>
      </c>
      <c r="B115" s="36">
        <v>1377</v>
      </c>
      <c r="C115" s="34">
        <v>753</v>
      </c>
      <c r="D115" s="35">
        <v>1488</v>
      </c>
      <c r="E115" s="34">
        <v>903</v>
      </c>
      <c r="F115" s="35">
        <v>1186</v>
      </c>
      <c r="G115" s="34">
        <v>559</v>
      </c>
      <c r="H115" s="34">
        <v>921</v>
      </c>
      <c r="I115" s="34">
        <v>490</v>
      </c>
      <c r="J115" s="34">
        <v>955</v>
      </c>
      <c r="K115" s="34">
        <v>820</v>
      </c>
      <c r="L115" s="34">
        <v>858</v>
      </c>
      <c r="M115" s="34">
        <v>1196</v>
      </c>
      <c r="N115" s="34">
        <v>1081</v>
      </c>
      <c r="O115" s="132">
        <v>1151</v>
      </c>
      <c r="P115" s="132">
        <v>1000</v>
      </c>
    </row>
    <row r="117" spans="1:18">
      <c r="A117" s="45" t="s">
        <v>384</v>
      </c>
      <c r="B117" s="45" t="s">
        <v>385</v>
      </c>
    </row>
    <row r="118" spans="1:18">
      <c r="A118" s="45" t="s">
        <v>386</v>
      </c>
      <c r="B118" s="45" t="s">
        <v>572</v>
      </c>
    </row>
    <row r="120" spans="1:18">
      <c r="A120" s="24" t="s">
        <v>650</v>
      </c>
      <c r="B120" s="1"/>
      <c r="C120" s="1"/>
      <c r="D120" s="1"/>
      <c r="E120" s="1"/>
      <c r="F120" s="1"/>
      <c r="G120" s="1"/>
      <c r="H120" s="1"/>
      <c r="I120" s="1"/>
      <c r="J120" s="1"/>
      <c r="K120" s="1"/>
      <c r="L120" s="1"/>
      <c r="M120" s="1"/>
      <c r="N120" s="1"/>
    </row>
    <row r="122" spans="1:18">
      <c r="Q122" s="118">
        <v>2024</v>
      </c>
      <c r="R122" s="118">
        <v>2025</v>
      </c>
    </row>
    <row r="123" spans="1:18">
      <c r="A123" s="196" t="s">
        <v>651</v>
      </c>
      <c r="Q123" s="191">
        <v>2.0760322637138683E-2</v>
      </c>
      <c r="R123" s="191">
        <v>1.4942463254400812E-2</v>
      </c>
    </row>
    <row r="124" spans="1:18">
      <c r="A124" s="202" t="s">
        <v>652</v>
      </c>
      <c r="Q124" s="192">
        <v>8.6537767132280063E-2</v>
      </c>
      <c r="R124" s="192">
        <v>0.10102378712757476</v>
      </c>
    </row>
    <row r="125" spans="1:18">
      <c r="A125" s="202" t="s">
        <v>653</v>
      </c>
      <c r="Q125" s="192">
        <v>0.10483121831260477</v>
      </c>
      <c r="R125" s="192">
        <v>0.10298350696308788</v>
      </c>
    </row>
    <row r="126" spans="1:18">
      <c r="A126" s="202" t="s">
        <v>49</v>
      </c>
      <c r="Q126" s="192">
        <v>0.14579986534565226</v>
      </c>
      <c r="R126" s="192">
        <v>0.21109367284388683</v>
      </c>
    </row>
    <row r="127" spans="1:18">
      <c r="A127" s="202" t="s">
        <v>50</v>
      </c>
      <c r="Q127" s="192">
        <v>0.30917395156109856</v>
      </c>
      <c r="R127" s="192">
        <v>0.2897004355445188</v>
      </c>
    </row>
    <row r="128" spans="1:18">
      <c r="A128" s="202" t="s">
        <v>51</v>
      </c>
      <c r="Q128" s="192">
        <v>0.17494972699521705</v>
      </c>
      <c r="R128" s="192">
        <v>0.1334967424187217</v>
      </c>
    </row>
    <row r="129" spans="1:18">
      <c r="A129" s="202" t="s">
        <v>654</v>
      </c>
      <c r="Q129" s="192">
        <v>6.962279498021702E-2</v>
      </c>
      <c r="R129" s="192">
        <v>7.8826101145309774E-2</v>
      </c>
    </row>
    <row r="130" spans="1:18">
      <c r="A130" s="202" t="s">
        <v>655</v>
      </c>
      <c r="Q130" s="192">
        <v>3.4255117480280081E-2</v>
      </c>
      <c r="R130" s="192">
        <v>3.5790805301907688E-2</v>
      </c>
    </row>
    <row r="131" spans="1:18">
      <c r="A131" s="202" t="s">
        <v>656</v>
      </c>
      <c r="Q131" s="192">
        <v>3.3635006889968816E-2</v>
      </c>
      <c r="R131" s="192">
        <v>2.0530577930478026E-2</v>
      </c>
    </row>
    <row r="132" spans="1:18">
      <c r="A132" s="202" t="s">
        <v>657</v>
      </c>
      <c r="Q132" s="192">
        <v>2.0434228665542627E-2</v>
      </c>
      <c r="R132" s="192">
        <v>1.1611907470113687E-2</v>
      </c>
    </row>
    <row r="133" spans="1:18">
      <c r="A133" s="27" t="s">
        <v>367</v>
      </c>
      <c r="Q133" s="193">
        <v>1</v>
      </c>
      <c r="R133" s="193">
        <v>1</v>
      </c>
    </row>
    <row r="134" spans="1:18" s="22" customFormat="1">
      <c r="A134" s="33" t="s">
        <v>368</v>
      </c>
      <c r="B134"/>
      <c r="C134"/>
      <c r="D134"/>
      <c r="E134"/>
      <c r="F134"/>
      <c r="G134"/>
      <c r="H134"/>
      <c r="I134"/>
      <c r="J134"/>
      <c r="K134"/>
      <c r="L134"/>
      <c r="M134"/>
      <c r="N134"/>
      <c r="O134"/>
      <c r="P134"/>
      <c r="Q134" s="130">
        <v>499.99996685082965</v>
      </c>
      <c r="R134" s="130">
        <v>500.00001689189202</v>
      </c>
    </row>
    <row r="135" spans="1:18">
      <c r="A135" s="37" t="s">
        <v>369</v>
      </c>
      <c r="Q135" s="132">
        <v>1086</v>
      </c>
      <c r="R135" s="132">
        <v>1628</v>
      </c>
    </row>
    <row r="137" spans="1:18">
      <c r="A137" s="45" t="s">
        <v>384</v>
      </c>
      <c r="B137" s="45" t="s">
        <v>385</v>
      </c>
    </row>
    <row r="138" spans="1:18">
      <c r="A138" s="45" t="s">
        <v>386</v>
      </c>
      <c r="B138" s="45"/>
    </row>
    <row r="140" spans="1:18">
      <c r="A140" s="24" t="s">
        <v>816</v>
      </c>
      <c r="B140" s="1"/>
      <c r="C140" s="1"/>
      <c r="D140" s="1"/>
      <c r="E140" s="1"/>
      <c r="F140" s="1"/>
      <c r="G140" s="1"/>
      <c r="H140" s="1"/>
      <c r="I140" s="1"/>
      <c r="J140" s="1"/>
      <c r="K140" s="1"/>
      <c r="L140" s="1"/>
      <c r="M140" s="1"/>
      <c r="N140" s="1"/>
    </row>
    <row r="142" spans="1:18">
      <c r="B142" s="7" t="s">
        <v>0</v>
      </c>
      <c r="C142" s="8" t="s">
        <v>1</v>
      </c>
      <c r="D142" s="9" t="s">
        <v>2</v>
      </c>
      <c r="E142" s="8" t="s">
        <v>3</v>
      </c>
      <c r="F142" s="9" t="s">
        <v>4</v>
      </c>
      <c r="G142" s="8" t="s">
        <v>5</v>
      </c>
      <c r="H142" s="8" t="s">
        <v>6</v>
      </c>
      <c r="I142" s="8" t="s">
        <v>7</v>
      </c>
      <c r="J142" s="8" t="s">
        <v>8</v>
      </c>
      <c r="K142" s="8" t="s">
        <v>9</v>
      </c>
      <c r="L142" s="8" t="s">
        <v>10</v>
      </c>
      <c r="M142" s="8" t="s">
        <v>11</v>
      </c>
      <c r="N142" s="8" t="s">
        <v>12</v>
      </c>
      <c r="O142" s="118" t="s">
        <v>643</v>
      </c>
      <c r="P142" s="118" t="s">
        <v>644</v>
      </c>
      <c r="Q142" s="118">
        <v>2024</v>
      </c>
      <c r="R142" s="118">
        <v>2025</v>
      </c>
    </row>
    <row r="143" spans="1:18">
      <c r="A143" s="25" t="s">
        <v>67</v>
      </c>
      <c r="B143" s="10">
        <v>0.55551400903180892</v>
      </c>
      <c r="C143" s="11">
        <v>0.46010211831947845</v>
      </c>
      <c r="D143" s="3">
        <v>0.518951065921053</v>
      </c>
      <c r="E143" s="11">
        <v>0.52343384179113306</v>
      </c>
      <c r="F143" s="3">
        <v>0.55844890266156733</v>
      </c>
      <c r="G143" s="11">
        <v>0.59993037445021391</v>
      </c>
      <c r="H143" s="11">
        <v>0.57843430922825934</v>
      </c>
      <c r="I143" s="11">
        <v>0.56691442568933448</v>
      </c>
      <c r="J143" s="11">
        <v>0.59376381231017594</v>
      </c>
      <c r="K143" s="11">
        <v>0.52333353780435521</v>
      </c>
      <c r="L143" s="11">
        <v>0.58574878776619466</v>
      </c>
      <c r="M143" s="11">
        <v>0.5858282494361724</v>
      </c>
      <c r="N143" s="11">
        <v>0.52987223187092869</v>
      </c>
      <c r="O143" s="119">
        <v>0.58454866523976834</v>
      </c>
      <c r="P143" s="119">
        <v>0.61392725453098773</v>
      </c>
      <c r="Q143" s="191">
        <v>0.59366954306458164</v>
      </c>
      <c r="R143" s="191">
        <v>0.65034031955238381</v>
      </c>
    </row>
    <row r="144" spans="1:18">
      <c r="A144" s="26" t="s">
        <v>68</v>
      </c>
      <c r="B144" s="12">
        <v>2.5408182595851828E-2</v>
      </c>
      <c r="C144" s="13">
        <v>2.4090248185590291E-2</v>
      </c>
      <c r="D144" s="4">
        <v>2.2839387524184775E-2</v>
      </c>
      <c r="E144" s="13">
        <v>3.9862722584474299E-2</v>
      </c>
      <c r="F144" s="4">
        <v>1.9407856378776803E-2</v>
      </c>
      <c r="G144" s="13">
        <v>1.4317603421312206E-2</v>
      </c>
      <c r="H144" s="13">
        <v>3.6390681768123413E-2</v>
      </c>
      <c r="I144" s="13">
        <v>1.0523346973310716E-2</v>
      </c>
      <c r="J144" s="13">
        <v>1.025319100032932E-2</v>
      </c>
      <c r="K144" s="13">
        <v>2.4432132551855713E-2</v>
      </c>
      <c r="L144" s="13">
        <v>1.0602646051970959E-2</v>
      </c>
      <c r="M144" s="13">
        <v>1.5493124855296745E-2</v>
      </c>
      <c r="N144" s="13">
        <v>1.5625910637242044E-2</v>
      </c>
      <c r="O144" s="120">
        <v>1.3296033245804256E-2</v>
      </c>
      <c r="P144" s="120">
        <v>1.5547410797233353E-2</v>
      </c>
      <c r="Q144" s="192">
        <v>3.5490304590165445E-2</v>
      </c>
      <c r="R144" s="192">
        <v>9.4400690913981587E-3</v>
      </c>
    </row>
    <row r="145" spans="1:18">
      <c r="A145" s="202" t="s">
        <v>658</v>
      </c>
      <c r="B145" s="12">
        <v>0.10770600949132722</v>
      </c>
      <c r="C145" s="13">
        <v>0.10860684707001077</v>
      </c>
      <c r="D145" s="4">
        <v>0.10034420846977006</v>
      </c>
      <c r="E145" s="13">
        <v>0.10349315248424898</v>
      </c>
      <c r="F145" s="4">
        <v>9.5667466569062595E-2</v>
      </c>
      <c r="G145" s="13">
        <v>9.5771267546372149E-2</v>
      </c>
      <c r="H145" s="13">
        <v>9.1641820741811444E-2</v>
      </c>
      <c r="I145" s="13">
        <v>9.3331363288222877E-2</v>
      </c>
      <c r="J145" s="13">
        <v>7.3487851449831346E-2</v>
      </c>
      <c r="K145" s="13">
        <v>0.12276992949164446</v>
      </c>
      <c r="L145" s="13">
        <v>0.11475183997068523</v>
      </c>
      <c r="M145" s="13">
        <v>0.10770662871961049</v>
      </c>
      <c r="N145" s="13">
        <v>0.13861335029581609</v>
      </c>
      <c r="O145" s="120">
        <v>0.1196938943474178</v>
      </c>
      <c r="P145" s="120">
        <v>9.7240079968543572E-2</v>
      </c>
      <c r="Q145" s="192">
        <v>9.2050953963449048E-2</v>
      </c>
      <c r="R145" s="192">
        <v>8.5571089246676918E-2</v>
      </c>
    </row>
    <row r="146" spans="1:18">
      <c r="A146" s="26" t="s">
        <v>69</v>
      </c>
      <c r="B146" s="12">
        <v>0.27354044902085572</v>
      </c>
      <c r="C146" s="13">
        <v>0.37893615335529984</v>
      </c>
      <c r="D146" s="4">
        <v>0.3270661265723589</v>
      </c>
      <c r="E146" s="13">
        <v>0.31519295485293836</v>
      </c>
      <c r="F146" s="4">
        <v>0.30360760449425855</v>
      </c>
      <c r="G146" s="13">
        <v>0.25032245645809176</v>
      </c>
      <c r="H146" s="13">
        <v>0.26257530346203783</v>
      </c>
      <c r="I146" s="13">
        <v>0.26993318649150344</v>
      </c>
      <c r="J146" s="13">
        <v>0.23364295246915939</v>
      </c>
      <c r="K146" s="13">
        <v>0.23646024808960703</v>
      </c>
      <c r="L146" s="13">
        <v>0.26151896007798509</v>
      </c>
      <c r="M146" s="13">
        <v>0.26294139352085838</v>
      </c>
      <c r="N146" s="13">
        <v>0.30114929705049454</v>
      </c>
      <c r="O146" s="120">
        <v>0.27164331314758133</v>
      </c>
      <c r="P146" s="120">
        <v>0.26075787928387473</v>
      </c>
      <c r="Q146" s="192">
        <v>0.26743120220192035</v>
      </c>
      <c r="R146" s="192">
        <v>0.25246981456643858</v>
      </c>
    </row>
    <row r="147" spans="1:18">
      <c r="A147" s="26" t="s">
        <v>70</v>
      </c>
      <c r="B147" s="12">
        <v>3.335588525575466E-3</v>
      </c>
      <c r="C147" s="13">
        <v>2.6611131135023331E-3</v>
      </c>
      <c r="D147" s="4">
        <v>2.2839097522946465E-3</v>
      </c>
      <c r="E147" s="13">
        <v>2.1903534388548903E-3</v>
      </c>
      <c r="F147" s="4">
        <v>4.4872779094647314E-4</v>
      </c>
      <c r="G147" s="16"/>
      <c r="H147" s="13">
        <v>3.2107827910817992E-3</v>
      </c>
      <c r="I147" s="16"/>
      <c r="J147" s="16"/>
      <c r="K147" s="13">
        <v>4.8060852527085137E-3</v>
      </c>
      <c r="L147" s="16"/>
      <c r="M147" s="13">
        <v>8.1573127223225311E-4</v>
      </c>
      <c r="N147" s="13">
        <v>2.17498333447119E-3</v>
      </c>
      <c r="O147" s="120">
        <v>6.950816801925587E-4</v>
      </c>
      <c r="P147" s="120">
        <v>2.17459955203249E-4</v>
      </c>
      <c r="Q147" s="192">
        <v>7.160544352825724E-4</v>
      </c>
      <c r="R147" s="94"/>
    </row>
    <row r="148" spans="1:18">
      <c r="A148" s="26" t="s">
        <v>71</v>
      </c>
      <c r="B148" s="12">
        <v>4.841753344368485E-3</v>
      </c>
      <c r="C148" s="13">
        <v>4.6882054852004007E-3</v>
      </c>
      <c r="D148" s="4">
        <v>1.9144181745656091E-3</v>
      </c>
      <c r="E148" s="13">
        <v>3.0023047136183885E-4</v>
      </c>
      <c r="F148" s="4">
        <v>3.5102283714174313E-3</v>
      </c>
      <c r="G148" s="13">
        <v>5.2519704281041016E-3</v>
      </c>
      <c r="H148" s="13">
        <v>3.8122547356412486E-3</v>
      </c>
      <c r="I148" s="13">
        <v>5.461160962005134E-4</v>
      </c>
      <c r="J148" s="13">
        <v>4.7665395624354393E-4</v>
      </c>
      <c r="K148" s="13">
        <v>4.1826722151077547E-3</v>
      </c>
      <c r="L148" s="13">
        <v>7.3368058938735599E-4</v>
      </c>
      <c r="M148" s="13">
        <v>7.8211872903449135E-4</v>
      </c>
      <c r="N148" s="13">
        <v>2.0092993928252415E-3</v>
      </c>
      <c r="O148" s="120">
        <v>1.0512458914204346E-3</v>
      </c>
      <c r="P148" s="120">
        <v>1.237867744999243E-3</v>
      </c>
      <c r="Q148" s="192">
        <v>1.3872147570128978E-3</v>
      </c>
      <c r="R148" s="94"/>
    </row>
    <row r="149" spans="1:18">
      <c r="A149" s="26" t="s">
        <v>660</v>
      </c>
      <c r="B149" s="39"/>
      <c r="C149" s="13"/>
      <c r="D149" s="4"/>
      <c r="E149" s="13"/>
      <c r="F149" s="4"/>
      <c r="G149" s="13"/>
      <c r="H149" s="13"/>
      <c r="I149" s="13"/>
      <c r="J149" s="13"/>
      <c r="K149" s="13"/>
      <c r="L149" s="13"/>
      <c r="M149" s="13"/>
      <c r="N149" s="13"/>
      <c r="O149" s="120"/>
      <c r="P149" s="120"/>
      <c r="Q149" s="192"/>
      <c r="R149" s="94"/>
    </row>
    <row r="150" spans="1:18">
      <c r="A150" s="26" t="s">
        <v>72</v>
      </c>
      <c r="B150" s="12">
        <v>1.8823035248758705E-3</v>
      </c>
      <c r="C150" s="13">
        <v>5.620376575840573E-3</v>
      </c>
      <c r="D150" s="4">
        <v>1.8310978187876898E-3</v>
      </c>
      <c r="E150" s="16"/>
      <c r="F150" s="4">
        <v>7.0204567428348626E-3</v>
      </c>
      <c r="G150" s="13">
        <v>5.12119890473929E-3</v>
      </c>
      <c r="H150" s="13">
        <v>1.4659928327308499E-3</v>
      </c>
      <c r="I150" s="13">
        <v>1.8788965107956902E-2</v>
      </c>
      <c r="J150" s="13">
        <v>5.6895853937814055E-3</v>
      </c>
      <c r="K150" s="13">
        <v>4.1442576793401017E-3</v>
      </c>
      <c r="L150" s="13">
        <v>7.8889019942592464E-3</v>
      </c>
      <c r="M150" s="13">
        <v>1.1191722685481654E-2</v>
      </c>
      <c r="N150" s="13">
        <v>6.5418791833807451E-3</v>
      </c>
      <c r="O150" s="120">
        <v>2.651251132080824E-3</v>
      </c>
      <c r="P150" s="120">
        <v>4.5837650557443927E-3</v>
      </c>
      <c r="Q150" s="192">
        <v>6.1482145507909562E-3</v>
      </c>
      <c r="R150" s="94"/>
    </row>
    <row r="151" spans="1:18">
      <c r="A151" s="26" t="s">
        <v>73</v>
      </c>
      <c r="B151" s="18"/>
      <c r="C151" s="16"/>
      <c r="D151" s="4">
        <v>5.7516245594368791E-4</v>
      </c>
      <c r="E151" s="13">
        <v>1.5775124766945821E-3</v>
      </c>
      <c r="F151" s="17"/>
      <c r="G151" s="16"/>
      <c r="H151" s="13">
        <v>3.5514865632166837E-5</v>
      </c>
      <c r="I151" s="16"/>
      <c r="J151" s="16"/>
      <c r="K151" s="13">
        <v>7.5421758066229576E-3</v>
      </c>
      <c r="L151" s="16"/>
      <c r="M151" s="16"/>
      <c r="N151" s="16"/>
      <c r="O151" s="120"/>
      <c r="P151" s="120">
        <v>2.036780580423198E-3</v>
      </c>
      <c r="Q151" s="120"/>
      <c r="R151" s="94"/>
    </row>
    <row r="152" spans="1:18">
      <c r="A152" s="26" t="s">
        <v>661</v>
      </c>
      <c r="B152" s="194"/>
      <c r="C152" s="16"/>
      <c r="D152" s="4"/>
      <c r="E152" s="13"/>
      <c r="F152" s="17"/>
      <c r="G152" s="16"/>
      <c r="H152" s="13"/>
      <c r="I152" s="16"/>
      <c r="J152" s="16"/>
      <c r="K152" s="13"/>
      <c r="L152" s="16"/>
      <c r="M152" s="16"/>
      <c r="N152" s="16"/>
      <c r="O152" s="120"/>
      <c r="P152" s="120"/>
      <c r="Q152" s="120"/>
      <c r="R152" s="94"/>
    </row>
    <row r="153" spans="1:18">
      <c r="A153" s="26" t="s">
        <v>74</v>
      </c>
      <c r="B153" s="12">
        <v>1.0261734699632614E-2</v>
      </c>
      <c r="C153" s="13">
        <v>5.005215856102533E-3</v>
      </c>
      <c r="D153" s="4">
        <v>2.1643792418993674E-3</v>
      </c>
      <c r="E153" s="13">
        <v>1.5259123956824553E-3</v>
      </c>
      <c r="F153" s="4">
        <v>1.2004016459423031E-3</v>
      </c>
      <c r="G153" s="13">
        <v>5.2702176174108191E-4</v>
      </c>
      <c r="H153" s="13">
        <v>2.1804172551418387E-3</v>
      </c>
      <c r="I153" s="13">
        <v>7.5305246449173946E-5</v>
      </c>
      <c r="J153" s="13">
        <v>8.5128595520060166E-3</v>
      </c>
      <c r="K153" s="13">
        <v>1.5947520134399703E-2</v>
      </c>
      <c r="L153" s="13">
        <v>3.0512720937507509E-4</v>
      </c>
      <c r="M153" s="16"/>
      <c r="N153" s="13">
        <v>5.0093721050408304E-4</v>
      </c>
      <c r="O153" s="120">
        <v>3.9123389037765306E-3</v>
      </c>
      <c r="P153" s="120">
        <v>3.9123389037765306E-3</v>
      </c>
      <c r="Q153" s="120"/>
      <c r="R153" s="94"/>
    </row>
    <row r="154" spans="1:18">
      <c r="A154" s="26" t="s">
        <v>75</v>
      </c>
      <c r="B154" s="12">
        <v>1.6465643358186816E-3</v>
      </c>
      <c r="C154" s="16"/>
      <c r="D154" s="17"/>
      <c r="E154" s="16"/>
      <c r="F154" s="17"/>
      <c r="G154" s="16"/>
      <c r="H154" s="16"/>
      <c r="I154" s="16"/>
      <c r="J154" s="16"/>
      <c r="K154" s="16"/>
      <c r="L154" s="16"/>
      <c r="M154" s="16"/>
      <c r="N154" s="16"/>
      <c r="O154" s="16"/>
      <c r="P154" s="16"/>
      <c r="Q154" s="94"/>
      <c r="R154" s="94"/>
    </row>
    <row r="155" spans="1:18">
      <c r="A155" s="26" t="s">
        <v>76</v>
      </c>
      <c r="B155" s="18"/>
      <c r="C155" s="13">
        <v>2.9815034883590706E-4</v>
      </c>
      <c r="D155" s="4">
        <v>1.4197560623583892E-3</v>
      </c>
      <c r="E155" s="16"/>
      <c r="F155" s="17"/>
      <c r="G155" s="16"/>
      <c r="H155" s="16"/>
      <c r="I155" s="16"/>
      <c r="J155" s="16"/>
      <c r="K155" s="13">
        <v>2.9731631175090975E-4</v>
      </c>
      <c r="L155" s="13">
        <v>3.0512720937507509E-4</v>
      </c>
      <c r="M155" s="13">
        <v>1.5381501111095207E-3</v>
      </c>
      <c r="N155" s="16"/>
      <c r="O155" s="94"/>
      <c r="P155" s="94"/>
      <c r="Q155" s="94"/>
      <c r="R155" s="94"/>
    </row>
    <row r="156" spans="1:18" ht="23">
      <c r="A156" s="202" t="s">
        <v>659</v>
      </c>
      <c r="B156" s="197"/>
      <c r="C156" s="197"/>
      <c r="D156" s="197"/>
      <c r="E156" s="197"/>
      <c r="F156" s="197"/>
      <c r="G156" s="197"/>
      <c r="H156" s="197"/>
      <c r="I156" s="197"/>
      <c r="J156" s="197"/>
      <c r="K156" s="197"/>
      <c r="L156" s="197"/>
      <c r="M156" s="197"/>
      <c r="N156" s="197"/>
      <c r="O156" s="197"/>
      <c r="P156" s="197"/>
      <c r="Q156" s="192">
        <v>3.7098163947514514E-4</v>
      </c>
      <c r="R156" s="94"/>
    </row>
    <row r="157" spans="1:18">
      <c r="A157" s="26" t="s">
        <v>45</v>
      </c>
      <c r="B157" s="12">
        <v>1.5863405429885295E-2</v>
      </c>
      <c r="C157" s="13">
        <v>9.9915716901388413E-3</v>
      </c>
      <c r="D157" s="4">
        <v>2.061048800678383E-2</v>
      </c>
      <c r="E157" s="13">
        <v>1.2423319504611573E-2</v>
      </c>
      <c r="F157" s="4">
        <v>1.0688355345193648E-2</v>
      </c>
      <c r="G157" s="13">
        <v>2.8758107029425536E-2</v>
      </c>
      <c r="H157" s="13">
        <v>2.0252922319539984E-2</v>
      </c>
      <c r="I157" s="13">
        <v>3.9887291107021799E-2</v>
      </c>
      <c r="J157" s="13">
        <v>7.4173093868473053E-2</v>
      </c>
      <c r="K157" s="13">
        <v>5.6084124662607752E-2</v>
      </c>
      <c r="L157" s="13">
        <v>1.814492913076746E-2</v>
      </c>
      <c r="M157" s="13">
        <v>1.3702880670203999E-2</v>
      </c>
      <c r="N157" s="13">
        <v>3.5121110243374904E-3</v>
      </c>
      <c r="O157" s="120">
        <v>2.5081764119578918E-3</v>
      </c>
      <c r="P157" s="120">
        <v>4.4515020829905654E-3</v>
      </c>
      <c r="Q157" s="192">
        <v>2.7355307973218439E-3</v>
      </c>
      <c r="R157" s="192">
        <v>2.178707543102633E-3</v>
      </c>
    </row>
    <row r="158" spans="1:18">
      <c r="A158" s="27" t="s">
        <v>367</v>
      </c>
      <c r="B158" s="14">
        <v>1</v>
      </c>
      <c r="C158" s="15">
        <v>1</v>
      </c>
      <c r="D158" s="5">
        <v>1</v>
      </c>
      <c r="E158" s="15">
        <v>1</v>
      </c>
      <c r="F158" s="5">
        <v>1</v>
      </c>
      <c r="G158" s="15">
        <v>1</v>
      </c>
      <c r="H158" s="15">
        <v>1</v>
      </c>
      <c r="I158" s="15">
        <v>1</v>
      </c>
      <c r="J158" s="15">
        <v>1</v>
      </c>
      <c r="K158" s="15">
        <v>1</v>
      </c>
      <c r="L158" s="15">
        <v>1</v>
      </c>
      <c r="M158" s="15">
        <v>1</v>
      </c>
      <c r="N158" s="15">
        <v>1</v>
      </c>
      <c r="O158" s="121">
        <v>1</v>
      </c>
      <c r="P158" s="121">
        <v>1</v>
      </c>
      <c r="Q158" s="121">
        <v>1</v>
      </c>
      <c r="R158" s="121">
        <v>1</v>
      </c>
    </row>
    <row r="159" spans="1:18" s="22" customFormat="1">
      <c r="A159" s="33" t="s">
        <v>368</v>
      </c>
      <c r="B159" s="32">
        <v>500.001720000001</v>
      </c>
      <c r="C159" s="30">
        <v>499.99941500000182</v>
      </c>
      <c r="D159" s="31">
        <v>499.99786499999908</v>
      </c>
      <c r="E159" s="30">
        <v>499.99921500000198</v>
      </c>
      <c r="F159" s="31">
        <v>500.00830522765716</v>
      </c>
      <c r="G159" s="30">
        <v>499.99123434704876</v>
      </c>
      <c r="H159" s="30">
        <v>499.85950054288742</v>
      </c>
      <c r="I159" s="30">
        <v>500.00581632653075</v>
      </c>
      <c r="J159" s="30">
        <v>499.99502617801033</v>
      </c>
      <c r="K159" s="30">
        <v>500.00128048780334</v>
      </c>
      <c r="L159" s="30">
        <v>500.00163170163034</v>
      </c>
      <c r="M159" s="30">
        <v>499.99251672240746</v>
      </c>
      <c r="N159" s="30">
        <v>499.9878815911207</v>
      </c>
      <c r="O159" s="131">
        <v>499.99999131190248</v>
      </c>
      <c r="P159" s="130">
        <v>500.00010300000247</v>
      </c>
      <c r="Q159" s="130">
        <v>499.99996685082965</v>
      </c>
      <c r="R159" s="130">
        <v>500.00001689189202</v>
      </c>
    </row>
    <row r="160" spans="1:18">
      <c r="A160" s="37" t="s">
        <v>369</v>
      </c>
      <c r="B160" s="36">
        <v>1377</v>
      </c>
      <c r="C160" s="34">
        <v>753</v>
      </c>
      <c r="D160" s="35">
        <v>1488</v>
      </c>
      <c r="E160" s="34">
        <v>903</v>
      </c>
      <c r="F160" s="35">
        <v>1186</v>
      </c>
      <c r="G160" s="34">
        <v>559</v>
      </c>
      <c r="H160" s="34">
        <v>921</v>
      </c>
      <c r="I160" s="34">
        <v>490</v>
      </c>
      <c r="J160" s="34">
        <v>955</v>
      </c>
      <c r="K160" s="34">
        <v>820</v>
      </c>
      <c r="L160" s="34">
        <v>858</v>
      </c>
      <c r="M160" s="34">
        <v>1196</v>
      </c>
      <c r="N160" s="34">
        <v>1081</v>
      </c>
      <c r="O160" s="132">
        <v>1151</v>
      </c>
      <c r="P160" s="132">
        <v>1000</v>
      </c>
      <c r="Q160" s="132">
        <v>1086</v>
      </c>
      <c r="R160" s="132">
        <v>1628</v>
      </c>
    </row>
    <row r="162" spans="1:16">
      <c r="A162" s="45" t="s">
        <v>384</v>
      </c>
      <c r="B162" s="45" t="s">
        <v>385</v>
      </c>
    </row>
    <row r="163" spans="1:16">
      <c r="A163" s="45" t="s">
        <v>386</v>
      </c>
      <c r="B163" s="45" t="s">
        <v>387</v>
      </c>
    </row>
    <row r="165" spans="1:16">
      <c r="A165" s="24" t="s">
        <v>77</v>
      </c>
      <c r="B165" s="1"/>
      <c r="C165" s="1"/>
      <c r="D165" s="1"/>
      <c r="E165" s="1"/>
      <c r="F165" s="1"/>
      <c r="G165" s="1"/>
      <c r="H165" s="1"/>
      <c r="I165" s="1"/>
      <c r="J165" s="1"/>
      <c r="K165" s="1"/>
      <c r="L165" s="1"/>
      <c r="M165" s="1"/>
      <c r="N165" s="1"/>
    </row>
    <row r="167" spans="1:16">
      <c r="B167" s="7" t="s">
        <v>0</v>
      </c>
      <c r="C167" s="8" t="s">
        <v>1</v>
      </c>
      <c r="D167" s="9" t="s">
        <v>2</v>
      </c>
      <c r="E167" s="8" t="s">
        <v>3</v>
      </c>
      <c r="F167" s="9" t="s">
        <v>4</v>
      </c>
      <c r="G167" s="8" t="s">
        <v>5</v>
      </c>
      <c r="H167" s="8" t="s">
        <v>6</v>
      </c>
      <c r="I167" s="8" t="s">
        <v>7</v>
      </c>
      <c r="J167" s="8" t="s">
        <v>8</v>
      </c>
      <c r="K167" s="8" t="s">
        <v>9</v>
      </c>
      <c r="L167" s="8" t="s">
        <v>10</v>
      </c>
      <c r="M167" s="8" t="s">
        <v>11</v>
      </c>
      <c r="N167" s="8" t="s">
        <v>12</v>
      </c>
      <c r="O167" s="118" t="s">
        <v>643</v>
      </c>
      <c r="P167" s="118" t="s">
        <v>644</v>
      </c>
    </row>
    <row r="168" spans="1:16">
      <c r="A168" s="25" t="s">
        <v>78</v>
      </c>
      <c r="B168" s="10">
        <v>4.417039805383069E-2</v>
      </c>
      <c r="C168" s="11">
        <v>4.2155409321828902E-2</v>
      </c>
      <c r="D168" s="3">
        <v>4.8829188500635008E-2</v>
      </c>
      <c r="E168" s="11">
        <v>4.3785428743123127E-2</v>
      </c>
      <c r="F168" s="3">
        <v>2.9342935871975825E-2</v>
      </c>
      <c r="G168" s="11">
        <v>3.372903496340366E-2</v>
      </c>
      <c r="H168" s="11">
        <v>6.0239185560502756E-2</v>
      </c>
      <c r="I168" s="11">
        <v>1.782224165963784E-2</v>
      </c>
      <c r="J168" s="11">
        <v>2.0795913676628201E-2</v>
      </c>
      <c r="K168" s="11">
        <v>3.2279551479197435E-2</v>
      </c>
      <c r="L168" s="11">
        <v>3.5312239074278121E-2</v>
      </c>
      <c r="M168" s="11">
        <v>2.5440180082962761E-2</v>
      </c>
      <c r="N168" s="11">
        <v>3.3996846177030304E-2</v>
      </c>
      <c r="O168" s="119">
        <v>3.3802428910554815E-2</v>
      </c>
      <c r="P168" s="119">
        <v>2.5795819686061192E-2</v>
      </c>
    </row>
    <row r="169" spans="1:16">
      <c r="A169" s="26" t="s">
        <v>79</v>
      </c>
      <c r="B169" s="18"/>
      <c r="C169" s="16"/>
      <c r="D169" s="4">
        <v>1.4197560623583892E-3</v>
      </c>
      <c r="E169" s="13">
        <v>9.2545145295878104E-4</v>
      </c>
      <c r="F169" s="4">
        <v>2.155023226005436E-3</v>
      </c>
      <c r="G169" s="13">
        <v>4.4830839610426085E-4</v>
      </c>
      <c r="H169" s="13">
        <v>4.8842171937130635E-3</v>
      </c>
      <c r="I169" s="16"/>
      <c r="J169" s="16"/>
      <c r="K169" s="16"/>
      <c r="L169" s="16"/>
      <c r="M169" s="13">
        <v>1.7290392556878551E-3</v>
      </c>
      <c r="N169" s="16"/>
      <c r="O169" s="120">
        <v>2.5016811902985447E-3</v>
      </c>
      <c r="P169" s="120"/>
    </row>
    <row r="170" spans="1:16">
      <c r="A170" s="26" t="s">
        <v>80</v>
      </c>
      <c r="B170" s="12">
        <v>9.935355822375971E-3</v>
      </c>
      <c r="C170" s="13">
        <v>6.7301078742262122E-3</v>
      </c>
      <c r="D170" s="4">
        <v>7.4101516413475231E-3</v>
      </c>
      <c r="E170" s="13">
        <v>9.1307143352215069E-4</v>
      </c>
      <c r="F170" s="4">
        <v>5.1816171350273525E-3</v>
      </c>
      <c r="G170" s="13">
        <v>1.214565121177438E-2</v>
      </c>
      <c r="H170" s="13">
        <v>1.3454269234395079E-2</v>
      </c>
      <c r="I170" s="13">
        <v>1.5689001168761915E-2</v>
      </c>
      <c r="J170" s="13">
        <v>1.0682724068982878E-2</v>
      </c>
      <c r="K170" s="13">
        <v>8.6914411560653389E-3</v>
      </c>
      <c r="L170" s="13">
        <v>6.2647814202937378E-3</v>
      </c>
      <c r="M170" s="13">
        <v>4.748900506119617E-3</v>
      </c>
      <c r="N170" s="13">
        <v>5.7131819476105598E-3</v>
      </c>
      <c r="O170" s="120">
        <v>4.500875838416611E-3</v>
      </c>
      <c r="P170" s="120">
        <v>2.8066104218382576E-3</v>
      </c>
    </row>
    <row r="171" spans="1:16">
      <c r="A171" s="26" t="s">
        <v>81</v>
      </c>
      <c r="B171" s="12">
        <v>7.8593529638258022E-3</v>
      </c>
      <c r="C171" s="13">
        <v>3.929154597110877E-3</v>
      </c>
      <c r="D171" s="4">
        <v>1.3722928596905137E-2</v>
      </c>
      <c r="E171" s="13">
        <v>1.2983500384095603E-2</v>
      </c>
      <c r="F171" s="4">
        <v>1.673150960308669E-2</v>
      </c>
      <c r="G171" s="13">
        <v>6.0518055593818997E-3</v>
      </c>
      <c r="H171" s="13">
        <v>5.1187021934067881E-3</v>
      </c>
      <c r="I171" s="13">
        <v>1.8832433990053584E-3</v>
      </c>
      <c r="J171" s="13">
        <v>1.0063555606050528E-2</v>
      </c>
      <c r="K171" s="13">
        <v>1.0372656362709329E-2</v>
      </c>
      <c r="L171" s="13">
        <v>8.6675707818203006E-3</v>
      </c>
      <c r="M171" s="13">
        <v>7.340828930466425E-3</v>
      </c>
      <c r="N171" s="13">
        <v>5.5344542115636722E-3</v>
      </c>
      <c r="O171" s="120">
        <v>7.4147368794915212E-3</v>
      </c>
      <c r="P171" s="120">
        <v>7.7683163997268332E-3</v>
      </c>
    </row>
    <row r="172" spans="1:16">
      <c r="A172" s="26" t="s">
        <v>82</v>
      </c>
      <c r="B172" s="12">
        <v>3.1952900082023741E-2</v>
      </c>
      <c r="C172" s="13">
        <v>3.5998692118469781E-2</v>
      </c>
      <c r="D172" s="4">
        <v>3.9053216757235658E-2</v>
      </c>
      <c r="E172" s="13">
        <v>2.7033682442881433E-2</v>
      </c>
      <c r="F172" s="4">
        <v>2.0164420540400785E-2</v>
      </c>
      <c r="G172" s="13">
        <v>1.2241359508628244E-2</v>
      </c>
      <c r="H172" s="13">
        <v>2.793988147809609E-2</v>
      </c>
      <c r="I172" s="13">
        <v>2.8503545979159016E-2</v>
      </c>
      <c r="J172" s="13">
        <v>3.6208527728809815E-2</v>
      </c>
      <c r="K172" s="13">
        <v>2.6728102281689283E-2</v>
      </c>
      <c r="L172" s="13">
        <v>3.0966798709747861E-2</v>
      </c>
      <c r="M172" s="13">
        <v>4.2307656611248599E-2</v>
      </c>
      <c r="N172" s="13">
        <v>3.0322381541532228E-2</v>
      </c>
      <c r="O172" s="120">
        <v>2.5574507829270354E-2</v>
      </c>
      <c r="P172" s="120">
        <v>3.2107621385830051E-2</v>
      </c>
    </row>
    <row r="173" spans="1:16">
      <c r="A173" s="26" t="s">
        <v>83</v>
      </c>
      <c r="B173" s="12">
        <v>1.0934342385862191E-2</v>
      </c>
      <c r="C173" s="13">
        <v>1.6284079052372488E-2</v>
      </c>
      <c r="D173" s="4">
        <v>1.5984928255643679E-2</v>
      </c>
      <c r="E173" s="13">
        <v>1.0088425838828567E-2</v>
      </c>
      <c r="F173" s="4">
        <v>1.5440805915787064E-2</v>
      </c>
      <c r="G173" s="13">
        <v>1.9378336149721412E-2</v>
      </c>
      <c r="H173" s="13">
        <v>2.382558747235378E-2</v>
      </c>
      <c r="I173" s="13">
        <v>5.6601382392082386E-3</v>
      </c>
      <c r="J173" s="13">
        <v>2.0340725902508974E-2</v>
      </c>
      <c r="K173" s="13">
        <v>2.3958841081016757E-2</v>
      </c>
      <c r="L173" s="13">
        <v>2.6291639141503995E-2</v>
      </c>
      <c r="M173" s="13">
        <v>1.4975140514226746E-2</v>
      </c>
      <c r="N173" s="13">
        <v>1.4126706863755596E-2</v>
      </c>
      <c r="O173" s="120">
        <v>1.2221247823132029E-2</v>
      </c>
      <c r="P173" s="120">
        <v>1.1492154632616164E-2</v>
      </c>
    </row>
    <row r="174" spans="1:16">
      <c r="A174" s="26" t="s">
        <v>84</v>
      </c>
      <c r="B174" s="12">
        <v>6.1702977741756586E-2</v>
      </c>
      <c r="C174" s="13">
        <v>6.6509747816404965E-2</v>
      </c>
      <c r="D174" s="4">
        <v>5.9332393349319626E-2</v>
      </c>
      <c r="E174" s="13">
        <v>6.540234268167798E-2</v>
      </c>
      <c r="F174" s="4">
        <v>6.1597880709738637E-2</v>
      </c>
      <c r="G174" s="13">
        <v>4.9705701459524708E-2</v>
      </c>
      <c r="H174" s="13">
        <v>3.8168814429070871E-2</v>
      </c>
      <c r="I174" s="13">
        <v>7.626339856862889E-2</v>
      </c>
      <c r="J174" s="13">
        <v>5.8305082616005019E-2</v>
      </c>
      <c r="K174" s="13">
        <v>5.3739740422616006E-2</v>
      </c>
      <c r="L174" s="13">
        <v>7.1810022065196016E-2</v>
      </c>
      <c r="M174" s="13">
        <v>5.3146949272902998E-2</v>
      </c>
      <c r="N174" s="13">
        <v>6.2383195596414864E-2</v>
      </c>
      <c r="O174" s="120">
        <v>6.9744082011191699E-2</v>
      </c>
      <c r="P174" s="120">
        <v>7.1704397228894337E-2</v>
      </c>
    </row>
    <row r="175" spans="1:16">
      <c r="A175" s="26" t="s">
        <v>85</v>
      </c>
      <c r="B175" s="12">
        <v>1.934243346202889E-3</v>
      </c>
      <c r="C175" s="13">
        <v>2.3441027426002086E-3</v>
      </c>
      <c r="D175" s="17"/>
      <c r="E175" s="13">
        <v>3.0023047136184004E-4</v>
      </c>
      <c r="F175" s="17"/>
      <c r="G175" s="13">
        <v>8.4980022905589408E-3</v>
      </c>
      <c r="H175" s="13">
        <v>7.0291195832227326E-3</v>
      </c>
      <c r="I175" s="13">
        <v>5.1893273894568995E-3</v>
      </c>
      <c r="J175" s="13">
        <v>1.1916244193005056E-2</v>
      </c>
      <c r="K175" s="13">
        <v>2.7595051280966246E-2</v>
      </c>
      <c r="L175" s="13">
        <v>1.2438187847405636E-3</v>
      </c>
      <c r="M175" s="13">
        <v>1.5381501111095203E-3</v>
      </c>
      <c r="N175" s="16"/>
      <c r="O175" s="16"/>
      <c r="P175" s="16"/>
    </row>
    <row r="176" spans="1:16">
      <c r="A176" s="26" t="s">
        <v>86</v>
      </c>
      <c r="B176" s="12">
        <v>3.9352904626008108E-2</v>
      </c>
      <c r="C176" s="13">
        <v>2.6304880776710508E-2</v>
      </c>
      <c r="D176" s="4">
        <v>3.8902846115153024E-2</v>
      </c>
      <c r="E176" s="13">
        <v>2.9640906536223262E-2</v>
      </c>
      <c r="F176" s="4">
        <v>4.8562599761201281E-2</v>
      </c>
      <c r="G176" s="13">
        <v>2.5384344841823715E-2</v>
      </c>
      <c r="H176" s="13">
        <v>2.3672124153888169E-2</v>
      </c>
      <c r="I176" s="13">
        <v>1.8757945060639093E-2</v>
      </c>
      <c r="J176" s="13">
        <v>1.6818073059365501E-2</v>
      </c>
      <c r="K176" s="13">
        <v>2.6627736685064584E-2</v>
      </c>
      <c r="L176" s="13">
        <v>2.0099118557655095E-2</v>
      </c>
      <c r="M176" s="13">
        <v>2.5174289815875984E-2</v>
      </c>
      <c r="N176" s="13">
        <v>3.3968260840364445E-2</v>
      </c>
      <c r="O176" s="120">
        <v>2.5533721555755392E-2</v>
      </c>
      <c r="P176" s="120">
        <v>2.7934372245519371E-2</v>
      </c>
    </row>
    <row r="177" spans="1:18">
      <c r="A177" s="26" t="s">
        <v>87</v>
      </c>
      <c r="B177" s="12">
        <v>6.3812910483587934E-2</v>
      </c>
      <c r="C177" s="13">
        <v>7.6602379624784153E-2</v>
      </c>
      <c r="D177" s="4">
        <v>8.0377923213732119E-2</v>
      </c>
      <c r="E177" s="13">
        <v>9.1318803370521284E-2</v>
      </c>
      <c r="F177" s="4">
        <v>6.8401393332674004E-2</v>
      </c>
      <c r="G177" s="13">
        <v>7.0801062344205704E-2</v>
      </c>
      <c r="H177" s="13">
        <v>5.6074171547879054E-2</v>
      </c>
      <c r="I177" s="13">
        <v>5.7099743941754107E-2</v>
      </c>
      <c r="J177" s="13">
        <v>4.9648975565725444E-2</v>
      </c>
      <c r="K177" s="13">
        <v>4.2848792704311384E-2</v>
      </c>
      <c r="L177" s="13">
        <v>5.2298663827204356E-2</v>
      </c>
      <c r="M177" s="13">
        <v>7.756771610545013E-2</v>
      </c>
      <c r="N177" s="13">
        <v>7.1729490575997132E-2</v>
      </c>
      <c r="O177" s="120">
        <v>5.7584133928481912E-2</v>
      </c>
      <c r="P177" s="120">
        <v>5.4013022873317384E-2</v>
      </c>
    </row>
    <row r="178" spans="1:18">
      <c r="A178" s="26" t="s">
        <v>88</v>
      </c>
      <c r="B178" s="12">
        <v>3.481655023106723E-2</v>
      </c>
      <c r="C178" s="13">
        <v>3.4495840360133215E-2</v>
      </c>
      <c r="D178" s="4">
        <v>3.3550883262271618E-2</v>
      </c>
      <c r="E178" s="13">
        <v>3.0348597647298296E-2</v>
      </c>
      <c r="F178" s="4">
        <v>3.1519375268387183E-2</v>
      </c>
      <c r="G178" s="13">
        <v>2.7201729117970232E-2</v>
      </c>
      <c r="H178" s="13">
        <v>2.1334550903120229E-2</v>
      </c>
      <c r="I178" s="13">
        <v>4.4891518608865137E-2</v>
      </c>
      <c r="J178" s="13">
        <v>3.6801622633942377E-2</v>
      </c>
      <c r="K178" s="13">
        <v>2.2917258382630975E-2</v>
      </c>
      <c r="L178" s="13">
        <v>3.7568059218454831E-2</v>
      </c>
      <c r="M178" s="13">
        <v>3.5709564549502859E-2</v>
      </c>
      <c r="N178" s="13">
        <v>2.4597543437222959E-2</v>
      </c>
      <c r="O178" s="120">
        <v>3.1135161270810813E-2</v>
      </c>
      <c r="P178" s="120">
        <v>2.7857982261255698E-2</v>
      </c>
    </row>
    <row r="179" spans="1:18">
      <c r="A179" s="26" t="s">
        <v>89</v>
      </c>
      <c r="B179" s="12">
        <v>3.9048365673622076E-3</v>
      </c>
      <c r="C179" s="13">
        <v>9.5539711781462769E-3</v>
      </c>
      <c r="D179" s="4">
        <v>5.3290927552260732E-3</v>
      </c>
      <c r="E179" s="13">
        <v>5.4754585964699965E-3</v>
      </c>
      <c r="F179" s="4">
        <v>1.1372323748079395E-2</v>
      </c>
      <c r="G179" s="13">
        <v>3.2460318624548336E-3</v>
      </c>
      <c r="H179" s="13">
        <v>9.5533902469010796E-3</v>
      </c>
      <c r="I179" s="13">
        <v>9.3925438010210895E-3</v>
      </c>
      <c r="J179" s="13">
        <v>1.2376667621300937E-2</v>
      </c>
      <c r="K179" s="13">
        <v>5.1780355196651357E-4</v>
      </c>
      <c r="L179" s="13">
        <v>7.596362156393901E-3</v>
      </c>
      <c r="M179" s="13">
        <v>1.0205169458639883E-2</v>
      </c>
      <c r="N179" s="13">
        <v>1.4238272935014678E-2</v>
      </c>
      <c r="O179" s="120">
        <v>3.2602824198137703E-3</v>
      </c>
      <c r="P179" s="120">
        <v>1.153922062292057E-2</v>
      </c>
    </row>
    <row r="180" spans="1:18">
      <c r="A180" s="26" t="s">
        <v>90</v>
      </c>
      <c r="B180" s="12">
        <v>1.9885061595388109E-2</v>
      </c>
      <c r="C180" s="13">
        <v>1.5947818658947829E-2</v>
      </c>
      <c r="D180" s="4">
        <v>1.3395377198260663E-2</v>
      </c>
      <c r="E180" s="13">
        <v>1.5982665092784194E-2</v>
      </c>
      <c r="F180" s="4">
        <v>7.5067893054390263E-3</v>
      </c>
      <c r="G180" s="13">
        <v>1.0720581505722283E-2</v>
      </c>
      <c r="H180" s="13">
        <v>1.1224435270193192E-2</v>
      </c>
      <c r="I180" s="13">
        <v>1.2583527089582838E-2</v>
      </c>
      <c r="J180" s="13">
        <v>7.7641610047429763E-3</v>
      </c>
      <c r="K180" s="13">
        <v>2.5277374289651221E-2</v>
      </c>
      <c r="L180" s="13">
        <v>1.0643205360169E-2</v>
      </c>
      <c r="M180" s="13">
        <v>1.0336358713060999E-2</v>
      </c>
      <c r="N180" s="13">
        <v>2.6111178642812566E-2</v>
      </c>
      <c r="O180" s="120">
        <v>1.8158559828993233E-2</v>
      </c>
      <c r="P180" s="120">
        <v>2.223801841896824E-2</v>
      </c>
    </row>
    <row r="181" spans="1:18">
      <c r="A181" s="26" t="s">
        <v>91</v>
      </c>
      <c r="B181" s="12">
        <v>2.7555225210025288E-2</v>
      </c>
      <c r="C181" s="13">
        <v>1.2532094662550754E-2</v>
      </c>
      <c r="D181" s="4">
        <v>2.7890589092815481E-2</v>
      </c>
      <c r="E181" s="13">
        <v>2.676445202018967E-2</v>
      </c>
      <c r="F181" s="4">
        <v>3.7412700649070159E-2</v>
      </c>
      <c r="G181" s="13">
        <v>3.2412553923127821E-2</v>
      </c>
      <c r="H181" s="13">
        <v>2.279011735328015E-2</v>
      </c>
      <c r="I181" s="13">
        <v>2.8252324411736439E-2</v>
      </c>
      <c r="J181" s="13">
        <v>3.0285222732582152E-2</v>
      </c>
      <c r="K181" s="13">
        <v>2.377298789844564E-2</v>
      </c>
      <c r="L181" s="13">
        <v>3.8010715116547432E-2</v>
      </c>
      <c r="M181" s="13">
        <v>2.0665192229883687E-2</v>
      </c>
      <c r="N181" s="13">
        <v>3.2975544828190949E-2</v>
      </c>
      <c r="O181" s="120">
        <v>2.2865002134926201E-2</v>
      </c>
      <c r="P181" s="120">
        <v>3.7129223351380053E-2</v>
      </c>
    </row>
    <row r="182" spans="1:18">
      <c r="A182" s="26" t="s">
        <v>92</v>
      </c>
      <c r="B182" s="12">
        <v>1.1166181588335336E-2</v>
      </c>
      <c r="C182" s="13">
        <v>5.0052158561025521E-3</v>
      </c>
      <c r="D182" s="4">
        <v>5.8209348553918449E-3</v>
      </c>
      <c r="E182" s="13">
        <v>1.8901229674930589E-3</v>
      </c>
      <c r="F182" s="4">
        <v>3.9299515851212259E-3</v>
      </c>
      <c r="G182" s="13">
        <v>5.3687882184696618E-3</v>
      </c>
      <c r="H182" s="13">
        <v>9.9469861889529849E-3</v>
      </c>
      <c r="I182" s="16"/>
      <c r="J182" s="13">
        <v>3.6131249473162286E-3</v>
      </c>
      <c r="K182" s="13">
        <v>7.712907076701395E-3</v>
      </c>
      <c r="L182" s="13">
        <v>5.4316839059266511E-3</v>
      </c>
      <c r="M182" s="13">
        <v>7.4266161675831024E-3</v>
      </c>
      <c r="N182" s="13">
        <v>1.0018744210081665E-3</v>
      </c>
      <c r="O182" s="120">
        <v>4.4578506421868065E-3</v>
      </c>
      <c r="P182" s="120">
        <v>4.0305301697107915E-3</v>
      </c>
    </row>
    <row r="183" spans="1:18">
      <c r="A183" s="26" t="s">
        <v>93</v>
      </c>
      <c r="B183" s="12">
        <v>0.25626766843922039</v>
      </c>
      <c r="C183" s="13">
        <v>0.31029740304796177</v>
      </c>
      <c r="D183" s="4">
        <v>0.22517630150280762</v>
      </c>
      <c r="E183" s="13">
        <v>0.22905765962052524</v>
      </c>
      <c r="F183" s="4">
        <v>0.27423549541377779</v>
      </c>
      <c r="G183" s="13">
        <v>0.27122586406702653</v>
      </c>
      <c r="H183" s="13">
        <v>0.29298623760943915</v>
      </c>
      <c r="I183" s="13">
        <v>0.27604576844718315</v>
      </c>
      <c r="J183" s="13">
        <v>0.27689793772817639</v>
      </c>
      <c r="K183" s="13">
        <v>0.25594227136735298</v>
      </c>
      <c r="L183" s="13">
        <v>0.27967391248606627</v>
      </c>
      <c r="M183" s="13">
        <v>0.31169137063171742</v>
      </c>
      <c r="N183" s="13">
        <v>0.2808345586174249</v>
      </c>
      <c r="O183" s="120">
        <v>0.30118035275726063</v>
      </c>
      <c r="P183" s="120">
        <v>0.30123089694643457</v>
      </c>
    </row>
    <row r="184" spans="1:18">
      <c r="A184" s="26" t="s">
        <v>94</v>
      </c>
      <c r="B184" s="12">
        <v>8.7904597608184226E-3</v>
      </c>
      <c r="C184" s="13">
        <v>8.1231795041200195E-3</v>
      </c>
      <c r="D184" s="4">
        <v>8.6604469801086215E-3</v>
      </c>
      <c r="E184" s="13">
        <v>1.3635561407831412E-2</v>
      </c>
      <c r="F184" s="4">
        <v>1.3992094735019998E-2</v>
      </c>
      <c r="G184" s="13">
        <v>1.0121823244844008E-2</v>
      </c>
      <c r="H184" s="13">
        <v>1.3379655434121989E-2</v>
      </c>
      <c r="I184" s="13">
        <v>2.1016082057820958E-3</v>
      </c>
      <c r="J184" s="13">
        <v>1.1922422264933522E-2</v>
      </c>
      <c r="K184" s="13">
        <v>1.2690577255838746E-2</v>
      </c>
      <c r="L184" s="13">
        <v>6.4127995852694235E-3</v>
      </c>
      <c r="M184" s="13">
        <v>6.3971693221829985E-3</v>
      </c>
      <c r="N184" s="13">
        <v>1.0236603329331361E-2</v>
      </c>
      <c r="O184" s="120">
        <v>7.3619688507727014E-3</v>
      </c>
      <c r="P184" s="120">
        <v>1.2952382331809261E-2</v>
      </c>
    </row>
    <row r="185" spans="1:18">
      <c r="A185" s="26" t="s">
        <v>95</v>
      </c>
      <c r="B185" s="12">
        <v>3.8223968509548322E-3</v>
      </c>
      <c r="C185" s="16"/>
      <c r="D185" s="4">
        <v>2.2005893965167272E-3</v>
      </c>
      <c r="E185" s="13">
        <v>1.9551630696060195E-3</v>
      </c>
      <c r="F185" s="4">
        <v>3.1462377901480044E-3</v>
      </c>
      <c r="G185" s="13">
        <v>6.3119174540090337E-3</v>
      </c>
      <c r="H185" s="16"/>
      <c r="I185" s="13">
        <v>1.4232283420376537E-2</v>
      </c>
      <c r="J185" s="13">
        <v>1.6009688054488495E-2</v>
      </c>
      <c r="K185" s="13">
        <v>2.2126528700353348E-2</v>
      </c>
      <c r="L185" s="13">
        <v>3.7284260610804572E-4</v>
      </c>
      <c r="M185" s="13">
        <v>3.2671893667973752E-3</v>
      </c>
      <c r="N185" s="13">
        <v>4.0185987856504856E-3</v>
      </c>
      <c r="O185" s="120">
        <v>4.7569905257513583E-3</v>
      </c>
      <c r="P185" s="120">
        <v>4.5837650557444057E-3</v>
      </c>
    </row>
    <row r="186" spans="1:18">
      <c r="A186" s="26" t="s">
        <v>96</v>
      </c>
      <c r="B186" s="12">
        <v>8.7245709874758048E-2</v>
      </c>
      <c r="C186" s="13">
        <v>8.1183314984478519E-2</v>
      </c>
      <c r="D186" s="4">
        <v>9.5998329912868746E-2</v>
      </c>
      <c r="E186" s="13">
        <v>8.3563151194147423E-2</v>
      </c>
      <c r="F186" s="4">
        <v>8.1007254769882811E-2</v>
      </c>
      <c r="G186" s="13">
        <v>9.6221901564642914E-2</v>
      </c>
      <c r="H186" s="13">
        <v>8.2788410033134238E-2</v>
      </c>
      <c r="I186" s="13">
        <v>6.6578001031416548E-2</v>
      </c>
      <c r="J186" s="13">
        <v>8.2794645601186601E-2</v>
      </c>
      <c r="K186" s="13">
        <v>0.10599485050099275</v>
      </c>
      <c r="L186" s="13">
        <v>8.4631308895495347E-2</v>
      </c>
      <c r="M186" s="13">
        <v>6.4443773865846335E-2</v>
      </c>
      <c r="N186" s="13">
        <v>6.2906890065235477E-2</v>
      </c>
      <c r="O186" s="120">
        <v>0.10343163689716137</v>
      </c>
      <c r="P186" s="120">
        <v>9.0636158328951624E-2</v>
      </c>
    </row>
    <row r="187" spans="1:18">
      <c r="A187" s="26" t="s">
        <v>45</v>
      </c>
      <c r="B187" s="12">
        <v>0.27489052437659628</v>
      </c>
      <c r="C187" s="13">
        <v>0.246002607823051</v>
      </c>
      <c r="D187" s="4">
        <v>0.27694412255140244</v>
      </c>
      <c r="E187" s="13">
        <v>0.30893532502846083</v>
      </c>
      <c r="F187" s="4">
        <v>0.26829959063917752</v>
      </c>
      <c r="G187" s="13">
        <v>0.29878520231660582</v>
      </c>
      <c r="H187" s="13">
        <v>0.27559014411432864</v>
      </c>
      <c r="I187" s="13">
        <v>0.31905383957778483</v>
      </c>
      <c r="J187" s="13">
        <v>0.28675468499424867</v>
      </c>
      <c r="K187" s="13">
        <v>0.27020552752242977</v>
      </c>
      <c r="L187" s="13">
        <v>0.27670445830712903</v>
      </c>
      <c r="M187" s="13">
        <v>0.27588874448873452</v>
      </c>
      <c r="N187" s="13">
        <v>0.28530441718383959</v>
      </c>
      <c r="O187" s="120">
        <v>0.26451477870573031</v>
      </c>
      <c r="P187" s="120">
        <v>0.25417950763902103</v>
      </c>
    </row>
    <row r="188" spans="1:18">
      <c r="A188" s="27" t="s">
        <v>367</v>
      </c>
      <c r="B188" s="14">
        <v>1</v>
      </c>
      <c r="C188" s="15">
        <v>1</v>
      </c>
      <c r="D188" s="5">
        <v>1</v>
      </c>
      <c r="E188" s="15">
        <v>1</v>
      </c>
      <c r="F188" s="5">
        <v>1</v>
      </c>
      <c r="G188" s="15">
        <v>1</v>
      </c>
      <c r="H188" s="15">
        <v>1</v>
      </c>
      <c r="I188" s="15">
        <v>1</v>
      </c>
      <c r="J188" s="15">
        <v>1</v>
      </c>
      <c r="K188" s="15">
        <v>1</v>
      </c>
      <c r="L188" s="15">
        <v>1</v>
      </c>
      <c r="M188" s="15">
        <v>1</v>
      </c>
      <c r="N188" s="15">
        <v>1</v>
      </c>
      <c r="O188" s="121">
        <v>1</v>
      </c>
      <c r="P188" s="121">
        <v>1</v>
      </c>
    </row>
    <row r="189" spans="1:18" s="22" customFormat="1">
      <c r="A189" s="33" t="s">
        <v>368</v>
      </c>
      <c r="B189" s="32">
        <v>500.00172000000003</v>
      </c>
      <c r="C189" s="30">
        <v>499.99941500000006</v>
      </c>
      <c r="D189" s="31">
        <v>499.99786499999908</v>
      </c>
      <c r="E189" s="30">
        <v>499.99921499999999</v>
      </c>
      <c r="F189" s="31">
        <v>500.00830522765602</v>
      </c>
      <c r="G189" s="30">
        <v>499.99123434704831</v>
      </c>
      <c r="H189" s="30">
        <v>499.85950054288833</v>
      </c>
      <c r="I189" s="30">
        <v>500.00581632653063</v>
      </c>
      <c r="J189" s="30">
        <v>499.99502617801068</v>
      </c>
      <c r="K189" s="30">
        <v>500.00128048780448</v>
      </c>
      <c r="L189" s="30">
        <v>500.00163170163125</v>
      </c>
      <c r="M189" s="30">
        <v>499.99251672240763</v>
      </c>
      <c r="N189" s="30">
        <v>499.98788159112041</v>
      </c>
      <c r="O189" s="131">
        <v>499.99999131190248</v>
      </c>
      <c r="P189" s="130">
        <v>500.00010300000247</v>
      </c>
      <c r="Q189"/>
      <c r="R189"/>
    </row>
    <row r="190" spans="1:18">
      <c r="A190" s="37" t="s">
        <v>369</v>
      </c>
      <c r="B190" s="36">
        <v>1377</v>
      </c>
      <c r="C190" s="34">
        <v>753</v>
      </c>
      <c r="D190" s="35">
        <v>1488</v>
      </c>
      <c r="E190" s="34">
        <v>903</v>
      </c>
      <c r="F190" s="35">
        <v>1186</v>
      </c>
      <c r="G190" s="34">
        <v>559</v>
      </c>
      <c r="H190" s="34">
        <v>921</v>
      </c>
      <c r="I190" s="34">
        <v>490</v>
      </c>
      <c r="J190" s="34">
        <v>955</v>
      </c>
      <c r="K190" s="34">
        <v>820</v>
      </c>
      <c r="L190" s="34">
        <v>858</v>
      </c>
      <c r="M190" s="34">
        <v>1196</v>
      </c>
      <c r="N190" s="34">
        <v>1081</v>
      </c>
      <c r="O190" s="132">
        <v>1151</v>
      </c>
      <c r="P190" s="132">
        <v>1000</v>
      </c>
    </row>
    <row r="192" spans="1:18">
      <c r="A192" s="45" t="s">
        <v>384</v>
      </c>
      <c r="B192" s="45" t="s">
        <v>385</v>
      </c>
    </row>
    <row r="193" spans="1:18">
      <c r="A193" s="45" t="s">
        <v>386</v>
      </c>
      <c r="B193" s="45" t="s">
        <v>387</v>
      </c>
    </row>
    <row r="195" spans="1:18">
      <c r="A195" s="24" t="s">
        <v>817</v>
      </c>
      <c r="B195" s="1"/>
      <c r="C195" s="1"/>
      <c r="D195" s="1"/>
      <c r="E195" s="1"/>
      <c r="F195" s="1"/>
      <c r="G195" s="1"/>
      <c r="H195" s="1"/>
      <c r="I195" s="1"/>
      <c r="J195" s="1"/>
      <c r="K195" s="1"/>
      <c r="L195" s="1"/>
      <c r="M195" s="1"/>
      <c r="N195" s="1"/>
    </row>
    <row r="197" spans="1:18">
      <c r="B197" s="7" t="s">
        <v>0</v>
      </c>
      <c r="C197" s="8" t="s">
        <v>1</v>
      </c>
      <c r="D197" s="9" t="s">
        <v>2</v>
      </c>
      <c r="E197" s="8" t="s">
        <v>3</v>
      </c>
      <c r="F197" s="9" t="s">
        <v>4</v>
      </c>
      <c r="G197" s="8" t="s">
        <v>5</v>
      </c>
      <c r="H197" s="8" t="s">
        <v>6</v>
      </c>
      <c r="I197" s="8" t="s">
        <v>7</v>
      </c>
      <c r="J197" s="8" t="s">
        <v>8</v>
      </c>
      <c r="K197" s="8" t="s">
        <v>9</v>
      </c>
      <c r="L197" s="8" t="s">
        <v>10</v>
      </c>
      <c r="M197" s="8" t="s">
        <v>11</v>
      </c>
      <c r="N197" s="8" t="s">
        <v>12</v>
      </c>
      <c r="O197" s="118" t="s">
        <v>643</v>
      </c>
      <c r="P197" s="118" t="s">
        <v>644</v>
      </c>
      <c r="Q197" s="118">
        <v>2024</v>
      </c>
      <c r="R197" s="118">
        <v>2025</v>
      </c>
    </row>
    <row r="198" spans="1:18">
      <c r="A198" s="25" t="s">
        <v>97</v>
      </c>
      <c r="B198" s="10">
        <v>5.8180879857773246E-2</v>
      </c>
      <c r="C198" s="11">
        <v>7.2542934875233667E-2</v>
      </c>
      <c r="D198" s="3">
        <v>0.11204900844926606</v>
      </c>
      <c r="E198" s="11">
        <v>8.8514718968108724E-2</v>
      </c>
      <c r="F198" s="3">
        <v>8.1060963827160548E-2</v>
      </c>
      <c r="G198" s="11">
        <v>7.203829333680635E-2</v>
      </c>
      <c r="H198" s="11">
        <v>7.9529188006358387E-2</v>
      </c>
      <c r="I198" s="11">
        <v>4.3913366722060566E-2</v>
      </c>
      <c r="J198" s="11">
        <v>4.9503947945031795E-2</v>
      </c>
      <c r="K198" s="11">
        <v>3.8941851490380354E-2</v>
      </c>
      <c r="L198" s="11">
        <v>0.11195429665264513</v>
      </c>
      <c r="M198" s="11">
        <v>4.5823929973533864E-2</v>
      </c>
      <c r="N198" s="11">
        <v>2.3459958048936847E-2</v>
      </c>
      <c r="O198" s="119">
        <v>2.7682264599170579E-2</v>
      </c>
      <c r="P198" s="119">
        <v>2.6945320449264031E-2</v>
      </c>
      <c r="Q198" s="191">
        <v>3.1502404359937369E-2</v>
      </c>
      <c r="R198" s="191">
        <v>4.5714701772537628E-2</v>
      </c>
    </row>
    <row r="199" spans="1:18">
      <c r="A199" s="26" t="s">
        <v>98</v>
      </c>
      <c r="B199" s="12">
        <v>0.12759849106119084</v>
      </c>
      <c r="C199" s="13">
        <v>0.11235424145446228</v>
      </c>
      <c r="D199" s="4">
        <v>0.16412558081623033</v>
      </c>
      <c r="E199" s="13">
        <v>0.15363027119952549</v>
      </c>
      <c r="F199" s="4">
        <v>0.12536284178078974</v>
      </c>
      <c r="G199" s="13">
        <v>0.12737593610764572</v>
      </c>
      <c r="H199" s="13">
        <v>0.11537552571775885</v>
      </c>
      <c r="I199" s="13">
        <v>8.3854738832629908E-2</v>
      </c>
      <c r="J199" s="13">
        <v>5.4816985090427456E-2</v>
      </c>
      <c r="K199" s="13">
        <v>8.2127838453096735E-2</v>
      </c>
      <c r="L199" s="13">
        <v>0.11497817955838836</v>
      </c>
      <c r="M199" s="13">
        <v>0.10380882790804311</v>
      </c>
      <c r="N199" s="13">
        <v>7.5521626888643834E-2</v>
      </c>
      <c r="O199" s="120">
        <v>5.4973871502586862E-2</v>
      </c>
      <c r="P199" s="120">
        <v>6.3117776997738032E-2</v>
      </c>
      <c r="Q199" s="192">
        <v>7.8699593764303855E-2</v>
      </c>
      <c r="R199" s="192">
        <v>7.4630349444306243E-2</v>
      </c>
    </row>
    <row r="200" spans="1:18">
      <c r="A200" s="26" t="s">
        <v>99</v>
      </c>
      <c r="B200" s="12">
        <v>0.41184206326330264</v>
      </c>
      <c r="C200" s="13">
        <v>0.39057081696785689</v>
      </c>
      <c r="D200" s="4">
        <v>0.38278435448919285</v>
      </c>
      <c r="E200" s="13">
        <v>0.38491533431707603</v>
      </c>
      <c r="F200" s="4">
        <v>0.43436209364819206</v>
      </c>
      <c r="G200" s="13">
        <v>0.34822757178927266</v>
      </c>
      <c r="H200" s="13">
        <v>0.33506918122052071</v>
      </c>
      <c r="I200" s="13">
        <v>0.39501295597173713</v>
      </c>
      <c r="J200" s="13">
        <v>0.29561979935926103</v>
      </c>
      <c r="K200" s="13">
        <v>0.3043721473396227</v>
      </c>
      <c r="L200" s="13">
        <v>0.31065341511706007</v>
      </c>
      <c r="M200" s="13">
        <v>0.31478723636415618</v>
      </c>
      <c r="N200" s="13">
        <v>0.31493936300768849</v>
      </c>
      <c r="O200" s="120">
        <v>0.30567391147999851</v>
      </c>
      <c r="P200" s="120">
        <v>0.27247625986988999</v>
      </c>
      <c r="Q200" s="192">
        <v>0.34185487451412927</v>
      </c>
      <c r="R200" s="192">
        <v>0.2715444226443835</v>
      </c>
    </row>
    <row r="201" spans="1:18">
      <c r="A201" s="26" t="s">
        <v>100</v>
      </c>
      <c r="B201" s="12">
        <v>0.25874466991833533</v>
      </c>
      <c r="C201" s="13">
        <v>0.27940391690258237</v>
      </c>
      <c r="D201" s="4">
        <v>0.21575062125515307</v>
      </c>
      <c r="E201" s="13">
        <v>0.24192455982155836</v>
      </c>
      <c r="F201" s="4">
        <v>0.24571767231185127</v>
      </c>
      <c r="G201" s="13">
        <v>0.29291390081614982</v>
      </c>
      <c r="H201" s="13">
        <v>0.28348910638516023</v>
      </c>
      <c r="I201" s="13">
        <v>0.25025321134019418</v>
      </c>
      <c r="J201" s="13">
        <v>0.37544928457403581</v>
      </c>
      <c r="K201" s="13">
        <v>0.32580953146339503</v>
      </c>
      <c r="L201" s="13">
        <v>0.29987979060208175</v>
      </c>
      <c r="M201" s="13">
        <v>0.36196620334033436</v>
      </c>
      <c r="N201" s="13">
        <v>0.38666635583582276</v>
      </c>
      <c r="O201" s="120">
        <v>0.39867756209691668</v>
      </c>
      <c r="P201" s="120">
        <v>0.40196120019599296</v>
      </c>
      <c r="Q201" s="192">
        <v>0.332077935661789</v>
      </c>
      <c r="R201" s="192">
        <v>0.36935127069145068</v>
      </c>
    </row>
    <row r="202" spans="1:18">
      <c r="A202" s="26" t="s">
        <v>101</v>
      </c>
      <c r="B202" s="12">
        <v>8.1250260499103888E-2</v>
      </c>
      <c r="C202" s="13">
        <v>7.6208389163815213E-2</v>
      </c>
      <c r="D202" s="4">
        <v>5.5422676654829445E-2</v>
      </c>
      <c r="E202" s="13">
        <v>6.9768589536685494E-2</v>
      </c>
      <c r="F202" s="4">
        <v>8.1150085449676557E-2</v>
      </c>
      <c r="G202" s="13">
        <v>9.2575862689542876E-2</v>
      </c>
      <c r="H202" s="13">
        <v>0.13667575644491645</v>
      </c>
      <c r="I202" s="13">
        <v>0.11782618038933013</v>
      </c>
      <c r="J202" s="13">
        <v>0.13898096368497845</v>
      </c>
      <c r="K202" s="13">
        <v>0.1632275088075992</v>
      </c>
      <c r="L202" s="13">
        <v>0.12106895222253361</v>
      </c>
      <c r="M202" s="13">
        <v>0.14380374087538614</v>
      </c>
      <c r="N202" s="13">
        <v>0.18429549356330249</v>
      </c>
      <c r="O202" s="120">
        <v>0.16705050768115565</v>
      </c>
      <c r="P202" s="120">
        <v>0.19338061716359289</v>
      </c>
      <c r="Q202" s="192">
        <v>0.19274669835885111</v>
      </c>
      <c r="R202" s="192">
        <v>0.19723529309094487</v>
      </c>
    </row>
    <row r="203" spans="1:18">
      <c r="A203" s="26" t="s">
        <v>102</v>
      </c>
      <c r="B203" s="12">
        <v>6.2383635400294166E-2</v>
      </c>
      <c r="C203" s="13">
        <v>6.8919700636049644E-2</v>
      </c>
      <c r="D203" s="4">
        <v>6.9867758335328198E-2</v>
      </c>
      <c r="E203" s="13">
        <v>6.1246526157045976E-2</v>
      </c>
      <c r="F203" s="4">
        <v>3.234634298232985E-2</v>
      </c>
      <c r="G203" s="13">
        <v>6.6868435260582421E-2</v>
      </c>
      <c r="H203" s="13">
        <v>4.986124222528545E-2</v>
      </c>
      <c r="I203" s="13">
        <v>0.10913954674404805</v>
      </c>
      <c r="J203" s="13">
        <v>8.5629019346265572E-2</v>
      </c>
      <c r="K203" s="13">
        <v>8.5521122445906012E-2</v>
      </c>
      <c r="L203" s="13">
        <v>4.1465365847291026E-2</v>
      </c>
      <c r="M203" s="13">
        <v>2.9810061538546408E-2</v>
      </c>
      <c r="N203" s="13">
        <v>1.5117202655605434E-2</v>
      </c>
      <c r="O203" s="120">
        <v>4.5941882640171766E-2</v>
      </c>
      <c r="P203" s="120">
        <v>4.2118825323522041E-2</v>
      </c>
      <c r="Q203" s="192">
        <v>2.3118493340989383E-2</v>
      </c>
      <c r="R203" s="192">
        <v>4.1523962356377113E-2</v>
      </c>
    </row>
    <row r="204" spans="1:18">
      <c r="A204" s="27" t="s">
        <v>367</v>
      </c>
      <c r="B204" s="14">
        <v>1</v>
      </c>
      <c r="C204" s="15">
        <v>1</v>
      </c>
      <c r="D204" s="5">
        <v>1</v>
      </c>
      <c r="E204" s="15">
        <v>1</v>
      </c>
      <c r="F204" s="5">
        <v>1</v>
      </c>
      <c r="G204" s="15">
        <v>1</v>
      </c>
      <c r="H204" s="15">
        <v>1</v>
      </c>
      <c r="I204" s="15">
        <v>1</v>
      </c>
      <c r="J204" s="15">
        <v>1</v>
      </c>
      <c r="K204" s="15">
        <v>1</v>
      </c>
      <c r="L204" s="15">
        <v>1</v>
      </c>
      <c r="M204" s="15">
        <v>1</v>
      </c>
      <c r="N204" s="15">
        <v>1</v>
      </c>
      <c r="O204" s="121">
        <v>1</v>
      </c>
      <c r="P204" s="121">
        <v>1</v>
      </c>
      <c r="Q204" s="193">
        <v>1</v>
      </c>
      <c r="R204" s="193">
        <v>1</v>
      </c>
    </row>
    <row r="205" spans="1:18" s="22" customFormat="1">
      <c r="A205" s="33" t="s">
        <v>368</v>
      </c>
      <c r="B205" s="32">
        <v>500.00172000000026</v>
      </c>
      <c r="C205" s="30">
        <v>499.99941500000079</v>
      </c>
      <c r="D205" s="31">
        <v>499.9978649999988</v>
      </c>
      <c r="E205" s="30">
        <v>499.99921500000045</v>
      </c>
      <c r="F205" s="31">
        <v>500.00830522765642</v>
      </c>
      <c r="G205" s="30">
        <v>499.99123434704802</v>
      </c>
      <c r="H205" s="30">
        <v>499.85950054288821</v>
      </c>
      <c r="I205" s="30">
        <v>500.00581632653069</v>
      </c>
      <c r="J205" s="30">
        <v>499.99502617801153</v>
      </c>
      <c r="K205" s="30">
        <v>500.00128048780448</v>
      </c>
      <c r="L205" s="30">
        <v>500.00163170163074</v>
      </c>
      <c r="M205" s="30">
        <v>499.99251672240763</v>
      </c>
      <c r="N205" s="30">
        <v>499.9878815911224</v>
      </c>
      <c r="O205" s="131">
        <v>499.99999131190248</v>
      </c>
      <c r="P205" s="130">
        <v>500.00010300000247</v>
      </c>
      <c r="Q205" s="130">
        <v>499.99996685082965</v>
      </c>
      <c r="R205" s="130">
        <v>500.00001689189202</v>
      </c>
    </row>
    <row r="206" spans="1:18">
      <c r="A206" s="37" t="s">
        <v>369</v>
      </c>
      <c r="B206" s="36">
        <v>1377</v>
      </c>
      <c r="C206" s="34">
        <v>753</v>
      </c>
      <c r="D206" s="35">
        <v>1488</v>
      </c>
      <c r="E206" s="34">
        <v>903</v>
      </c>
      <c r="F206" s="35">
        <v>1186</v>
      </c>
      <c r="G206" s="34">
        <v>559</v>
      </c>
      <c r="H206" s="34">
        <v>921</v>
      </c>
      <c r="I206" s="34">
        <v>490</v>
      </c>
      <c r="J206" s="34">
        <v>955</v>
      </c>
      <c r="K206" s="34">
        <v>820</v>
      </c>
      <c r="L206" s="34">
        <v>858</v>
      </c>
      <c r="M206" s="34">
        <v>1196</v>
      </c>
      <c r="N206" s="34">
        <v>1081</v>
      </c>
      <c r="O206" s="132">
        <v>1151</v>
      </c>
      <c r="P206" s="132">
        <v>1000</v>
      </c>
      <c r="Q206" s="132">
        <v>1086</v>
      </c>
      <c r="R206" s="132">
        <v>1628</v>
      </c>
    </row>
    <row r="208" spans="1:18">
      <c r="A208" s="87" t="s">
        <v>426</v>
      </c>
      <c r="B208" s="12">
        <f>B198+B199</f>
        <v>0.18577937091896407</v>
      </c>
      <c r="C208" s="12">
        <f t="shared" ref="C208:N208" si="0">C198+C199</f>
        <v>0.18489717632969593</v>
      </c>
      <c r="D208" s="12">
        <f t="shared" si="0"/>
        <v>0.27617458926549637</v>
      </c>
      <c r="E208" s="12">
        <f t="shared" si="0"/>
        <v>0.24214499016763422</v>
      </c>
      <c r="F208" s="12">
        <f t="shared" si="0"/>
        <v>0.20642380560795029</v>
      </c>
      <c r="G208" s="12">
        <f t="shared" si="0"/>
        <v>0.19941422944445208</v>
      </c>
      <c r="H208" s="12">
        <f t="shared" si="0"/>
        <v>0.19490471372411722</v>
      </c>
      <c r="I208" s="12">
        <f t="shared" si="0"/>
        <v>0.12776810555469048</v>
      </c>
      <c r="J208" s="12">
        <f t="shared" si="0"/>
        <v>0.10432093303545925</v>
      </c>
      <c r="K208" s="12">
        <f t="shared" si="0"/>
        <v>0.12106968994347708</v>
      </c>
      <c r="L208" s="12">
        <f t="shared" si="0"/>
        <v>0.22693247621103349</v>
      </c>
      <c r="M208" s="12">
        <f t="shared" si="0"/>
        <v>0.14963275788157698</v>
      </c>
      <c r="N208" s="12">
        <f t="shared" si="0"/>
        <v>9.8981584937580677E-2</v>
      </c>
      <c r="O208" s="12">
        <f>O198+O199</f>
        <v>8.2656136101757441E-2</v>
      </c>
      <c r="P208" s="12">
        <f>P198+P199</f>
        <v>9.0063097447002055E-2</v>
      </c>
      <c r="Q208" s="12">
        <f>Q198+Q199</f>
        <v>0.11020199812424122</v>
      </c>
      <c r="R208" s="12">
        <f>R198+R199</f>
        <v>0.12034505121684387</v>
      </c>
    </row>
    <row r="209" spans="1:18">
      <c r="A209" s="86" t="s">
        <v>427</v>
      </c>
      <c r="B209" s="12">
        <f>B200</f>
        <v>0.41184206326330264</v>
      </c>
      <c r="C209" s="12">
        <f t="shared" ref="C209:N209" si="1">C200</f>
        <v>0.39057081696785689</v>
      </c>
      <c r="D209" s="12">
        <f t="shared" si="1"/>
        <v>0.38278435448919285</v>
      </c>
      <c r="E209" s="12">
        <f t="shared" si="1"/>
        <v>0.38491533431707603</v>
      </c>
      <c r="F209" s="12">
        <f t="shared" si="1"/>
        <v>0.43436209364819206</v>
      </c>
      <c r="G209" s="12">
        <f t="shared" si="1"/>
        <v>0.34822757178927266</v>
      </c>
      <c r="H209" s="12">
        <f t="shared" si="1"/>
        <v>0.33506918122052071</v>
      </c>
      <c r="I209" s="12">
        <f t="shared" si="1"/>
        <v>0.39501295597173713</v>
      </c>
      <c r="J209" s="12">
        <f t="shared" si="1"/>
        <v>0.29561979935926103</v>
      </c>
      <c r="K209" s="12">
        <f t="shared" si="1"/>
        <v>0.3043721473396227</v>
      </c>
      <c r="L209" s="12">
        <f t="shared" si="1"/>
        <v>0.31065341511706007</v>
      </c>
      <c r="M209" s="12">
        <f t="shared" si="1"/>
        <v>0.31478723636415618</v>
      </c>
      <c r="N209" s="12">
        <f t="shared" si="1"/>
        <v>0.31493936300768849</v>
      </c>
      <c r="O209" s="12">
        <f>O200</f>
        <v>0.30567391147999851</v>
      </c>
      <c r="P209" s="12">
        <f>P200</f>
        <v>0.27247625986988999</v>
      </c>
      <c r="Q209" s="12">
        <f>Q200</f>
        <v>0.34185487451412927</v>
      </c>
      <c r="R209" s="12">
        <f>R200</f>
        <v>0.2715444226443835</v>
      </c>
    </row>
    <row r="210" spans="1:18">
      <c r="A210" s="26" t="s">
        <v>428</v>
      </c>
      <c r="B210" s="12">
        <f>B201+B202</f>
        <v>0.33999493041743922</v>
      </c>
      <c r="C210" s="12">
        <f t="shared" ref="C210:N210" si="2">C201+C202</f>
        <v>0.3556123060663976</v>
      </c>
      <c r="D210" s="12">
        <f t="shared" si="2"/>
        <v>0.27117329790998251</v>
      </c>
      <c r="E210" s="12">
        <f t="shared" si="2"/>
        <v>0.31169314935824388</v>
      </c>
      <c r="F210" s="12">
        <f t="shared" si="2"/>
        <v>0.32686775776152782</v>
      </c>
      <c r="G210" s="12">
        <f t="shared" si="2"/>
        <v>0.3854897635056927</v>
      </c>
      <c r="H210" s="12">
        <f t="shared" si="2"/>
        <v>0.4201648628300767</v>
      </c>
      <c r="I210" s="12">
        <f t="shared" si="2"/>
        <v>0.36807939172952431</v>
      </c>
      <c r="J210" s="12">
        <f t="shared" si="2"/>
        <v>0.51443024825901429</v>
      </c>
      <c r="K210" s="12">
        <f t="shared" si="2"/>
        <v>0.48903704027099426</v>
      </c>
      <c r="L210" s="12">
        <f t="shared" si="2"/>
        <v>0.42094874282461536</v>
      </c>
      <c r="M210" s="12">
        <f t="shared" si="2"/>
        <v>0.50576994421572052</v>
      </c>
      <c r="N210" s="12">
        <f t="shared" si="2"/>
        <v>0.57096184939912531</v>
      </c>
      <c r="O210" s="12">
        <f>O201+O202</f>
        <v>0.56572806977807233</v>
      </c>
      <c r="P210" s="12">
        <f>P201+P202</f>
        <v>0.59534181735958591</v>
      </c>
      <c r="Q210" s="12">
        <f>Q201+Q202</f>
        <v>0.52482463402064017</v>
      </c>
      <c r="R210" s="12">
        <f>R201+R202</f>
        <v>0.56658656378239558</v>
      </c>
    </row>
    <row r="211" spans="1:18">
      <c r="A211" s="26" t="s">
        <v>102</v>
      </c>
      <c r="B211" s="12">
        <f>B203</f>
        <v>6.2383635400294166E-2</v>
      </c>
      <c r="C211" s="12">
        <f t="shared" ref="C211:O211" si="3">C203</f>
        <v>6.8919700636049644E-2</v>
      </c>
      <c r="D211" s="12">
        <f t="shared" si="3"/>
        <v>6.9867758335328198E-2</v>
      </c>
      <c r="E211" s="12">
        <f t="shared" si="3"/>
        <v>6.1246526157045976E-2</v>
      </c>
      <c r="F211" s="12">
        <f t="shared" si="3"/>
        <v>3.234634298232985E-2</v>
      </c>
      <c r="G211" s="12">
        <f t="shared" si="3"/>
        <v>6.6868435260582421E-2</v>
      </c>
      <c r="H211" s="12">
        <f t="shared" si="3"/>
        <v>4.986124222528545E-2</v>
      </c>
      <c r="I211" s="12">
        <f t="shared" si="3"/>
        <v>0.10913954674404805</v>
      </c>
      <c r="J211" s="12">
        <f t="shared" si="3"/>
        <v>8.5629019346265572E-2</v>
      </c>
      <c r="K211" s="12">
        <f t="shared" si="3"/>
        <v>8.5521122445906012E-2</v>
      </c>
      <c r="L211" s="12">
        <f t="shared" si="3"/>
        <v>4.1465365847291026E-2</v>
      </c>
      <c r="M211" s="12">
        <f t="shared" si="3"/>
        <v>2.9810061538546408E-2</v>
      </c>
      <c r="N211" s="12">
        <f t="shared" si="3"/>
        <v>1.5117202655605434E-2</v>
      </c>
      <c r="O211" s="12">
        <f t="shared" si="3"/>
        <v>4.5941882640171766E-2</v>
      </c>
      <c r="P211" s="12">
        <f t="shared" ref="P211" si="4">P203</f>
        <v>4.2118825323522041E-2</v>
      </c>
      <c r="Q211" s="12">
        <f t="shared" ref="Q211:R211" si="5">Q203</f>
        <v>2.3118493340989383E-2</v>
      </c>
      <c r="R211" s="12">
        <f t="shared" si="5"/>
        <v>4.1523962356377113E-2</v>
      </c>
    </row>
    <row r="213" spans="1:18">
      <c r="A213" s="89" t="s">
        <v>530</v>
      </c>
      <c r="B213" s="90">
        <v>3.189080467058071</v>
      </c>
      <c r="C213" s="91">
        <v>3.1872884477787884</v>
      </c>
      <c r="D213" s="92">
        <v>2.933743159962221</v>
      </c>
      <c r="E213" s="91">
        <v>3.0541164759169628</v>
      </c>
      <c r="F213" s="92">
        <v>3.1245622056011002</v>
      </c>
      <c r="G213" s="91">
        <v>3.2214190487401146</v>
      </c>
      <c r="H213" s="91">
        <v>3.2972268158031297</v>
      </c>
      <c r="I213" s="91">
        <v>3.3527197763619023</v>
      </c>
      <c r="J213" s="91">
        <v>3.5463715948272108</v>
      </c>
      <c r="K213" s="91">
        <v>3.5382880017538918</v>
      </c>
      <c r="L213" s="91">
        <v>3.2119181873517006</v>
      </c>
      <c r="M213" s="91">
        <v>3.4680701986624829</v>
      </c>
      <c r="N213" s="91">
        <v>3.6425290417115805</v>
      </c>
      <c r="O213" s="91">
        <v>3.6524132706724237</v>
      </c>
      <c r="P213" s="91">
        <v>3.7012498359765553</v>
      </c>
      <c r="Q213" s="91">
        <v>3.5894951700588646</v>
      </c>
      <c r="R213" s="91">
        <v>3.6236588922489203</v>
      </c>
    </row>
    <row r="214" spans="1:18">
      <c r="A214" s="33" t="s">
        <v>532</v>
      </c>
      <c r="B214" s="32">
        <v>468.80979499999836</v>
      </c>
      <c r="C214" s="32">
        <v>465.53960500000107</v>
      </c>
      <c r="D214" s="32">
        <v>465.0641350000011</v>
      </c>
      <c r="E214" s="32">
        <v>469.37600000000532</v>
      </c>
      <c r="F214" s="32">
        <v>483.83486509274451</v>
      </c>
      <c r="G214" s="32">
        <v>466.55760286225484</v>
      </c>
      <c r="H214" s="32">
        <v>474.93588490770287</v>
      </c>
      <c r="I214" s="32">
        <v>445.43540816326663</v>
      </c>
      <c r="J214" s="32">
        <v>457.18094240837479</v>
      </c>
      <c r="K214" s="32">
        <v>457.24060975609336</v>
      </c>
      <c r="L214" s="32">
        <v>479.26888111887945</v>
      </c>
      <c r="M214" s="32">
        <v>485.08770903010389</v>
      </c>
      <c r="N214" s="32">
        <v>492.4294634597569</v>
      </c>
      <c r="O214" s="32">
        <v>477.02905039096873</v>
      </c>
      <c r="P214" s="32">
        <v>478.94068600000247</v>
      </c>
      <c r="Q214" s="32">
        <v>488.44068001841691</v>
      </c>
      <c r="R214" s="32">
        <v>479.23803501228173</v>
      </c>
    </row>
    <row r="215" spans="1:18">
      <c r="A215" s="96" t="s">
        <v>533</v>
      </c>
      <c r="B215" s="36">
        <v>1308</v>
      </c>
      <c r="C215" s="36">
        <v>711</v>
      </c>
      <c r="D215" s="36">
        <v>1393</v>
      </c>
      <c r="E215" s="36">
        <v>854</v>
      </c>
      <c r="F215" s="36">
        <v>1150</v>
      </c>
      <c r="G215" s="36">
        <v>529</v>
      </c>
      <c r="H215" s="36">
        <v>883</v>
      </c>
      <c r="I215" s="36">
        <v>461</v>
      </c>
      <c r="J215" s="36">
        <v>906</v>
      </c>
      <c r="K215" s="36">
        <v>779</v>
      </c>
      <c r="L215" s="36">
        <v>828</v>
      </c>
      <c r="M215" s="36">
        <v>1165</v>
      </c>
      <c r="N215" s="36">
        <v>1059</v>
      </c>
      <c r="O215" s="36">
        <v>1112</v>
      </c>
      <c r="P215" s="36">
        <v>963</v>
      </c>
      <c r="Q215" s="36">
        <v>1063</v>
      </c>
      <c r="R215" s="36">
        <v>1568</v>
      </c>
    </row>
    <row r="217" spans="1:18">
      <c r="A217" s="45" t="s">
        <v>384</v>
      </c>
      <c r="B217" s="45" t="s">
        <v>385</v>
      </c>
    </row>
    <row r="218" spans="1:18">
      <c r="A218" s="45" t="s">
        <v>386</v>
      </c>
      <c r="B218" s="45" t="s">
        <v>387</v>
      </c>
    </row>
    <row r="220" spans="1:18">
      <c r="A220" s="24" t="s">
        <v>490</v>
      </c>
      <c r="B220" s="1"/>
      <c r="C220" s="1"/>
      <c r="D220" s="1"/>
      <c r="E220" s="1"/>
      <c r="F220" s="1"/>
      <c r="G220" s="1"/>
      <c r="H220" s="1"/>
      <c r="I220" s="1"/>
      <c r="J220" s="1"/>
      <c r="K220" s="1"/>
      <c r="L220" s="1"/>
      <c r="M220" s="1"/>
      <c r="N220" s="1"/>
    </row>
    <row r="222" spans="1:18">
      <c r="B222" s="7" t="s">
        <v>0</v>
      </c>
      <c r="C222" s="8" t="s">
        <v>1</v>
      </c>
      <c r="D222" s="9" t="s">
        <v>2</v>
      </c>
      <c r="E222" s="8" t="s">
        <v>3</v>
      </c>
      <c r="F222" s="9" t="s">
        <v>4</v>
      </c>
      <c r="G222" s="8" t="s">
        <v>5</v>
      </c>
      <c r="H222" s="8" t="s">
        <v>6</v>
      </c>
      <c r="I222" s="8" t="s">
        <v>7</v>
      </c>
      <c r="J222" s="8" t="s">
        <v>8</v>
      </c>
      <c r="K222" s="8" t="s">
        <v>9</v>
      </c>
      <c r="L222" s="8" t="s">
        <v>10</v>
      </c>
      <c r="M222" s="8" t="s">
        <v>11</v>
      </c>
      <c r="N222" s="8" t="s">
        <v>12</v>
      </c>
      <c r="O222" s="118" t="s">
        <v>643</v>
      </c>
      <c r="P222" s="118" t="s">
        <v>644</v>
      </c>
      <c r="Q222" s="118">
        <v>2024</v>
      </c>
      <c r="R222" s="118">
        <v>2025</v>
      </c>
    </row>
    <row r="223" spans="1:18">
      <c r="A223" s="25" t="s">
        <v>97</v>
      </c>
      <c r="B223" s="10">
        <v>3.4498111326497036E-2</v>
      </c>
      <c r="C223" s="11">
        <v>4.078230771529992E-2</v>
      </c>
      <c r="D223" s="3">
        <v>3.707926832847587E-2</v>
      </c>
      <c r="E223" s="11">
        <v>3.9864802587739973E-2</v>
      </c>
      <c r="F223" s="3">
        <v>1.9318397493734697E-2</v>
      </c>
      <c r="G223" s="11">
        <v>3.6690804239501877E-2</v>
      </c>
      <c r="H223" s="11">
        <v>3.5864692489051206E-2</v>
      </c>
      <c r="I223" s="11">
        <v>4.0726465018672171E-2</v>
      </c>
      <c r="J223" s="11">
        <v>3.0831301463208196E-2</v>
      </c>
      <c r="K223" s="11">
        <v>4.2466720512057216E-2</v>
      </c>
      <c r="L223" s="11">
        <v>2.842613101029514E-2</v>
      </c>
      <c r="M223" s="11">
        <v>1.678244181079299E-2</v>
      </c>
      <c r="N223" s="11">
        <v>2.2096742770268671E-2</v>
      </c>
      <c r="O223" s="119">
        <v>3.5193803391725571E-2</v>
      </c>
      <c r="P223" s="119">
        <v>1.5523549802148751E-2</v>
      </c>
      <c r="Q223" s="191">
        <v>3.262453160018302E-2</v>
      </c>
      <c r="R223" s="191">
        <v>2.0487735180082602E-2</v>
      </c>
    </row>
    <row r="224" spans="1:18">
      <c r="A224" s="26" t="s">
        <v>98</v>
      </c>
      <c r="B224" s="12">
        <v>0.19220055883007756</v>
      </c>
      <c r="C224" s="13">
        <v>0.16932227810706479</v>
      </c>
      <c r="D224" s="4">
        <v>0.19595511672834889</v>
      </c>
      <c r="E224" s="13">
        <v>0.17004507697077023</v>
      </c>
      <c r="F224" s="4">
        <v>0.12796161817548193</v>
      </c>
      <c r="G224" s="13">
        <v>0.15235186591822183</v>
      </c>
      <c r="H224" s="13">
        <v>0.14938117247278615</v>
      </c>
      <c r="I224" s="13">
        <v>0.12328285160764435</v>
      </c>
      <c r="J224" s="13">
        <v>0.1080118598038407</v>
      </c>
      <c r="K224" s="13">
        <v>9.4059149360715189E-2</v>
      </c>
      <c r="L224" s="13">
        <v>7.6265718480172731E-2</v>
      </c>
      <c r="M224" s="13">
        <v>9.8636760533456269E-2</v>
      </c>
      <c r="N224" s="13">
        <v>8.1207056082209766E-2</v>
      </c>
      <c r="O224" s="120">
        <v>9.2995283110256982E-2</v>
      </c>
      <c r="P224" s="120">
        <v>0.11239556984651289</v>
      </c>
      <c r="Q224" s="192">
        <v>0.1296343039874697</v>
      </c>
      <c r="R224" s="192">
        <v>0.10502721758200403</v>
      </c>
    </row>
    <row r="225" spans="1:18">
      <c r="A225" s="26" t="s">
        <v>99</v>
      </c>
      <c r="B225" s="12">
        <v>0.46554298853211984</v>
      </c>
      <c r="C225" s="13">
        <v>0.46180357031017905</v>
      </c>
      <c r="D225" s="4">
        <v>0.43838213189170377</v>
      </c>
      <c r="E225" s="13">
        <v>0.43736852666858828</v>
      </c>
      <c r="F225" s="4">
        <v>0.43980635397540263</v>
      </c>
      <c r="G225" s="13">
        <v>0.48041450458344337</v>
      </c>
      <c r="H225" s="13">
        <v>0.39837209413459485</v>
      </c>
      <c r="I225" s="13">
        <v>0.38670958317423654</v>
      </c>
      <c r="J225" s="13">
        <v>0.37265438766144859</v>
      </c>
      <c r="K225" s="13">
        <v>0.36877698240041112</v>
      </c>
      <c r="L225" s="13">
        <v>0.41455680564212605</v>
      </c>
      <c r="M225" s="13">
        <v>0.41963755143158005</v>
      </c>
      <c r="N225" s="13">
        <v>0.35973869116901885</v>
      </c>
      <c r="O225" s="120">
        <v>0.42225812115131378</v>
      </c>
      <c r="P225" s="120">
        <v>0.39660977029838768</v>
      </c>
      <c r="Q225" s="192">
        <v>0.38758955357007091</v>
      </c>
      <c r="R225" s="192">
        <v>0.38072611674451101</v>
      </c>
    </row>
    <row r="226" spans="1:18">
      <c r="A226" s="26" t="s">
        <v>100</v>
      </c>
      <c r="B226" s="12">
        <v>0.23473351251671665</v>
      </c>
      <c r="C226" s="13">
        <v>0.26329916806002568</v>
      </c>
      <c r="D226" s="4">
        <v>0.28297909832074852</v>
      </c>
      <c r="E226" s="13">
        <v>0.28116799143374599</v>
      </c>
      <c r="F226" s="4">
        <v>0.34186885765894087</v>
      </c>
      <c r="G226" s="13">
        <v>0.26988916800330315</v>
      </c>
      <c r="H226" s="13">
        <v>0.33427482119839963</v>
      </c>
      <c r="I226" s="13">
        <v>0.3698816156628385</v>
      </c>
      <c r="J226" s="13">
        <v>0.38014064014249366</v>
      </c>
      <c r="K226" s="13">
        <v>0.3918815573764991</v>
      </c>
      <c r="L226" s="13">
        <v>0.37367593672188482</v>
      </c>
      <c r="M226" s="13">
        <v>0.34925188261596934</v>
      </c>
      <c r="N226" s="13">
        <v>0.43632463617527156</v>
      </c>
      <c r="O226" s="120">
        <v>0.36512697246093784</v>
      </c>
      <c r="P226" s="120">
        <v>0.36374839006783083</v>
      </c>
      <c r="Q226" s="192">
        <v>0.36505494337380762</v>
      </c>
      <c r="R226" s="192">
        <v>0.38504667433810441</v>
      </c>
    </row>
    <row r="227" spans="1:18">
      <c r="A227" s="26" t="s">
        <v>101</v>
      </c>
      <c r="B227" s="12">
        <v>7.3024828794588895E-2</v>
      </c>
      <c r="C227" s="13">
        <v>6.4792675807430505E-2</v>
      </c>
      <c r="D227" s="4">
        <v>4.5604384730722917E-2</v>
      </c>
      <c r="E227" s="13">
        <v>7.1553602339155517E-2</v>
      </c>
      <c r="F227" s="4">
        <v>7.1044772696439926E-2</v>
      </c>
      <c r="G227" s="13">
        <v>6.0653657255529715E-2</v>
      </c>
      <c r="H227" s="13">
        <v>8.2107219705167975E-2</v>
      </c>
      <c r="I227" s="13">
        <v>7.939948453660832E-2</v>
      </c>
      <c r="J227" s="13">
        <v>0.10836181092900893</v>
      </c>
      <c r="K227" s="13">
        <v>0.10281559035031744</v>
      </c>
      <c r="L227" s="13">
        <v>0.10707540814552124</v>
      </c>
      <c r="M227" s="13">
        <v>0.11569136360820136</v>
      </c>
      <c r="N227" s="13">
        <v>0.10063287380323116</v>
      </c>
      <c r="O227" s="120">
        <v>8.4425819885765807E-2</v>
      </c>
      <c r="P227" s="120">
        <v>0.11172271998511997</v>
      </c>
      <c r="Q227" s="192">
        <v>8.5096667468468834E-2</v>
      </c>
      <c r="R227" s="192">
        <v>0.10871225615529806</v>
      </c>
    </row>
    <row r="228" spans="1:18">
      <c r="A228" s="27" t="s">
        <v>367</v>
      </c>
      <c r="B228" s="14">
        <v>1</v>
      </c>
      <c r="C228" s="15">
        <v>1</v>
      </c>
      <c r="D228" s="5">
        <v>1</v>
      </c>
      <c r="E228" s="15">
        <v>1</v>
      </c>
      <c r="F228" s="5">
        <v>1</v>
      </c>
      <c r="G228" s="15">
        <v>1</v>
      </c>
      <c r="H228" s="15">
        <v>1</v>
      </c>
      <c r="I228" s="15">
        <v>1</v>
      </c>
      <c r="J228" s="15">
        <v>1</v>
      </c>
      <c r="K228" s="15">
        <v>1</v>
      </c>
      <c r="L228" s="15">
        <v>1</v>
      </c>
      <c r="M228" s="15">
        <v>1</v>
      </c>
      <c r="N228" s="15">
        <v>1</v>
      </c>
      <c r="O228" s="121">
        <v>1</v>
      </c>
      <c r="P228" s="121">
        <v>1</v>
      </c>
      <c r="Q228" s="193">
        <v>1</v>
      </c>
      <c r="R228" s="193">
        <v>1</v>
      </c>
    </row>
    <row r="229" spans="1:18" s="22" customFormat="1">
      <c r="A229" s="33" t="s">
        <v>368</v>
      </c>
      <c r="B229" s="32">
        <v>500.0017200000002</v>
      </c>
      <c r="C229" s="30">
        <v>499.99941500000125</v>
      </c>
      <c r="D229" s="31">
        <v>499.99786499999868</v>
      </c>
      <c r="E229" s="30">
        <v>499.99921500000102</v>
      </c>
      <c r="F229" s="31">
        <v>500.00830522765654</v>
      </c>
      <c r="G229" s="30">
        <v>499.99123434704825</v>
      </c>
      <c r="H229" s="30">
        <v>499.85950054288833</v>
      </c>
      <c r="I229" s="30">
        <v>500.00581632653132</v>
      </c>
      <c r="J229" s="30">
        <v>499.99502617801187</v>
      </c>
      <c r="K229" s="30">
        <v>500.00128048780488</v>
      </c>
      <c r="L229" s="30">
        <v>500.00163170163057</v>
      </c>
      <c r="M229" s="30">
        <v>499.992516722407</v>
      </c>
      <c r="N229" s="30">
        <v>499.98788159112257</v>
      </c>
      <c r="O229" s="131">
        <v>499.99999131190248</v>
      </c>
      <c r="P229" s="130">
        <v>500.00010300000247</v>
      </c>
      <c r="Q229" s="130">
        <v>499.99996685082965</v>
      </c>
      <c r="R229" s="130">
        <v>500.00001689189202</v>
      </c>
    </row>
    <row r="230" spans="1:18">
      <c r="A230" s="37" t="s">
        <v>369</v>
      </c>
      <c r="B230" s="36">
        <v>1377</v>
      </c>
      <c r="C230" s="34">
        <v>753</v>
      </c>
      <c r="D230" s="35">
        <v>1488</v>
      </c>
      <c r="E230" s="34">
        <v>903</v>
      </c>
      <c r="F230" s="35">
        <v>1186</v>
      </c>
      <c r="G230" s="34">
        <v>559</v>
      </c>
      <c r="H230" s="34">
        <v>921</v>
      </c>
      <c r="I230" s="34">
        <v>490</v>
      </c>
      <c r="J230" s="34">
        <v>955</v>
      </c>
      <c r="K230" s="34">
        <v>820</v>
      </c>
      <c r="L230" s="34">
        <v>858</v>
      </c>
      <c r="M230" s="34">
        <v>1196</v>
      </c>
      <c r="N230" s="34">
        <v>1081</v>
      </c>
      <c r="O230" s="132">
        <v>1151</v>
      </c>
      <c r="P230" s="132">
        <v>1000</v>
      </c>
      <c r="Q230" s="132">
        <v>1086</v>
      </c>
      <c r="R230" s="132">
        <v>1628</v>
      </c>
    </row>
    <row r="232" spans="1:18">
      <c r="A232" s="88" t="s">
        <v>426</v>
      </c>
      <c r="B232" s="39">
        <f>B223+B224</f>
        <v>0.22669867015657458</v>
      </c>
      <c r="C232" s="39">
        <f t="shared" ref="C232:N232" si="6">C223+C224</f>
        <v>0.21010458582236471</v>
      </c>
      <c r="D232" s="39">
        <f t="shared" si="6"/>
        <v>0.23303438505682478</v>
      </c>
      <c r="E232" s="39">
        <f t="shared" si="6"/>
        <v>0.2099098795585102</v>
      </c>
      <c r="F232" s="39">
        <f t="shared" si="6"/>
        <v>0.14728001566921664</v>
      </c>
      <c r="G232" s="39">
        <f t="shared" si="6"/>
        <v>0.18904267015772372</v>
      </c>
      <c r="H232" s="39">
        <f t="shared" si="6"/>
        <v>0.18524586496183737</v>
      </c>
      <c r="I232" s="39">
        <f t="shared" si="6"/>
        <v>0.16400931662631651</v>
      </c>
      <c r="J232" s="39">
        <f t="shared" si="6"/>
        <v>0.1388431612670489</v>
      </c>
      <c r="K232" s="39">
        <f t="shared" si="6"/>
        <v>0.1365258698727724</v>
      </c>
      <c r="L232" s="39">
        <f t="shared" si="6"/>
        <v>0.10469184949046786</v>
      </c>
      <c r="M232" s="39">
        <f t="shared" si="6"/>
        <v>0.11541920234424927</v>
      </c>
      <c r="N232" s="39">
        <f t="shared" si="6"/>
        <v>0.10330379885247844</v>
      </c>
      <c r="O232" s="39">
        <f t="shared" ref="O232:P232" si="7">O223+O224</f>
        <v>0.12818908650198255</v>
      </c>
      <c r="P232" s="39">
        <f t="shared" si="7"/>
        <v>0.12791911964866165</v>
      </c>
      <c r="Q232" s="39">
        <f t="shared" ref="Q232:R232" si="8">Q223+Q224</f>
        <v>0.16225883558765272</v>
      </c>
      <c r="R232" s="39">
        <f t="shared" si="8"/>
        <v>0.12551495276208663</v>
      </c>
    </row>
    <row r="233" spans="1:18">
      <c r="A233" s="86" t="s">
        <v>427</v>
      </c>
      <c r="B233" s="39">
        <f>B225</f>
        <v>0.46554298853211984</v>
      </c>
      <c r="C233" s="39">
        <f t="shared" ref="C233:N233" si="9">C225</f>
        <v>0.46180357031017905</v>
      </c>
      <c r="D233" s="39">
        <f t="shared" si="9"/>
        <v>0.43838213189170377</v>
      </c>
      <c r="E233" s="39">
        <f t="shared" si="9"/>
        <v>0.43736852666858828</v>
      </c>
      <c r="F233" s="39">
        <f t="shared" si="9"/>
        <v>0.43980635397540263</v>
      </c>
      <c r="G233" s="39">
        <f t="shared" si="9"/>
        <v>0.48041450458344337</v>
      </c>
      <c r="H233" s="39">
        <f t="shared" si="9"/>
        <v>0.39837209413459485</v>
      </c>
      <c r="I233" s="39">
        <f t="shared" si="9"/>
        <v>0.38670958317423654</v>
      </c>
      <c r="J233" s="39">
        <f t="shared" si="9"/>
        <v>0.37265438766144859</v>
      </c>
      <c r="K233" s="39">
        <f t="shared" si="9"/>
        <v>0.36877698240041112</v>
      </c>
      <c r="L233" s="39">
        <f t="shared" si="9"/>
        <v>0.41455680564212605</v>
      </c>
      <c r="M233" s="39">
        <f t="shared" si="9"/>
        <v>0.41963755143158005</v>
      </c>
      <c r="N233" s="39">
        <f t="shared" si="9"/>
        <v>0.35973869116901885</v>
      </c>
      <c r="O233" s="39">
        <f t="shared" ref="O233:P233" si="10">O225</f>
        <v>0.42225812115131378</v>
      </c>
      <c r="P233" s="39">
        <f t="shared" si="10"/>
        <v>0.39660977029838768</v>
      </c>
      <c r="Q233" s="39">
        <f t="shared" ref="Q233:R233" si="11">Q225</f>
        <v>0.38758955357007091</v>
      </c>
      <c r="R233" s="39">
        <f t="shared" si="11"/>
        <v>0.38072611674451101</v>
      </c>
    </row>
    <row r="234" spans="1:18">
      <c r="A234" s="26" t="s">
        <v>428</v>
      </c>
      <c r="B234" s="39">
        <f>B226+B227</f>
        <v>0.30775834131130553</v>
      </c>
      <c r="C234" s="39">
        <f t="shared" ref="C234:N234" si="12">C226+C227</f>
        <v>0.32809184386745616</v>
      </c>
      <c r="D234" s="39">
        <f t="shared" si="12"/>
        <v>0.32858348305147145</v>
      </c>
      <c r="E234" s="39">
        <f t="shared" si="12"/>
        <v>0.35272159377290152</v>
      </c>
      <c r="F234" s="39">
        <f t="shared" si="12"/>
        <v>0.41291363035538081</v>
      </c>
      <c r="G234" s="39">
        <f t="shared" si="12"/>
        <v>0.33054282525883288</v>
      </c>
      <c r="H234" s="39">
        <f t="shared" si="12"/>
        <v>0.41638204090356762</v>
      </c>
      <c r="I234" s="39">
        <f t="shared" si="12"/>
        <v>0.44928110019944684</v>
      </c>
      <c r="J234" s="39">
        <f t="shared" si="12"/>
        <v>0.48850245107150259</v>
      </c>
      <c r="K234" s="39">
        <f t="shared" si="12"/>
        <v>0.49469714772681656</v>
      </c>
      <c r="L234" s="39">
        <f t="shared" si="12"/>
        <v>0.48075134486740606</v>
      </c>
      <c r="M234" s="39">
        <f t="shared" si="12"/>
        <v>0.46494324622417071</v>
      </c>
      <c r="N234" s="39">
        <f t="shared" si="12"/>
        <v>0.53695750997850267</v>
      </c>
      <c r="O234" s="39">
        <f t="shared" ref="O234:P234" si="13">O226+O227</f>
        <v>0.44955279234670364</v>
      </c>
      <c r="P234" s="39">
        <f t="shared" si="13"/>
        <v>0.47547111005295079</v>
      </c>
      <c r="Q234" s="39">
        <f t="shared" ref="Q234:R234" si="14">Q226+Q227</f>
        <v>0.45015161084227645</v>
      </c>
      <c r="R234" s="39">
        <f t="shared" si="14"/>
        <v>0.49375893049340247</v>
      </c>
    </row>
    <row r="236" spans="1:18">
      <c r="A236" s="89" t="s">
        <v>530</v>
      </c>
      <c r="B236" s="90">
        <v>3.1195863886228281</v>
      </c>
      <c r="C236" s="91">
        <v>3.1419976261372238</v>
      </c>
      <c r="D236" s="92">
        <v>3.1040742143968911</v>
      </c>
      <c r="E236" s="91">
        <v>3.1745005139658056</v>
      </c>
      <c r="F236" s="92">
        <v>3.3173599898888657</v>
      </c>
      <c r="G236" s="91">
        <v>3.1654630081171402</v>
      </c>
      <c r="H236" s="91">
        <v>3.2773787031578472</v>
      </c>
      <c r="I236" s="91">
        <v>3.3239448030910697</v>
      </c>
      <c r="J236" s="91">
        <v>3.427189799270256</v>
      </c>
      <c r="K236" s="91">
        <v>3.4185201476923059</v>
      </c>
      <c r="L236" s="91">
        <v>3.4547087725121597</v>
      </c>
      <c r="M236" s="91">
        <v>3.4484329656773287</v>
      </c>
      <c r="N236" s="91">
        <v>3.512189842158985</v>
      </c>
      <c r="O236" s="91">
        <v>3.370595722338757</v>
      </c>
      <c r="P236" s="91">
        <v>3.4437511605872602</v>
      </c>
      <c r="Q236" s="91">
        <v>3.3403649111229123</v>
      </c>
      <c r="R236" s="91">
        <v>3.4564684987065331</v>
      </c>
    </row>
    <row r="238" spans="1:18">
      <c r="A238" s="45" t="s">
        <v>384</v>
      </c>
      <c r="B238" s="45" t="s">
        <v>385</v>
      </c>
    </row>
    <row r="239" spans="1:18">
      <c r="A239" s="45" t="s">
        <v>386</v>
      </c>
      <c r="B239" s="45" t="s">
        <v>387</v>
      </c>
    </row>
    <row r="241" spans="1:18">
      <c r="A241" s="24" t="s">
        <v>491</v>
      </c>
      <c r="B241" s="1"/>
      <c r="C241" s="1"/>
      <c r="D241" s="1"/>
      <c r="E241" s="1"/>
      <c r="F241" s="1"/>
      <c r="G241" s="1"/>
      <c r="H241" s="1"/>
      <c r="I241" s="1"/>
      <c r="J241" s="1"/>
      <c r="K241" s="1"/>
      <c r="L241" s="1"/>
      <c r="M241" s="1"/>
      <c r="N241" s="1"/>
    </row>
    <row r="243" spans="1:18">
      <c r="B243" s="7" t="s">
        <v>0</v>
      </c>
      <c r="C243" s="8" t="s">
        <v>1</v>
      </c>
      <c r="D243" s="9" t="s">
        <v>2</v>
      </c>
      <c r="E243" s="8" t="s">
        <v>3</v>
      </c>
      <c r="F243" s="9" t="s">
        <v>4</v>
      </c>
      <c r="G243" s="8" t="s">
        <v>5</v>
      </c>
      <c r="H243" s="8" t="s">
        <v>6</v>
      </c>
      <c r="I243" s="8" t="s">
        <v>7</v>
      </c>
      <c r="J243" s="8" t="s">
        <v>8</v>
      </c>
      <c r="K243" s="8" t="s">
        <v>9</v>
      </c>
      <c r="L243" s="8" t="s">
        <v>10</v>
      </c>
      <c r="M243" s="8" t="s">
        <v>11</v>
      </c>
      <c r="N243" s="8" t="s">
        <v>12</v>
      </c>
      <c r="O243" s="118" t="s">
        <v>643</v>
      </c>
      <c r="P243" s="118" t="s">
        <v>644</v>
      </c>
      <c r="Q243" s="118">
        <v>2024</v>
      </c>
      <c r="R243" s="118">
        <v>2025</v>
      </c>
    </row>
    <row r="244" spans="1:18">
      <c r="A244" s="25" t="s">
        <v>103</v>
      </c>
      <c r="B244" s="10">
        <v>4.6615519642612388E-2</v>
      </c>
      <c r="C244" s="11">
        <v>4.4971502616658027E-2</v>
      </c>
      <c r="D244" s="3">
        <v>4.3319064972407603E-2</v>
      </c>
      <c r="E244" s="11">
        <v>4.9407297569457109E-2</v>
      </c>
      <c r="F244" s="3">
        <v>1.7268009966444901E-2</v>
      </c>
      <c r="G244" s="11">
        <v>5.9958832909771997E-2</v>
      </c>
      <c r="H244" s="11">
        <v>3.6833585811083501E-2</v>
      </c>
      <c r="I244" s="11">
        <v>6.2845595469603638E-2</v>
      </c>
      <c r="J244" s="11">
        <v>4.5635113647727266E-2</v>
      </c>
      <c r="K244" s="11">
        <v>4.1690746889550677E-2</v>
      </c>
      <c r="L244" s="11">
        <v>2.9748970516180206E-2</v>
      </c>
      <c r="M244" s="11">
        <v>4.0198594945526349E-2</v>
      </c>
      <c r="N244" s="11">
        <v>3.9389206287885739E-2</v>
      </c>
      <c r="O244" s="119">
        <v>4.6568160670167912E-2</v>
      </c>
      <c r="P244" s="119">
        <v>3.6211452540440822E-2</v>
      </c>
      <c r="Q244" s="191">
        <v>5.5414516604573014E-2</v>
      </c>
      <c r="R244" s="191">
        <v>4.976245777829523E-2</v>
      </c>
    </row>
    <row r="245" spans="1:18">
      <c r="A245" s="26" t="s">
        <v>104</v>
      </c>
      <c r="B245" s="12">
        <v>0.16708199523793621</v>
      </c>
      <c r="C245" s="13">
        <v>0.15820655510166917</v>
      </c>
      <c r="D245" s="4">
        <v>0.16046629519108102</v>
      </c>
      <c r="E245" s="13">
        <v>0.15324232059044296</v>
      </c>
      <c r="F245" s="4">
        <v>0.14719047246854317</v>
      </c>
      <c r="G245" s="13">
        <v>0.14659505658596531</v>
      </c>
      <c r="H245" s="13">
        <v>0.140376579216831</v>
      </c>
      <c r="I245" s="13">
        <v>0.13095480317882</v>
      </c>
      <c r="J245" s="13">
        <v>0.14000840846060711</v>
      </c>
      <c r="K245" s="13">
        <v>9.4955366577719927E-2</v>
      </c>
      <c r="L245" s="13">
        <v>0.14470080983418707</v>
      </c>
      <c r="M245" s="13">
        <v>0.14255330410045441</v>
      </c>
      <c r="N245" s="13">
        <v>0.12291167464003212</v>
      </c>
      <c r="O245" s="120">
        <v>0.13915979564135189</v>
      </c>
      <c r="P245" s="120">
        <v>0.16446209812080792</v>
      </c>
      <c r="Q245" s="192">
        <v>0.16644243658390195</v>
      </c>
      <c r="R245" s="192">
        <v>0.13883168941293403</v>
      </c>
    </row>
    <row r="246" spans="1:18">
      <c r="A246" s="26" t="s">
        <v>99</v>
      </c>
      <c r="B246" s="12">
        <v>0.35716860134001105</v>
      </c>
      <c r="C246" s="13">
        <v>0.36113311252574243</v>
      </c>
      <c r="D246" s="4">
        <v>0.39011635579683956</v>
      </c>
      <c r="E246" s="13">
        <v>0.37162151344577693</v>
      </c>
      <c r="F246" s="4">
        <v>0.36905002505439027</v>
      </c>
      <c r="G246" s="13">
        <v>0.39257468198905798</v>
      </c>
      <c r="H246" s="13">
        <v>0.38240582695767278</v>
      </c>
      <c r="I246" s="13">
        <v>0.34469803106372032</v>
      </c>
      <c r="J246" s="13">
        <v>0.31161482758205489</v>
      </c>
      <c r="K246" s="13">
        <v>0.38660474162200309</v>
      </c>
      <c r="L246" s="13">
        <v>0.30182337400297521</v>
      </c>
      <c r="M246" s="13">
        <v>0.37026799983043157</v>
      </c>
      <c r="N246" s="13">
        <v>0.35350153722504701</v>
      </c>
      <c r="O246" s="120">
        <v>0.35151251609926171</v>
      </c>
      <c r="P246" s="120">
        <v>0.38146711041777565</v>
      </c>
      <c r="Q246" s="192">
        <v>0.34962072650845116</v>
      </c>
      <c r="R246" s="192">
        <v>0.34561738697238559</v>
      </c>
    </row>
    <row r="247" spans="1:18">
      <c r="A247" s="26" t="s">
        <v>105</v>
      </c>
      <c r="B247" s="12">
        <v>0.29956165950789176</v>
      </c>
      <c r="C247" s="13">
        <v>0.30051604160376855</v>
      </c>
      <c r="D247" s="4">
        <v>0.31103659812627277</v>
      </c>
      <c r="E247" s="13">
        <v>0.29282863974096429</v>
      </c>
      <c r="F247" s="4">
        <v>0.34968896385110637</v>
      </c>
      <c r="G247" s="13">
        <v>0.29808125437619454</v>
      </c>
      <c r="H247" s="13">
        <v>0.30969690505866354</v>
      </c>
      <c r="I247" s="13">
        <v>0.34881471786960871</v>
      </c>
      <c r="J247" s="13">
        <v>0.38251553287702916</v>
      </c>
      <c r="K247" s="13">
        <v>0.3436686320681373</v>
      </c>
      <c r="L247" s="13">
        <v>0.3664059138268545</v>
      </c>
      <c r="M247" s="13">
        <v>0.32070605404545821</v>
      </c>
      <c r="N247" s="13">
        <v>0.33554550535822547</v>
      </c>
      <c r="O247" s="120">
        <v>0.33641375389076883</v>
      </c>
      <c r="P247" s="120">
        <v>0.27971609437848377</v>
      </c>
      <c r="Q247" s="192">
        <v>0.30261524063193718</v>
      </c>
      <c r="R247" s="192">
        <v>0.3426730455485158</v>
      </c>
    </row>
    <row r="248" spans="1:18">
      <c r="A248" s="26" t="s">
        <v>106</v>
      </c>
      <c r="B248" s="12">
        <v>0.12957222427154855</v>
      </c>
      <c r="C248" s="13">
        <v>0.13517278815216191</v>
      </c>
      <c r="D248" s="4">
        <v>9.5061685913398988E-2</v>
      </c>
      <c r="E248" s="13">
        <v>0.13290022865335882</v>
      </c>
      <c r="F248" s="4">
        <v>0.11680252865951531</v>
      </c>
      <c r="G248" s="13">
        <v>0.10279017413901023</v>
      </c>
      <c r="H248" s="13">
        <v>0.13068710295574915</v>
      </c>
      <c r="I248" s="13">
        <v>0.11268685241824723</v>
      </c>
      <c r="J248" s="13">
        <v>0.12022611743258155</v>
      </c>
      <c r="K248" s="13">
        <v>0.13308051284258893</v>
      </c>
      <c r="L248" s="13">
        <v>0.15732093181980292</v>
      </c>
      <c r="M248" s="13">
        <v>0.12627404707812945</v>
      </c>
      <c r="N248" s="13">
        <v>0.14865207648880943</v>
      </c>
      <c r="O248" s="120">
        <v>0.1263457736984496</v>
      </c>
      <c r="P248" s="120">
        <v>0.13814324454249194</v>
      </c>
      <c r="Q248" s="192">
        <v>0.12590707967113671</v>
      </c>
      <c r="R248" s="192">
        <v>0.12311542028786934</v>
      </c>
    </row>
    <row r="249" spans="1:18">
      <c r="A249" s="27" t="s">
        <v>367</v>
      </c>
      <c r="B249" s="14">
        <v>1</v>
      </c>
      <c r="C249" s="15">
        <v>1</v>
      </c>
      <c r="D249" s="5">
        <v>1</v>
      </c>
      <c r="E249" s="15">
        <v>1</v>
      </c>
      <c r="F249" s="5">
        <v>1</v>
      </c>
      <c r="G249" s="15">
        <v>1</v>
      </c>
      <c r="H249" s="15">
        <v>1</v>
      </c>
      <c r="I249" s="15">
        <v>1</v>
      </c>
      <c r="J249" s="15">
        <v>1</v>
      </c>
      <c r="K249" s="15">
        <v>1</v>
      </c>
      <c r="L249" s="15">
        <v>1</v>
      </c>
      <c r="M249" s="15">
        <v>1</v>
      </c>
      <c r="N249" s="15">
        <v>1</v>
      </c>
      <c r="O249" s="121">
        <v>1</v>
      </c>
      <c r="P249" s="121">
        <v>1</v>
      </c>
      <c r="Q249" s="193">
        <v>1</v>
      </c>
      <c r="R249" s="193">
        <v>1</v>
      </c>
    </row>
    <row r="250" spans="1:18" s="22" customFormat="1">
      <c r="A250" s="33" t="s">
        <v>368</v>
      </c>
      <c r="B250" s="32">
        <v>500.00172000000043</v>
      </c>
      <c r="C250" s="30">
        <v>499.99941500000045</v>
      </c>
      <c r="D250" s="31">
        <v>499.99786499999806</v>
      </c>
      <c r="E250" s="30">
        <v>499.99921500000056</v>
      </c>
      <c r="F250" s="31">
        <v>500.00830522765608</v>
      </c>
      <c r="G250" s="30">
        <v>499.99123434704791</v>
      </c>
      <c r="H250" s="30">
        <v>499.85950054288821</v>
      </c>
      <c r="I250" s="30">
        <v>500.00581632653115</v>
      </c>
      <c r="J250" s="30">
        <v>499.99502617801153</v>
      </c>
      <c r="K250" s="30">
        <v>500.00128048780454</v>
      </c>
      <c r="L250" s="30">
        <v>500.00163170163074</v>
      </c>
      <c r="M250" s="30">
        <v>499.99251672240752</v>
      </c>
      <c r="N250" s="30">
        <v>499.98788159112206</v>
      </c>
      <c r="O250" s="131">
        <v>499.99999131190248</v>
      </c>
      <c r="P250" s="130">
        <v>500.00010300000247</v>
      </c>
      <c r="Q250" s="130">
        <v>499.99996685082965</v>
      </c>
      <c r="R250" s="130">
        <v>500.00001689189202</v>
      </c>
    </row>
    <row r="251" spans="1:18">
      <c r="A251" s="37" t="s">
        <v>369</v>
      </c>
      <c r="B251" s="36">
        <v>1377</v>
      </c>
      <c r="C251" s="34">
        <v>753</v>
      </c>
      <c r="D251" s="35">
        <v>1488</v>
      </c>
      <c r="E251" s="34">
        <v>903</v>
      </c>
      <c r="F251" s="35">
        <v>1186</v>
      </c>
      <c r="G251" s="34">
        <v>559</v>
      </c>
      <c r="H251" s="34">
        <v>921</v>
      </c>
      <c r="I251" s="34">
        <v>490</v>
      </c>
      <c r="J251" s="34">
        <v>955</v>
      </c>
      <c r="K251" s="34">
        <v>820</v>
      </c>
      <c r="L251" s="34">
        <v>858</v>
      </c>
      <c r="M251" s="34">
        <v>1196</v>
      </c>
      <c r="N251" s="34">
        <v>1081</v>
      </c>
      <c r="O251" s="132">
        <v>1151</v>
      </c>
      <c r="P251" s="132">
        <v>1000</v>
      </c>
      <c r="Q251" s="132">
        <v>1086</v>
      </c>
      <c r="R251" s="132">
        <v>1628</v>
      </c>
    </row>
    <row r="253" spans="1:18">
      <c r="A253" s="88" t="s">
        <v>426</v>
      </c>
      <c r="B253" s="39">
        <f>B244+B245</f>
        <v>0.21369751488054861</v>
      </c>
      <c r="C253" s="39">
        <f t="shared" ref="C253:N253" si="15">C244+C245</f>
        <v>0.2031780577183272</v>
      </c>
      <c r="D253" s="39">
        <f t="shared" si="15"/>
        <v>0.20378536016348864</v>
      </c>
      <c r="E253" s="39">
        <f t="shared" si="15"/>
        <v>0.20264961815990007</v>
      </c>
      <c r="F253" s="39">
        <f t="shared" si="15"/>
        <v>0.16445848243498806</v>
      </c>
      <c r="G253" s="39">
        <f t="shared" si="15"/>
        <v>0.2065538894957373</v>
      </c>
      <c r="H253" s="39">
        <f t="shared" si="15"/>
        <v>0.17721016502791451</v>
      </c>
      <c r="I253" s="39">
        <f t="shared" si="15"/>
        <v>0.19380039864842363</v>
      </c>
      <c r="J253" s="39">
        <f t="shared" si="15"/>
        <v>0.18564352210833437</v>
      </c>
      <c r="K253" s="39">
        <f t="shared" si="15"/>
        <v>0.1366461134672706</v>
      </c>
      <c r="L253" s="39">
        <f t="shared" si="15"/>
        <v>0.17444978035036726</v>
      </c>
      <c r="M253" s="39">
        <f t="shared" si="15"/>
        <v>0.18275189904598077</v>
      </c>
      <c r="N253" s="39">
        <f t="shared" si="15"/>
        <v>0.16230088092791786</v>
      </c>
      <c r="O253" s="39">
        <f t="shared" ref="O253:P253" si="16">O244+O245</f>
        <v>0.18572795631151981</v>
      </c>
      <c r="P253" s="39">
        <f t="shared" si="16"/>
        <v>0.20067355066124876</v>
      </c>
      <c r="Q253" s="39">
        <f t="shared" ref="Q253:R253" si="17">Q244+Q245</f>
        <v>0.22185695318847498</v>
      </c>
      <c r="R253" s="39">
        <f t="shared" si="17"/>
        <v>0.18859414719122924</v>
      </c>
    </row>
    <row r="254" spans="1:18">
      <c r="A254" s="86" t="s">
        <v>427</v>
      </c>
      <c r="B254" s="39">
        <f>B246</f>
        <v>0.35716860134001105</v>
      </c>
      <c r="C254" s="39">
        <f t="shared" ref="C254:N254" si="18">C246</f>
        <v>0.36113311252574243</v>
      </c>
      <c r="D254" s="39">
        <f t="shared" si="18"/>
        <v>0.39011635579683956</v>
      </c>
      <c r="E254" s="39">
        <f t="shared" si="18"/>
        <v>0.37162151344577693</v>
      </c>
      <c r="F254" s="39">
        <f t="shared" si="18"/>
        <v>0.36905002505439027</v>
      </c>
      <c r="G254" s="39">
        <f t="shared" si="18"/>
        <v>0.39257468198905798</v>
      </c>
      <c r="H254" s="39">
        <f t="shared" si="18"/>
        <v>0.38240582695767278</v>
      </c>
      <c r="I254" s="39">
        <f t="shared" si="18"/>
        <v>0.34469803106372032</v>
      </c>
      <c r="J254" s="39">
        <f t="shared" si="18"/>
        <v>0.31161482758205489</v>
      </c>
      <c r="K254" s="39">
        <f t="shared" si="18"/>
        <v>0.38660474162200309</v>
      </c>
      <c r="L254" s="39">
        <f t="shared" si="18"/>
        <v>0.30182337400297521</v>
      </c>
      <c r="M254" s="39">
        <f t="shared" si="18"/>
        <v>0.37026799983043157</v>
      </c>
      <c r="N254" s="39">
        <f t="shared" si="18"/>
        <v>0.35350153722504701</v>
      </c>
      <c r="O254" s="39">
        <f t="shared" ref="O254:P254" si="19">O246</f>
        <v>0.35151251609926171</v>
      </c>
      <c r="P254" s="39">
        <f t="shared" si="19"/>
        <v>0.38146711041777565</v>
      </c>
      <c r="Q254" s="39">
        <f t="shared" ref="Q254:R254" si="20">Q246</f>
        <v>0.34962072650845116</v>
      </c>
      <c r="R254" s="39">
        <f t="shared" si="20"/>
        <v>0.34561738697238559</v>
      </c>
    </row>
    <row r="255" spans="1:18">
      <c r="A255" s="26" t="s">
        <v>428</v>
      </c>
      <c r="B255" s="39">
        <f>B247+B248</f>
        <v>0.42913388377944028</v>
      </c>
      <c r="C255" s="39">
        <f t="shared" ref="C255:N255" si="21">C247+C248</f>
        <v>0.43568882975593048</v>
      </c>
      <c r="D255" s="39">
        <f t="shared" si="21"/>
        <v>0.40609828403967174</v>
      </c>
      <c r="E255" s="39">
        <f t="shared" si="21"/>
        <v>0.42572886839432311</v>
      </c>
      <c r="F255" s="39">
        <f t="shared" si="21"/>
        <v>0.46649149251062166</v>
      </c>
      <c r="G255" s="39">
        <f t="shared" si="21"/>
        <v>0.40087142851520474</v>
      </c>
      <c r="H255" s="39">
        <f t="shared" si="21"/>
        <v>0.44038400801441269</v>
      </c>
      <c r="I255" s="39">
        <f t="shared" si="21"/>
        <v>0.46150157028785593</v>
      </c>
      <c r="J255" s="39">
        <f t="shared" si="21"/>
        <v>0.50274165030961071</v>
      </c>
      <c r="K255" s="39">
        <f t="shared" si="21"/>
        <v>0.47674914491072623</v>
      </c>
      <c r="L255" s="39">
        <f t="shared" si="21"/>
        <v>0.52372684564665739</v>
      </c>
      <c r="M255" s="39">
        <f t="shared" si="21"/>
        <v>0.44698010112358766</v>
      </c>
      <c r="N255" s="39">
        <f t="shared" si="21"/>
        <v>0.48419758184703487</v>
      </c>
      <c r="O255" s="39">
        <f t="shared" ref="O255:P255" si="22">O247+O248</f>
        <v>0.46275952758921846</v>
      </c>
      <c r="P255" s="39">
        <f t="shared" si="22"/>
        <v>0.41785933892097571</v>
      </c>
      <c r="Q255" s="39">
        <f t="shared" ref="Q255:R255" si="23">Q247+Q248</f>
        <v>0.42852232030307391</v>
      </c>
      <c r="R255" s="39">
        <f t="shared" si="23"/>
        <v>0.46578846583638511</v>
      </c>
    </row>
    <row r="257" spans="1:18">
      <c r="A257" s="89" t="s">
        <v>530</v>
      </c>
      <c r="B257" s="90">
        <v>3.2983930735278233</v>
      </c>
      <c r="C257" s="91">
        <v>3.3227120575731086</v>
      </c>
      <c r="D257" s="92">
        <v>3.2540555448171768</v>
      </c>
      <c r="E257" s="91">
        <v>3.3065721813183218</v>
      </c>
      <c r="F257" s="92">
        <v>3.4015675287687044</v>
      </c>
      <c r="G257" s="91">
        <v>3.2371488802487027</v>
      </c>
      <c r="H257" s="91">
        <v>3.3570273601311627</v>
      </c>
      <c r="I257" s="91">
        <v>3.3175424285880748</v>
      </c>
      <c r="J257" s="91">
        <v>3.391689131986126</v>
      </c>
      <c r="K257" s="91">
        <v>3.4314927973964942</v>
      </c>
      <c r="L257" s="91">
        <v>3.4768490265999104</v>
      </c>
      <c r="M257" s="91">
        <v>3.3503036542102085</v>
      </c>
      <c r="N257" s="91">
        <v>3.4311595711200384</v>
      </c>
      <c r="O257" s="91">
        <v>3.3568091843059817</v>
      </c>
      <c r="P257" s="91">
        <v>3.3191175802617794</v>
      </c>
      <c r="Q257" s="91">
        <v>3.2771579301811617</v>
      </c>
      <c r="R257" s="91">
        <v>3.3505472811547277</v>
      </c>
    </row>
    <row r="259" spans="1:18">
      <c r="A259" s="45" t="s">
        <v>384</v>
      </c>
      <c r="B259" s="45" t="s">
        <v>385</v>
      </c>
    </row>
    <row r="260" spans="1:18">
      <c r="A260" s="45" t="s">
        <v>386</v>
      </c>
      <c r="B260" s="45" t="s">
        <v>387</v>
      </c>
    </row>
    <row r="262" spans="1:18">
      <c r="A262" s="24" t="s">
        <v>796</v>
      </c>
      <c r="B262" s="1"/>
      <c r="C262" s="1"/>
      <c r="D262" s="1"/>
      <c r="E262" s="1"/>
      <c r="F262" s="1"/>
      <c r="G262" s="1"/>
      <c r="H262" s="1"/>
      <c r="I262" s="1"/>
      <c r="J262" s="1"/>
      <c r="K262" s="1"/>
      <c r="L262" s="1"/>
      <c r="M262" s="2"/>
    </row>
    <row r="264" spans="1:18">
      <c r="D264" s="7" t="s">
        <v>2</v>
      </c>
      <c r="E264" s="8" t="s">
        <v>3</v>
      </c>
      <c r="F264" s="9" t="s">
        <v>4</v>
      </c>
      <c r="G264" s="8" t="s">
        <v>5</v>
      </c>
      <c r="H264" s="9" t="s">
        <v>6</v>
      </c>
      <c r="I264" s="8" t="s">
        <v>7</v>
      </c>
      <c r="J264" s="8" t="s">
        <v>8</v>
      </c>
      <c r="K264" s="8" t="s">
        <v>9</v>
      </c>
      <c r="L264" s="8" t="s">
        <v>10</v>
      </c>
      <c r="M264" s="8" t="s">
        <v>11</v>
      </c>
      <c r="N264" s="8" t="s">
        <v>12</v>
      </c>
      <c r="O264" s="118" t="s">
        <v>643</v>
      </c>
      <c r="P264" s="118" t="s">
        <v>644</v>
      </c>
      <c r="Q264" s="118">
        <v>2024</v>
      </c>
      <c r="R264" s="118">
        <v>2025</v>
      </c>
    </row>
    <row r="265" spans="1:18">
      <c r="A265" s="25" t="s">
        <v>97</v>
      </c>
      <c r="D265" s="10">
        <v>1.4197560623583829E-3</v>
      </c>
      <c r="E265" s="11">
        <v>4.2105566105738786E-3</v>
      </c>
      <c r="F265" s="3">
        <v>2.566289581867821E-2</v>
      </c>
      <c r="G265" s="11">
        <v>2.9970829542271048E-2</v>
      </c>
      <c r="H265" s="3">
        <v>2.086862193198262E-2</v>
      </c>
      <c r="I265" s="11">
        <v>3.5726319102002295E-2</v>
      </c>
      <c r="J265" s="11">
        <v>2.1127330586011062E-2</v>
      </c>
      <c r="K265" s="11">
        <v>2.4098230967945132E-2</v>
      </c>
      <c r="L265" s="11">
        <v>4.9681073301858773E-2</v>
      </c>
      <c r="M265" s="11">
        <v>2.9720010023561328E-2</v>
      </c>
      <c r="N265" s="11">
        <v>1.6568394164594914E-4</v>
      </c>
      <c r="O265" s="119">
        <v>3.0536881503681695E-3</v>
      </c>
      <c r="P265" s="119">
        <v>3.9453331872613615E-3</v>
      </c>
      <c r="Q265" s="191">
        <v>9.4996598051975811E-3</v>
      </c>
      <c r="R265" s="191">
        <v>4.788309420542358E-3</v>
      </c>
    </row>
    <row r="266" spans="1:18">
      <c r="A266" s="26" t="s">
        <v>98</v>
      </c>
      <c r="D266" s="12">
        <v>8.7828875029296177E-3</v>
      </c>
      <c r="E266" s="13">
        <v>0.20379626996014352</v>
      </c>
      <c r="F266" s="4">
        <v>0.24713830638732209</v>
      </c>
      <c r="G266" s="13">
        <v>0.29447135209168218</v>
      </c>
      <c r="H266" s="4">
        <v>0.30491651725805247</v>
      </c>
      <c r="I266" s="13">
        <v>0.33966543654492226</v>
      </c>
      <c r="J266" s="13">
        <v>0.35223156670145012</v>
      </c>
      <c r="K266" s="13">
        <v>0.32590184830014507</v>
      </c>
      <c r="L266" s="13">
        <v>0.32124044350438008</v>
      </c>
      <c r="M266" s="13">
        <v>0.29864518875324292</v>
      </c>
      <c r="N266" s="13">
        <v>9.0596090303021164E-3</v>
      </c>
      <c r="O266" s="120">
        <v>1.8510448627462185E-2</v>
      </c>
      <c r="P266" s="120">
        <v>1.6671320565707953E-2</v>
      </c>
      <c r="Q266" s="192">
        <v>1.4354806942756511E-2</v>
      </c>
      <c r="R266" s="192">
        <v>2.1301749280346238E-2</v>
      </c>
    </row>
    <row r="267" spans="1:18">
      <c r="A267" s="26" t="s">
        <v>99</v>
      </c>
      <c r="D267" s="12">
        <v>0.15923282992418347</v>
      </c>
      <c r="E267" s="13">
        <v>0.20541342249907305</v>
      </c>
      <c r="F267" s="4">
        <v>0.17463824589085639</v>
      </c>
      <c r="G267" s="13">
        <v>0.2224201783859539</v>
      </c>
      <c r="H267" s="4">
        <v>0.1840597553362443</v>
      </c>
      <c r="I267" s="13">
        <v>0.20462578292456579</v>
      </c>
      <c r="J267" s="13">
        <v>0.15540007989608218</v>
      </c>
      <c r="K267" s="13">
        <v>0.15965227406124882</v>
      </c>
      <c r="L267" s="13">
        <v>0.14531164700161803</v>
      </c>
      <c r="M267" s="13">
        <v>0.17240776429680676</v>
      </c>
      <c r="N267" s="13">
        <v>0.13968016616128884</v>
      </c>
      <c r="O267" s="120">
        <v>0.17776224027388776</v>
      </c>
      <c r="P267" s="120">
        <v>0.1971680693833773</v>
      </c>
      <c r="Q267" s="192">
        <v>0.18382444103442391</v>
      </c>
      <c r="R267" s="192">
        <v>0.157113487321104</v>
      </c>
    </row>
    <row r="268" spans="1:18">
      <c r="A268" s="26" t="s">
        <v>100</v>
      </c>
      <c r="D268" s="12">
        <v>0.69027490747385567</v>
      </c>
      <c r="E268" s="13">
        <v>0.34129355583088361</v>
      </c>
      <c r="F268" s="4">
        <v>0.31929157669134883</v>
      </c>
      <c r="G268" s="13">
        <v>0.25911706502189152</v>
      </c>
      <c r="H268" s="4">
        <v>0.27072515056348073</v>
      </c>
      <c r="I268" s="13">
        <v>0.22636736674695807</v>
      </c>
      <c r="J268" s="13">
        <v>0.21153822996144916</v>
      </c>
      <c r="K268" s="13">
        <v>0.21645383591090769</v>
      </c>
      <c r="L268" s="13">
        <v>0.23154493202120074</v>
      </c>
      <c r="M268" s="13">
        <v>0.23988093132832014</v>
      </c>
      <c r="N268" s="13">
        <v>0.56541712666856414</v>
      </c>
      <c r="O268" s="120">
        <v>0.5991051103232865</v>
      </c>
      <c r="P268" s="120">
        <v>0.51757913037870051</v>
      </c>
      <c r="Q268" s="192">
        <v>0.56918577327558006</v>
      </c>
      <c r="R268" s="192">
        <v>0.48950842695149716</v>
      </c>
    </row>
    <row r="269" spans="1:18">
      <c r="A269" s="26" t="s">
        <v>101</v>
      </c>
      <c r="D269" s="12">
        <v>0.14028961903667275</v>
      </c>
      <c r="E269" s="13">
        <v>0.245286195099326</v>
      </c>
      <c r="F269" s="4">
        <v>0.23326897521179452</v>
      </c>
      <c r="G269" s="13">
        <v>0.1940205749582013</v>
      </c>
      <c r="H269" s="4">
        <v>0.21942995491023998</v>
      </c>
      <c r="I269" s="13">
        <v>0.19361509468155155</v>
      </c>
      <c r="J269" s="13">
        <v>0.25970279285500741</v>
      </c>
      <c r="K269" s="13">
        <v>0.27389381075975328</v>
      </c>
      <c r="L269" s="13">
        <v>0.25222190417094226</v>
      </c>
      <c r="M269" s="13">
        <v>0.25934610559806903</v>
      </c>
      <c r="N269" s="13">
        <v>0.28567741419819909</v>
      </c>
      <c r="O269" s="120">
        <v>0.20156851262499542</v>
      </c>
      <c r="P269" s="120">
        <v>0.26463614648495276</v>
      </c>
      <c r="Q269" s="192">
        <v>0.22313531894204189</v>
      </c>
      <c r="R269" s="192">
        <v>0.32728802702651039</v>
      </c>
    </row>
    <row r="270" spans="1:18">
      <c r="A270" s="27" t="s">
        <v>367</v>
      </c>
      <c r="D270" s="14">
        <v>1</v>
      </c>
      <c r="E270" s="15">
        <v>1</v>
      </c>
      <c r="F270" s="5">
        <v>1</v>
      </c>
      <c r="G270" s="15">
        <v>1</v>
      </c>
      <c r="H270" s="5">
        <v>1</v>
      </c>
      <c r="I270" s="15">
        <v>1</v>
      </c>
      <c r="J270" s="15">
        <v>1</v>
      </c>
      <c r="K270" s="15">
        <v>1</v>
      </c>
      <c r="L270" s="15">
        <v>1</v>
      </c>
      <c r="M270" s="15">
        <v>1</v>
      </c>
      <c r="N270" s="15">
        <v>1</v>
      </c>
      <c r="O270" s="121">
        <v>1</v>
      </c>
      <c r="P270" s="121">
        <v>1</v>
      </c>
      <c r="Q270" s="193">
        <v>1</v>
      </c>
      <c r="R270" s="193">
        <v>1</v>
      </c>
    </row>
    <row r="271" spans="1:18" s="22" customFormat="1">
      <c r="A271" s="33" t="s">
        <v>368</v>
      </c>
      <c r="D271" s="32">
        <v>499.99786500000113</v>
      </c>
      <c r="E271" s="30">
        <v>499.99921499999994</v>
      </c>
      <c r="F271" s="31">
        <v>500.00830522765631</v>
      </c>
      <c r="G271" s="30">
        <v>499.99123434704819</v>
      </c>
      <c r="H271" s="31">
        <v>499.85950054288821</v>
      </c>
      <c r="I271" s="30">
        <v>500.00581632653041</v>
      </c>
      <c r="J271" s="30">
        <v>499.99502617801062</v>
      </c>
      <c r="K271" s="30">
        <v>500.00128048780385</v>
      </c>
      <c r="L271" s="30">
        <v>500.00163170163074</v>
      </c>
      <c r="M271" s="30">
        <v>499.99251672240814</v>
      </c>
      <c r="N271" s="30">
        <v>499.98788159111967</v>
      </c>
      <c r="O271" s="131">
        <v>499.99999131190265</v>
      </c>
      <c r="P271" s="131">
        <v>500.00010299999985</v>
      </c>
      <c r="Q271" s="130">
        <v>499.99996685082965</v>
      </c>
      <c r="R271" s="130">
        <v>500.00001689189202</v>
      </c>
    </row>
    <row r="272" spans="1:18">
      <c r="A272" s="37" t="s">
        <v>369</v>
      </c>
      <c r="D272" s="36">
        <v>1488</v>
      </c>
      <c r="E272" s="34">
        <v>903</v>
      </c>
      <c r="F272" s="35">
        <v>1186</v>
      </c>
      <c r="G272" s="34">
        <v>559</v>
      </c>
      <c r="H272" s="35">
        <v>921</v>
      </c>
      <c r="I272" s="34">
        <v>490</v>
      </c>
      <c r="J272" s="34">
        <v>955</v>
      </c>
      <c r="K272" s="34">
        <v>820</v>
      </c>
      <c r="L272" s="34">
        <v>858</v>
      </c>
      <c r="M272" s="34">
        <v>1196</v>
      </c>
      <c r="N272" s="34">
        <v>1081</v>
      </c>
      <c r="O272" s="132">
        <v>1151</v>
      </c>
      <c r="P272" s="132">
        <v>1000</v>
      </c>
      <c r="Q272" s="132">
        <v>1086</v>
      </c>
      <c r="R272" s="132">
        <v>1628</v>
      </c>
    </row>
    <row r="274" spans="1:18">
      <c r="A274" s="88" t="s">
        <v>426</v>
      </c>
      <c r="D274" s="39">
        <f>D265+D266</f>
        <v>1.0202643565288001E-2</v>
      </c>
      <c r="E274" s="39">
        <f t="shared" ref="E274:N274" si="24">E265+E266</f>
        <v>0.2080068265707174</v>
      </c>
      <c r="F274" s="39">
        <f t="shared" si="24"/>
        <v>0.27280120220600029</v>
      </c>
      <c r="G274" s="39">
        <f t="shared" si="24"/>
        <v>0.32444218163395322</v>
      </c>
      <c r="H274" s="39">
        <f t="shared" si="24"/>
        <v>0.3257851391900351</v>
      </c>
      <c r="I274" s="39">
        <f t="shared" si="24"/>
        <v>0.37539175564692456</v>
      </c>
      <c r="J274" s="39">
        <f t="shared" si="24"/>
        <v>0.37335889728746119</v>
      </c>
      <c r="K274" s="39">
        <f t="shared" si="24"/>
        <v>0.35000007926809018</v>
      </c>
      <c r="L274" s="39">
        <f t="shared" si="24"/>
        <v>0.37092151680623886</v>
      </c>
      <c r="M274" s="39">
        <f t="shared" si="24"/>
        <v>0.32836519877680426</v>
      </c>
      <c r="N274" s="39">
        <f t="shared" si="24"/>
        <v>9.225292971948065E-3</v>
      </c>
      <c r="O274" s="39">
        <f t="shared" ref="O274:P274" si="25">O265+O266</f>
        <v>2.1564136777830353E-2</v>
      </c>
      <c r="P274" s="39">
        <f t="shared" si="25"/>
        <v>2.0616653752969314E-2</v>
      </c>
      <c r="Q274" s="39">
        <f t="shared" ref="Q274:R274" si="26">Q265+Q266</f>
        <v>2.3854466747954092E-2</v>
      </c>
      <c r="R274" s="39">
        <f t="shared" si="26"/>
        <v>2.6090058700888596E-2</v>
      </c>
    </row>
    <row r="275" spans="1:18">
      <c r="A275" s="86" t="s">
        <v>427</v>
      </c>
      <c r="D275" s="39">
        <f t="shared" ref="D275:N275" si="27">D267</f>
        <v>0.15923282992418347</v>
      </c>
      <c r="E275" s="39">
        <f t="shared" si="27"/>
        <v>0.20541342249907305</v>
      </c>
      <c r="F275" s="39">
        <f t="shared" si="27"/>
        <v>0.17463824589085639</v>
      </c>
      <c r="G275" s="39">
        <f t="shared" si="27"/>
        <v>0.2224201783859539</v>
      </c>
      <c r="H275" s="39">
        <f t="shared" si="27"/>
        <v>0.1840597553362443</v>
      </c>
      <c r="I275" s="39">
        <f t="shared" si="27"/>
        <v>0.20462578292456579</v>
      </c>
      <c r="J275" s="39">
        <f t="shared" si="27"/>
        <v>0.15540007989608218</v>
      </c>
      <c r="K275" s="39">
        <f t="shared" si="27"/>
        <v>0.15965227406124882</v>
      </c>
      <c r="L275" s="39">
        <f t="shared" si="27"/>
        <v>0.14531164700161803</v>
      </c>
      <c r="M275" s="39">
        <f t="shared" si="27"/>
        <v>0.17240776429680676</v>
      </c>
      <c r="N275" s="39">
        <f t="shared" si="27"/>
        <v>0.13968016616128884</v>
      </c>
      <c r="O275" s="39">
        <f t="shared" ref="O275:P275" si="28">O267</f>
        <v>0.17776224027388776</v>
      </c>
      <c r="P275" s="39">
        <f t="shared" si="28"/>
        <v>0.1971680693833773</v>
      </c>
      <c r="Q275" s="39">
        <f t="shared" ref="Q275:R275" si="29">Q267</f>
        <v>0.18382444103442391</v>
      </c>
      <c r="R275" s="39">
        <f t="shared" si="29"/>
        <v>0.157113487321104</v>
      </c>
    </row>
    <row r="276" spans="1:18">
      <c r="A276" s="26" t="s">
        <v>428</v>
      </c>
      <c r="D276" s="39">
        <f t="shared" ref="D276:N276" si="30">D268+D269</f>
        <v>0.83056452651052837</v>
      </c>
      <c r="E276" s="39">
        <f t="shared" si="30"/>
        <v>0.58657975093020964</v>
      </c>
      <c r="F276" s="39">
        <f t="shared" si="30"/>
        <v>0.55256055190314335</v>
      </c>
      <c r="G276" s="39">
        <f t="shared" si="30"/>
        <v>0.45313763998009282</v>
      </c>
      <c r="H276" s="39">
        <f t="shared" si="30"/>
        <v>0.49015510547372071</v>
      </c>
      <c r="I276" s="39">
        <f t="shared" si="30"/>
        <v>0.41998246142850959</v>
      </c>
      <c r="J276" s="39">
        <f t="shared" si="30"/>
        <v>0.47124102281645658</v>
      </c>
      <c r="K276" s="39">
        <f t="shared" si="30"/>
        <v>0.490347646670661</v>
      </c>
      <c r="L276" s="39">
        <f t="shared" si="30"/>
        <v>0.483766836192143</v>
      </c>
      <c r="M276" s="39">
        <f t="shared" si="30"/>
        <v>0.49922703692638914</v>
      </c>
      <c r="N276" s="39">
        <f t="shared" si="30"/>
        <v>0.85109454086676317</v>
      </c>
      <c r="O276" s="39">
        <f t="shared" ref="O276:P276" si="31">O268+O269</f>
        <v>0.80067362294828193</v>
      </c>
      <c r="P276" s="39">
        <f t="shared" si="31"/>
        <v>0.78221527686365322</v>
      </c>
      <c r="Q276" s="39">
        <f t="shared" ref="Q276:R276" si="32">Q268+Q269</f>
        <v>0.79232109221762193</v>
      </c>
      <c r="R276" s="39">
        <f t="shared" si="32"/>
        <v>0.81679645397800749</v>
      </c>
    </row>
    <row r="278" spans="1:18">
      <c r="A278" s="89" t="s">
        <v>530</v>
      </c>
      <c r="D278" s="92">
        <v>3.9592317459195563</v>
      </c>
      <c r="E278" s="91">
        <v>3.6196485628482429</v>
      </c>
      <c r="F278" s="92">
        <v>3.4873654290902585</v>
      </c>
      <c r="G278" s="91">
        <v>3.292745203762073</v>
      </c>
      <c r="H278" s="91">
        <v>3.3629312992619482</v>
      </c>
      <c r="I278" s="91">
        <v>3.202479481361137</v>
      </c>
      <c r="J278" s="91">
        <v>3.336457587797995</v>
      </c>
      <c r="K278" s="91">
        <v>3.3901431471943777</v>
      </c>
      <c r="L278" s="91">
        <v>3.3153861502549891</v>
      </c>
      <c r="M278" s="91">
        <v>3.4004879337240914</v>
      </c>
      <c r="N278" s="91">
        <v>4.1273809781513702</v>
      </c>
      <c r="O278" s="91">
        <v>3.9776243106450795</v>
      </c>
      <c r="P278" s="91">
        <v>4.022289436408375</v>
      </c>
      <c r="Q278" s="91">
        <v>3.9821022846065124</v>
      </c>
      <c r="R278" s="91">
        <v>4.113206112883101</v>
      </c>
    </row>
    <row r="279" spans="1:18">
      <c r="D279" s="99"/>
      <c r="E279" s="99"/>
      <c r="F279" s="99"/>
      <c r="G279" s="99"/>
      <c r="H279" s="99"/>
      <c r="I279" s="99"/>
      <c r="J279" s="99"/>
      <c r="K279" s="99"/>
      <c r="L279" s="99"/>
      <c r="M279" s="99"/>
    </row>
    <row r="280" spans="1:18">
      <c r="A280" s="45" t="s">
        <v>384</v>
      </c>
      <c r="B280" s="45" t="s">
        <v>385</v>
      </c>
    </row>
    <row r="281" spans="1:18">
      <c r="A281" s="45" t="s">
        <v>386</v>
      </c>
      <c r="B281" s="45" t="s">
        <v>793</v>
      </c>
    </row>
    <row r="283" spans="1:18">
      <c r="A283" s="24" t="s">
        <v>794</v>
      </c>
      <c r="B283" s="1"/>
      <c r="C283" s="1"/>
      <c r="D283" s="1"/>
      <c r="E283" s="1"/>
      <c r="F283" s="1"/>
      <c r="G283" s="1"/>
      <c r="H283" s="1"/>
      <c r="I283" s="1"/>
      <c r="J283" s="1"/>
      <c r="K283" s="1"/>
      <c r="L283" s="1"/>
      <c r="M283" s="2"/>
    </row>
    <row r="285" spans="1:18">
      <c r="D285" s="9" t="s">
        <v>2</v>
      </c>
      <c r="E285" s="9" t="s">
        <v>3</v>
      </c>
      <c r="F285" s="9" t="s">
        <v>4</v>
      </c>
      <c r="G285" s="9" t="s">
        <v>5</v>
      </c>
      <c r="H285" s="9" t="s">
        <v>6</v>
      </c>
      <c r="I285" s="9" t="s">
        <v>7</v>
      </c>
      <c r="J285" s="9" t="s">
        <v>8</v>
      </c>
      <c r="K285" s="9" t="s">
        <v>9</v>
      </c>
      <c r="L285" s="9" t="s">
        <v>10</v>
      </c>
      <c r="M285" s="9" t="s">
        <v>11</v>
      </c>
      <c r="N285" s="9" t="s">
        <v>12</v>
      </c>
      <c r="O285" s="118" t="s">
        <v>643</v>
      </c>
      <c r="P285" s="118" t="s">
        <v>644</v>
      </c>
      <c r="Q285" s="118">
        <v>2024</v>
      </c>
      <c r="R285" s="118">
        <v>2025</v>
      </c>
    </row>
    <row r="286" spans="1:18">
      <c r="A286" s="25" t="s">
        <v>143</v>
      </c>
      <c r="D286" s="10">
        <v>1.7623895254032736E-2</v>
      </c>
      <c r="E286" s="11">
        <v>3.8639970664753831E-2</v>
      </c>
      <c r="F286" s="3">
        <v>3.2350474448274276E-2</v>
      </c>
      <c r="G286" s="11">
        <v>0.05</v>
      </c>
      <c r="H286" s="3">
        <v>5.800000000000001E-2</v>
      </c>
      <c r="I286" s="11">
        <v>7.1999999999999995E-2</v>
      </c>
      <c r="J286" s="11">
        <v>4.5999999999999999E-2</v>
      </c>
      <c r="K286" s="11">
        <v>4.2000000000000003E-2</v>
      </c>
      <c r="L286" s="11">
        <v>3.4000000000000002E-2</v>
      </c>
      <c r="M286" s="11">
        <v>3.7999999999999999E-2</v>
      </c>
      <c r="N286" s="11">
        <v>3.4536359715656176E-2</v>
      </c>
      <c r="O286" s="119">
        <v>4.7688210211784758E-2</v>
      </c>
      <c r="P286" s="119">
        <v>5.3019936077893182E-2</v>
      </c>
      <c r="Q286" s="191">
        <v>6.7050139897949321E-2</v>
      </c>
      <c r="R286" s="191">
        <v>6.5790811659401191E-2</v>
      </c>
    </row>
    <row r="287" spans="1:18">
      <c r="A287" s="26" t="s">
        <v>144</v>
      </c>
      <c r="D287" s="12">
        <v>0.11097316385540931</v>
      </c>
      <c r="E287" s="13">
        <v>0.23281339551703004</v>
      </c>
      <c r="F287" s="4">
        <v>0.2655066353450955</v>
      </c>
      <c r="G287" s="13">
        <v>0.26</v>
      </c>
      <c r="H287" s="4">
        <v>0.248</v>
      </c>
      <c r="I287" s="13">
        <v>0.32200000000000001</v>
      </c>
      <c r="J287" s="13">
        <v>0.27</v>
      </c>
      <c r="K287" s="13">
        <v>0.26800000000000002</v>
      </c>
      <c r="L287" s="13">
        <v>0.26</v>
      </c>
      <c r="M287" s="13">
        <v>0.252</v>
      </c>
      <c r="N287" s="13">
        <v>0.17590056299236745</v>
      </c>
      <c r="O287" s="120">
        <v>0.18574744197649781</v>
      </c>
      <c r="P287" s="120">
        <v>0.19135133658162445</v>
      </c>
      <c r="Q287" s="192">
        <v>0.17003708261145944</v>
      </c>
      <c r="R287" s="192">
        <v>0.19777143557897442</v>
      </c>
    </row>
    <row r="288" spans="1:18">
      <c r="A288" s="26" t="s">
        <v>99</v>
      </c>
      <c r="D288" s="12">
        <v>0.59501695072238081</v>
      </c>
      <c r="E288" s="13">
        <v>0.49697550025153736</v>
      </c>
      <c r="F288" s="4">
        <v>0.46187597052561657</v>
      </c>
      <c r="G288" s="13">
        <v>0.45399999999999996</v>
      </c>
      <c r="H288" s="4">
        <v>0.41799999999999998</v>
      </c>
      <c r="I288" s="13">
        <v>0.38</v>
      </c>
      <c r="J288" s="13">
        <v>0.434</v>
      </c>
      <c r="K288" s="13">
        <v>0.44</v>
      </c>
      <c r="L288" s="13">
        <v>0.47</v>
      </c>
      <c r="M288" s="13">
        <v>0.45800000000000002</v>
      </c>
      <c r="N288" s="13">
        <v>0.42357418838458527</v>
      </c>
      <c r="O288" s="120">
        <v>0.49608563416308643</v>
      </c>
      <c r="P288" s="120">
        <v>0.44799169771371117</v>
      </c>
      <c r="Q288" s="192">
        <v>0.49705478178630613</v>
      </c>
      <c r="R288" s="192">
        <v>0.40534483888577078</v>
      </c>
    </row>
    <row r="289" spans="1:18">
      <c r="A289" s="26" t="s">
        <v>145</v>
      </c>
      <c r="D289" s="12">
        <v>0.26321828394207164</v>
      </c>
      <c r="E289" s="13">
        <v>0.20182388686350156</v>
      </c>
      <c r="F289" s="4">
        <v>0.21907056012644646</v>
      </c>
      <c r="G289" s="13">
        <v>0.214</v>
      </c>
      <c r="H289" s="4">
        <v>0.23400000000000001</v>
      </c>
      <c r="I289" s="13">
        <v>0.188</v>
      </c>
      <c r="J289" s="13">
        <v>0.21199999999999999</v>
      </c>
      <c r="K289" s="13">
        <v>0.214</v>
      </c>
      <c r="L289" s="13">
        <v>0.19800000000000001</v>
      </c>
      <c r="M289" s="13">
        <v>0.20399999999999999</v>
      </c>
      <c r="N289" s="13">
        <v>0.31271164944053292</v>
      </c>
      <c r="O289" s="120">
        <v>0.24209729438917985</v>
      </c>
      <c r="P289" s="120">
        <v>0.26956942546869744</v>
      </c>
      <c r="Q289" s="192">
        <v>0.22534093069113442</v>
      </c>
      <c r="R289" s="192">
        <v>0.28597091908574929</v>
      </c>
    </row>
    <row r="290" spans="1:18">
      <c r="A290" s="26" t="s">
        <v>146</v>
      </c>
      <c r="D290" s="12">
        <v>1.3167706226105582E-2</v>
      </c>
      <c r="E290" s="13">
        <v>2.9747246703177247E-2</v>
      </c>
      <c r="F290" s="4">
        <v>2.1196359554567223E-2</v>
      </c>
      <c r="G290" s="13">
        <v>2.1999999999999999E-2</v>
      </c>
      <c r="H290" s="4">
        <v>4.2000000000000003E-2</v>
      </c>
      <c r="I290" s="13">
        <v>3.7999999999999999E-2</v>
      </c>
      <c r="J290" s="13">
        <v>3.7999999999999999E-2</v>
      </c>
      <c r="K290" s="13">
        <v>3.5999999999999997E-2</v>
      </c>
      <c r="L290" s="13">
        <v>3.7999999999999999E-2</v>
      </c>
      <c r="M290" s="13">
        <v>4.8000000000000001E-2</v>
      </c>
      <c r="N290" s="13">
        <v>5.3277239466858167E-2</v>
      </c>
      <c r="O290" s="120">
        <v>2.8381419259451288E-2</v>
      </c>
      <c r="P290" s="120">
        <v>3.8067604158073573E-2</v>
      </c>
      <c r="Q290" s="192">
        <v>4.0517065013150722E-2</v>
      </c>
      <c r="R290" s="192">
        <v>4.5121994790104501E-2</v>
      </c>
    </row>
    <row r="291" spans="1:18">
      <c r="A291" s="27" t="s">
        <v>367</v>
      </c>
      <c r="D291" s="14">
        <v>1</v>
      </c>
      <c r="E291" s="15">
        <v>1</v>
      </c>
      <c r="F291" s="5">
        <v>1</v>
      </c>
      <c r="G291" s="15">
        <v>1</v>
      </c>
      <c r="H291" s="5">
        <v>1</v>
      </c>
      <c r="I291" s="15">
        <v>1</v>
      </c>
      <c r="J291" s="15">
        <v>1</v>
      </c>
      <c r="K291" s="15">
        <v>1</v>
      </c>
      <c r="L291" s="15">
        <v>1</v>
      </c>
      <c r="M291" s="15">
        <v>1</v>
      </c>
      <c r="N291" s="15">
        <v>1</v>
      </c>
      <c r="O291" s="121">
        <v>1</v>
      </c>
      <c r="P291" s="121">
        <v>1</v>
      </c>
      <c r="Q291" s="193">
        <v>1</v>
      </c>
      <c r="R291" s="193">
        <v>1</v>
      </c>
    </row>
    <row r="292" spans="1:18" s="22" customFormat="1">
      <c r="A292" s="33" t="s">
        <v>368</v>
      </c>
      <c r="D292" s="32">
        <v>499.99786500000016</v>
      </c>
      <c r="E292" s="30">
        <v>499.9992150000013</v>
      </c>
      <c r="F292" s="31">
        <v>500.00830522765693</v>
      </c>
      <c r="G292" s="30">
        <v>499.99123434704802</v>
      </c>
      <c r="H292" s="31">
        <v>499.85950054288833</v>
      </c>
      <c r="I292" s="30">
        <v>500.00581632653086</v>
      </c>
      <c r="J292" s="30">
        <v>499.99502617801153</v>
      </c>
      <c r="K292" s="30">
        <v>500.00128048780385</v>
      </c>
      <c r="L292" s="30">
        <v>500.00163170163063</v>
      </c>
      <c r="M292" s="30">
        <v>499.99251672240683</v>
      </c>
      <c r="N292" s="30">
        <v>499.98788159112229</v>
      </c>
      <c r="O292" s="131">
        <v>499.99999131190265</v>
      </c>
      <c r="P292" s="131">
        <v>500.00010299999985</v>
      </c>
      <c r="Q292" s="130">
        <v>499.99996685082965</v>
      </c>
      <c r="R292" s="130">
        <v>500.00001689189202</v>
      </c>
    </row>
    <row r="293" spans="1:18">
      <c r="A293" s="37" t="s">
        <v>369</v>
      </c>
      <c r="D293" s="36">
        <v>1488</v>
      </c>
      <c r="E293" s="34">
        <v>903</v>
      </c>
      <c r="F293" s="35">
        <v>1186</v>
      </c>
      <c r="G293" s="34">
        <v>559</v>
      </c>
      <c r="H293" s="35">
        <v>921</v>
      </c>
      <c r="I293" s="34">
        <v>490</v>
      </c>
      <c r="J293" s="34">
        <v>955</v>
      </c>
      <c r="K293" s="34">
        <v>820</v>
      </c>
      <c r="L293" s="34">
        <v>858</v>
      </c>
      <c r="M293" s="34">
        <v>1196</v>
      </c>
      <c r="N293" s="34">
        <v>1081</v>
      </c>
      <c r="O293" s="132">
        <v>1151</v>
      </c>
      <c r="P293" s="132">
        <v>1000</v>
      </c>
      <c r="Q293" s="132">
        <v>1086</v>
      </c>
      <c r="R293" s="132">
        <v>1628</v>
      </c>
    </row>
    <row r="295" spans="1:18">
      <c r="A295" s="88" t="s">
        <v>426</v>
      </c>
      <c r="D295" s="39">
        <f>D286+D287</f>
        <v>0.12859705910944205</v>
      </c>
      <c r="E295" s="39">
        <f t="shared" ref="E295:N295" si="33">E286+E287</f>
        <v>0.27145336618178384</v>
      </c>
      <c r="F295" s="39">
        <f t="shared" si="33"/>
        <v>0.29785710979336977</v>
      </c>
      <c r="G295" s="39">
        <f t="shared" si="33"/>
        <v>0.31</v>
      </c>
      <c r="H295" s="39">
        <f t="shared" si="33"/>
        <v>0.30599999999999999</v>
      </c>
      <c r="I295" s="39">
        <f t="shared" si="33"/>
        <v>0.39400000000000002</v>
      </c>
      <c r="J295" s="39">
        <f t="shared" si="33"/>
        <v>0.316</v>
      </c>
      <c r="K295" s="39">
        <f t="shared" si="33"/>
        <v>0.31</v>
      </c>
      <c r="L295" s="39">
        <f t="shared" si="33"/>
        <v>0.29400000000000004</v>
      </c>
      <c r="M295" s="39">
        <f t="shared" si="33"/>
        <v>0.28999999999999998</v>
      </c>
      <c r="N295" s="39">
        <f t="shared" si="33"/>
        <v>0.21043692270802361</v>
      </c>
      <c r="O295" s="39">
        <f t="shared" ref="O295:P295" si="34">O286+O287</f>
        <v>0.23343565218828258</v>
      </c>
      <c r="P295" s="39">
        <f t="shared" si="34"/>
        <v>0.24437127265951764</v>
      </c>
      <c r="Q295" s="39">
        <f t="shared" ref="Q295:R295" si="35">Q286+Q287</f>
        <v>0.23708722250940878</v>
      </c>
      <c r="R295" s="39">
        <f t="shared" si="35"/>
        <v>0.26356224723837562</v>
      </c>
    </row>
    <row r="296" spans="1:18">
      <c r="A296" s="86" t="s">
        <v>427</v>
      </c>
      <c r="D296" s="39">
        <f t="shared" ref="D296:N296" si="36">D288</f>
        <v>0.59501695072238081</v>
      </c>
      <c r="E296" s="39">
        <f t="shared" si="36"/>
        <v>0.49697550025153736</v>
      </c>
      <c r="F296" s="39">
        <f t="shared" si="36"/>
        <v>0.46187597052561657</v>
      </c>
      <c r="G296" s="39">
        <f t="shared" si="36"/>
        <v>0.45399999999999996</v>
      </c>
      <c r="H296" s="39">
        <f t="shared" si="36"/>
        <v>0.41799999999999998</v>
      </c>
      <c r="I296" s="39">
        <f t="shared" si="36"/>
        <v>0.38</v>
      </c>
      <c r="J296" s="39">
        <f t="shared" si="36"/>
        <v>0.434</v>
      </c>
      <c r="K296" s="39">
        <f t="shared" si="36"/>
        <v>0.44</v>
      </c>
      <c r="L296" s="39">
        <f t="shared" si="36"/>
        <v>0.47</v>
      </c>
      <c r="M296" s="39">
        <f t="shared" si="36"/>
        <v>0.45800000000000002</v>
      </c>
      <c r="N296" s="39">
        <f t="shared" si="36"/>
        <v>0.42357418838458527</v>
      </c>
      <c r="O296" s="39">
        <f t="shared" ref="O296:P296" si="37">O288</f>
        <v>0.49608563416308643</v>
      </c>
      <c r="P296" s="39">
        <f t="shared" si="37"/>
        <v>0.44799169771371117</v>
      </c>
      <c r="Q296" s="39">
        <f t="shared" ref="Q296:R296" si="38">Q288</f>
        <v>0.49705478178630613</v>
      </c>
      <c r="R296" s="39">
        <f t="shared" si="38"/>
        <v>0.40534483888577078</v>
      </c>
    </row>
    <row r="297" spans="1:18">
      <c r="A297" s="26" t="s">
        <v>428</v>
      </c>
      <c r="D297" s="39">
        <f t="shared" ref="D297:N297" si="39">D289+D290</f>
        <v>0.27638599016817722</v>
      </c>
      <c r="E297" s="39">
        <f t="shared" si="39"/>
        <v>0.2315711335666788</v>
      </c>
      <c r="F297" s="39">
        <f t="shared" si="39"/>
        <v>0.24026691968101369</v>
      </c>
      <c r="G297" s="39">
        <f t="shared" si="39"/>
        <v>0.23599999999999999</v>
      </c>
      <c r="H297" s="39">
        <f t="shared" si="39"/>
        <v>0.27600000000000002</v>
      </c>
      <c r="I297" s="39">
        <f t="shared" si="39"/>
        <v>0.22600000000000001</v>
      </c>
      <c r="J297" s="39">
        <f t="shared" si="39"/>
        <v>0.25</v>
      </c>
      <c r="K297" s="39">
        <f t="shared" si="39"/>
        <v>0.25</v>
      </c>
      <c r="L297" s="39">
        <f t="shared" si="39"/>
        <v>0.23600000000000002</v>
      </c>
      <c r="M297" s="39">
        <f t="shared" si="39"/>
        <v>0.252</v>
      </c>
      <c r="N297" s="39">
        <f t="shared" si="39"/>
        <v>0.36598888890739112</v>
      </c>
      <c r="O297" s="39">
        <f t="shared" ref="O297:P297" si="40">O289+O290</f>
        <v>0.27047871364863113</v>
      </c>
      <c r="P297" s="39">
        <f t="shared" si="40"/>
        <v>0.30763702962677103</v>
      </c>
      <c r="Q297" s="39">
        <f t="shared" ref="Q297:R297" si="41">Q289+Q290</f>
        <v>0.26585799570428514</v>
      </c>
      <c r="R297" s="39">
        <f t="shared" si="41"/>
        <v>0.33109291387585377</v>
      </c>
    </row>
    <row r="299" spans="1:18">
      <c r="A299" s="89" t="s">
        <v>530</v>
      </c>
      <c r="D299" s="92">
        <v>3.1433327420308084</v>
      </c>
      <c r="E299" s="91">
        <v>2.9512250434233187</v>
      </c>
      <c r="F299" s="92">
        <v>2.9312556949939346</v>
      </c>
      <c r="G299" s="91">
        <v>2.9003674840811184</v>
      </c>
      <c r="H299" s="91">
        <v>2.9537050150465713</v>
      </c>
      <c r="I299" s="91">
        <v>2.8002123240607188</v>
      </c>
      <c r="J299" s="91">
        <v>2.9261801033622827</v>
      </c>
      <c r="K299" s="91">
        <v>2.9326954162678383</v>
      </c>
      <c r="L299" s="91">
        <v>2.9466424818194072</v>
      </c>
      <c r="M299" s="91">
        <v>2.9720993315869841</v>
      </c>
      <c r="N299" s="91">
        <v>3.1742928459505655</v>
      </c>
      <c r="O299" s="91">
        <v>3.017736270508018</v>
      </c>
      <c r="P299" s="91">
        <v>3.04831342504743</v>
      </c>
      <c r="Q299" s="91">
        <v>3.0022376983100783</v>
      </c>
      <c r="R299" s="91">
        <v>3.0468618497681814</v>
      </c>
    </row>
    <row r="300" spans="1:18">
      <c r="D300" s="99"/>
      <c r="E300" s="99"/>
      <c r="G300" s="99"/>
      <c r="H300" s="99"/>
      <c r="I300" s="99"/>
      <c r="J300" s="99"/>
      <c r="K300" s="99"/>
      <c r="L300" s="99"/>
      <c r="M300" s="99"/>
    </row>
    <row r="301" spans="1:18">
      <c r="A301" s="45" t="s">
        <v>384</v>
      </c>
      <c r="B301" s="45" t="s">
        <v>385</v>
      </c>
    </row>
    <row r="302" spans="1:18">
      <c r="A302" s="45" t="s">
        <v>386</v>
      </c>
      <c r="B302" s="45" t="s">
        <v>795</v>
      </c>
    </row>
    <row r="304" spans="1:18">
      <c r="A304" s="24" t="s">
        <v>824</v>
      </c>
      <c r="B304" s="1"/>
      <c r="C304" s="1"/>
      <c r="D304" s="1"/>
      <c r="E304" s="1"/>
      <c r="F304" s="1"/>
      <c r="G304" s="1"/>
      <c r="H304" s="1"/>
      <c r="I304" s="1"/>
      <c r="J304" s="1"/>
      <c r="K304" s="1"/>
      <c r="L304" s="1"/>
      <c r="M304" s="2"/>
    </row>
    <row r="306" spans="1:18">
      <c r="D306" s="7" t="s">
        <v>2</v>
      </c>
      <c r="E306" s="8" t="s">
        <v>3</v>
      </c>
      <c r="F306" s="9" t="s">
        <v>4</v>
      </c>
      <c r="G306" s="8" t="s">
        <v>5</v>
      </c>
      <c r="H306" s="9" t="s">
        <v>6</v>
      </c>
      <c r="I306" s="8" t="s">
        <v>7</v>
      </c>
      <c r="J306" s="8" t="s">
        <v>8</v>
      </c>
      <c r="K306" s="8" t="s">
        <v>9</v>
      </c>
      <c r="L306" s="8" t="s">
        <v>10</v>
      </c>
      <c r="M306" s="8" t="s">
        <v>11</v>
      </c>
      <c r="N306" s="8" t="s">
        <v>12</v>
      </c>
      <c r="O306" s="118" t="s">
        <v>643</v>
      </c>
      <c r="P306" s="118" t="s">
        <v>644</v>
      </c>
      <c r="Q306" s="118">
        <v>2024</v>
      </c>
      <c r="R306" s="118">
        <v>2025</v>
      </c>
    </row>
    <row r="307" spans="1:18">
      <c r="A307" s="25" t="s">
        <v>222</v>
      </c>
      <c r="D307" s="10">
        <v>2.3842251806415287E-2</v>
      </c>
      <c r="E307" s="11">
        <v>2.1106463137147057E-2</v>
      </c>
      <c r="F307" s="3">
        <v>2.8628107947953913E-2</v>
      </c>
      <c r="G307" s="11">
        <v>2.7111387641500718E-2</v>
      </c>
      <c r="H307" s="3">
        <v>2.0167664920392382E-2</v>
      </c>
      <c r="I307" s="11">
        <v>1.1051095936230932E-2</v>
      </c>
      <c r="J307" s="11">
        <v>1.7448341109152346E-2</v>
      </c>
      <c r="K307" s="11">
        <v>2.0192875115807626E-2</v>
      </c>
      <c r="L307" s="11">
        <v>1.6133397233668745E-2</v>
      </c>
      <c r="M307" s="11">
        <v>1.3034141564493342E-2</v>
      </c>
      <c r="N307" s="11">
        <v>1.9113599238020286E-2</v>
      </c>
      <c r="O307" s="119">
        <v>1.8998936038209176E-2</v>
      </c>
      <c r="P307" s="119">
        <v>1.475285496091187E-2</v>
      </c>
      <c r="Q307" s="191">
        <v>2.2767262164883773E-2</v>
      </c>
      <c r="R307" s="191">
        <v>3.4659541826612468E-2</v>
      </c>
    </row>
    <row r="308" spans="1:18">
      <c r="A308" s="26" t="s">
        <v>223</v>
      </c>
      <c r="D308" s="12">
        <v>5.3753339526759883E-2</v>
      </c>
      <c r="E308" s="13">
        <v>8.0304036077336438E-2</v>
      </c>
      <c r="F308" s="4">
        <v>5.7199808738421315E-2</v>
      </c>
      <c r="G308" s="13">
        <v>4.760816915931626E-2</v>
      </c>
      <c r="H308" s="4">
        <v>6.5135349650911681E-2</v>
      </c>
      <c r="I308" s="13">
        <v>7.1045908241475442E-2</v>
      </c>
      <c r="J308" s="13">
        <v>3.4955845110500983E-2</v>
      </c>
      <c r="K308" s="13">
        <v>3.7894049295727407E-2</v>
      </c>
      <c r="L308" s="13">
        <v>6.4601653980616527E-2</v>
      </c>
      <c r="M308" s="13">
        <v>4.1481640904157437E-2</v>
      </c>
      <c r="N308" s="13">
        <v>3.3743186005063021E-2</v>
      </c>
      <c r="O308" s="120">
        <v>3.4155345510953075E-2</v>
      </c>
      <c r="P308" s="120">
        <v>4.2183331310233739E-2</v>
      </c>
      <c r="Q308" s="192">
        <v>0.11242570656113311</v>
      </c>
      <c r="R308" s="192">
        <v>9.8258141643612976E-2</v>
      </c>
    </row>
    <row r="309" spans="1:18">
      <c r="A309" s="26" t="s">
        <v>99</v>
      </c>
      <c r="D309" s="12">
        <v>0.15583901543259637</v>
      </c>
      <c r="E309" s="13">
        <v>0.1537631114080843</v>
      </c>
      <c r="F309" s="4">
        <v>0.13153558916432781</v>
      </c>
      <c r="G309" s="13">
        <v>0.15495996173099297</v>
      </c>
      <c r="H309" s="4">
        <v>0.14872898052134531</v>
      </c>
      <c r="I309" s="13">
        <v>0.13748125787108165</v>
      </c>
      <c r="J309" s="13">
        <v>0.13286687145055293</v>
      </c>
      <c r="K309" s="13">
        <v>0.11842506256996187</v>
      </c>
      <c r="L309" s="13">
        <v>0.13311215301395274</v>
      </c>
      <c r="M309" s="13">
        <v>0.15252042651808961</v>
      </c>
      <c r="N309" s="13">
        <v>0.13246389505462489</v>
      </c>
      <c r="O309" s="120">
        <v>0.13997624656778904</v>
      </c>
      <c r="P309" s="120">
        <v>0.14399690933663678</v>
      </c>
      <c r="Q309" s="192">
        <v>0.21285441040080064</v>
      </c>
      <c r="R309" s="192">
        <v>0.21928332797261446</v>
      </c>
    </row>
    <row r="310" spans="1:18">
      <c r="A310" s="26" t="s">
        <v>224</v>
      </c>
      <c r="D310" s="12">
        <v>0.32109554107795929</v>
      </c>
      <c r="E310" s="13">
        <v>0.31660020706232478</v>
      </c>
      <c r="F310" s="4">
        <v>0.28972014545795477</v>
      </c>
      <c r="G310" s="13">
        <v>0.35439762629112265</v>
      </c>
      <c r="H310" s="4">
        <v>0.36822551222862621</v>
      </c>
      <c r="I310" s="13">
        <v>0.3010516000119996</v>
      </c>
      <c r="J310" s="13">
        <v>0.34770900862364612</v>
      </c>
      <c r="K310" s="13">
        <v>0.29636594833110785</v>
      </c>
      <c r="L310" s="13">
        <v>0.32158659622089819</v>
      </c>
      <c r="M310" s="13">
        <v>0.33905975683080947</v>
      </c>
      <c r="N310" s="13">
        <v>0.320491578981841</v>
      </c>
      <c r="O310" s="120">
        <v>0.32640842356921668</v>
      </c>
      <c r="P310" s="120">
        <v>0.33077439386047403</v>
      </c>
      <c r="Q310" s="192">
        <v>0.34310395573291397</v>
      </c>
      <c r="R310" s="192">
        <v>0.31744000586044202</v>
      </c>
    </row>
    <row r="311" spans="1:18">
      <c r="A311" s="26" t="s">
        <v>225</v>
      </c>
      <c r="D311" s="12">
        <v>0.44546985215626916</v>
      </c>
      <c r="E311" s="13">
        <v>0.42822618231510728</v>
      </c>
      <c r="F311" s="4">
        <v>0.49291634869134238</v>
      </c>
      <c r="G311" s="13">
        <v>0.41592285517706734</v>
      </c>
      <c r="H311" s="4">
        <v>0.39774249267872441</v>
      </c>
      <c r="I311" s="13">
        <v>0.47937013793921246</v>
      </c>
      <c r="J311" s="13">
        <v>0.46701993370614764</v>
      </c>
      <c r="K311" s="13">
        <v>0.52712206468739531</v>
      </c>
      <c r="L311" s="13">
        <v>0.46456619955086365</v>
      </c>
      <c r="M311" s="13">
        <v>0.45390403418245012</v>
      </c>
      <c r="N311" s="13">
        <v>0.49418774072045074</v>
      </c>
      <c r="O311" s="120">
        <v>0.48046104831383213</v>
      </c>
      <c r="P311" s="120">
        <v>0.46829251053174359</v>
      </c>
      <c r="Q311" s="192">
        <v>0.30884866514026865</v>
      </c>
      <c r="R311" s="192">
        <v>0.33035898269671804</v>
      </c>
    </row>
    <row r="312" spans="1:18">
      <c r="A312" s="27" t="s">
        <v>367</v>
      </c>
      <c r="D312" s="14">
        <v>1</v>
      </c>
      <c r="E312" s="15">
        <v>1</v>
      </c>
      <c r="F312" s="5">
        <v>1</v>
      </c>
      <c r="G312" s="15">
        <v>1</v>
      </c>
      <c r="H312" s="5">
        <v>1</v>
      </c>
      <c r="I312" s="15">
        <v>1</v>
      </c>
      <c r="J312" s="15">
        <v>1</v>
      </c>
      <c r="K312" s="15">
        <v>1</v>
      </c>
      <c r="L312" s="15">
        <v>1</v>
      </c>
      <c r="M312" s="15">
        <v>1</v>
      </c>
      <c r="N312" s="15">
        <v>1</v>
      </c>
      <c r="O312" s="121">
        <v>1</v>
      </c>
      <c r="P312" s="121">
        <v>1</v>
      </c>
      <c r="Q312" s="193">
        <v>1</v>
      </c>
      <c r="R312" s="193">
        <v>1</v>
      </c>
    </row>
    <row r="313" spans="1:18" s="22" customFormat="1">
      <c r="A313" s="33" t="s">
        <v>368</v>
      </c>
      <c r="D313" s="32">
        <v>499.99786499999851</v>
      </c>
      <c r="E313" s="30">
        <v>499.99921500000141</v>
      </c>
      <c r="F313" s="31">
        <v>500.00830522765716</v>
      </c>
      <c r="G313" s="30">
        <v>499.99123434704791</v>
      </c>
      <c r="H313" s="31">
        <v>499.85950054288827</v>
      </c>
      <c r="I313" s="30">
        <v>500.00581632653126</v>
      </c>
      <c r="J313" s="30">
        <v>499.99502617801193</v>
      </c>
      <c r="K313" s="30">
        <v>500.00128048780471</v>
      </c>
      <c r="L313" s="30">
        <v>500.00163170163046</v>
      </c>
      <c r="M313" s="30">
        <v>499.99251672240644</v>
      </c>
      <c r="N313" s="30">
        <v>499.98788159112212</v>
      </c>
      <c r="O313" s="131">
        <v>499.99999131190265</v>
      </c>
      <c r="P313" s="131">
        <v>500.00010299999985</v>
      </c>
      <c r="Q313" s="130">
        <v>499.99996685082965</v>
      </c>
      <c r="R313" s="130">
        <v>500.00001689189202</v>
      </c>
    </row>
    <row r="314" spans="1:18">
      <c r="A314" s="37" t="s">
        <v>369</v>
      </c>
      <c r="D314" s="36">
        <v>1488</v>
      </c>
      <c r="E314" s="34">
        <v>903</v>
      </c>
      <c r="F314" s="35">
        <v>1186</v>
      </c>
      <c r="G314" s="34">
        <v>559</v>
      </c>
      <c r="H314" s="35">
        <v>921</v>
      </c>
      <c r="I314" s="34">
        <v>490</v>
      </c>
      <c r="J314" s="34">
        <v>955</v>
      </c>
      <c r="K314" s="34">
        <v>820</v>
      </c>
      <c r="L314" s="34">
        <v>858</v>
      </c>
      <c r="M314" s="34">
        <v>1196</v>
      </c>
      <c r="N314" s="34">
        <v>1081</v>
      </c>
      <c r="O314" s="132">
        <v>1151</v>
      </c>
      <c r="P314" s="132">
        <v>1000</v>
      </c>
      <c r="Q314" s="132">
        <v>1086</v>
      </c>
      <c r="R314" s="132">
        <v>1628</v>
      </c>
    </row>
    <row r="316" spans="1:18">
      <c r="A316" s="88" t="s">
        <v>426</v>
      </c>
      <c r="D316" s="39">
        <f t="shared" ref="D316:N316" si="42">D307+D308</f>
        <v>7.7595591333175173E-2</v>
      </c>
      <c r="E316" s="39">
        <f t="shared" si="42"/>
        <v>0.1014104992144835</v>
      </c>
      <c r="F316" s="39">
        <f t="shared" si="42"/>
        <v>8.5827916686375225E-2</v>
      </c>
      <c r="G316" s="39">
        <f t="shared" si="42"/>
        <v>7.4719556800816975E-2</v>
      </c>
      <c r="H316" s="39">
        <f t="shared" si="42"/>
        <v>8.530301457130407E-2</v>
      </c>
      <c r="I316" s="39">
        <f t="shared" si="42"/>
        <v>8.2097004177706379E-2</v>
      </c>
      <c r="J316" s="39">
        <f t="shared" si="42"/>
        <v>5.2404186219653329E-2</v>
      </c>
      <c r="K316" s="39">
        <f t="shared" si="42"/>
        <v>5.8086924411535033E-2</v>
      </c>
      <c r="L316" s="39">
        <f t="shared" si="42"/>
        <v>8.0735051214285272E-2</v>
      </c>
      <c r="M316" s="39">
        <f t="shared" si="42"/>
        <v>5.4515782468650777E-2</v>
      </c>
      <c r="N316" s="39">
        <f t="shared" si="42"/>
        <v>5.2856785243083307E-2</v>
      </c>
      <c r="O316" s="39">
        <f t="shared" ref="O316:P316" si="43">O307+O308</f>
        <v>5.3154281549162255E-2</v>
      </c>
      <c r="P316" s="39">
        <f t="shared" si="43"/>
        <v>5.6936186271145606E-2</v>
      </c>
      <c r="Q316" s="39">
        <f t="shared" ref="Q316:R316" si="44">Q307+Q308</f>
        <v>0.13519296872601688</v>
      </c>
      <c r="R316" s="39">
        <f t="shared" si="44"/>
        <v>0.13291768347022545</v>
      </c>
    </row>
    <row r="317" spans="1:18">
      <c r="A317" s="86" t="s">
        <v>427</v>
      </c>
      <c r="D317" s="39">
        <f t="shared" ref="D317:N317" si="45">D309</f>
        <v>0.15583901543259637</v>
      </c>
      <c r="E317" s="39">
        <f t="shared" si="45"/>
        <v>0.1537631114080843</v>
      </c>
      <c r="F317" s="39">
        <f t="shared" si="45"/>
        <v>0.13153558916432781</v>
      </c>
      <c r="G317" s="39">
        <f t="shared" si="45"/>
        <v>0.15495996173099297</v>
      </c>
      <c r="H317" s="39">
        <f t="shared" si="45"/>
        <v>0.14872898052134531</v>
      </c>
      <c r="I317" s="39">
        <f t="shared" si="45"/>
        <v>0.13748125787108165</v>
      </c>
      <c r="J317" s="39">
        <f t="shared" si="45"/>
        <v>0.13286687145055293</v>
      </c>
      <c r="K317" s="39">
        <f t="shared" si="45"/>
        <v>0.11842506256996187</v>
      </c>
      <c r="L317" s="39">
        <f t="shared" si="45"/>
        <v>0.13311215301395274</v>
      </c>
      <c r="M317" s="39">
        <f t="shared" si="45"/>
        <v>0.15252042651808961</v>
      </c>
      <c r="N317" s="39">
        <f t="shared" si="45"/>
        <v>0.13246389505462489</v>
      </c>
      <c r="O317" s="39">
        <f t="shared" ref="O317:P317" si="46">O309</f>
        <v>0.13997624656778904</v>
      </c>
      <c r="P317" s="39">
        <f t="shared" si="46"/>
        <v>0.14399690933663678</v>
      </c>
      <c r="Q317" s="39">
        <f t="shared" ref="Q317:R317" si="47">Q309</f>
        <v>0.21285441040080064</v>
      </c>
      <c r="R317" s="39">
        <f t="shared" si="47"/>
        <v>0.21928332797261446</v>
      </c>
    </row>
    <row r="318" spans="1:18">
      <c r="A318" s="26" t="s">
        <v>428</v>
      </c>
      <c r="D318" s="39">
        <f t="shared" ref="D318:N318" si="48">D310+D311</f>
        <v>0.76656539323422845</v>
      </c>
      <c r="E318" s="39">
        <f t="shared" si="48"/>
        <v>0.74482638937743206</v>
      </c>
      <c r="F318" s="39">
        <f t="shared" si="48"/>
        <v>0.78263649414929715</v>
      </c>
      <c r="G318" s="39">
        <f t="shared" si="48"/>
        <v>0.77032048146818999</v>
      </c>
      <c r="H318" s="39">
        <f t="shared" si="48"/>
        <v>0.76596800490735062</v>
      </c>
      <c r="I318" s="39">
        <f t="shared" si="48"/>
        <v>0.78042173795121206</v>
      </c>
      <c r="J318" s="39">
        <f t="shared" si="48"/>
        <v>0.81472894232979376</v>
      </c>
      <c r="K318" s="39">
        <f t="shared" si="48"/>
        <v>0.82348801301850316</v>
      </c>
      <c r="L318" s="39">
        <f t="shared" si="48"/>
        <v>0.78615279577176178</v>
      </c>
      <c r="M318" s="39">
        <f t="shared" si="48"/>
        <v>0.79296379101325964</v>
      </c>
      <c r="N318" s="39">
        <f t="shared" si="48"/>
        <v>0.81467931970229168</v>
      </c>
      <c r="O318" s="39">
        <f t="shared" ref="O318:P318" si="49">O310+O311</f>
        <v>0.80686947188304881</v>
      </c>
      <c r="P318" s="39">
        <f t="shared" si="49"/>
        <v>0.79906690439221761</v>
      </c>
      <c r="Q318" s="39">
        <f t="shared" ref="Q318:R318" si="50">Q310+Q311</f>
        <v>0.65195262087318262</v>
      </c>
      <c r="R318" s="39">
        <f t="shared" si="50"/>
        <v>0.64779898855716</v>
      </c>
    </row>
    <row r="320" spans="1:18">
      <c r="A320" s="89" t="s">
        <v>530</v>
      </c>
      <c r="D320" s="92">
        <v>4.1105974022509093</v>
      </c>
      <c r="E320" s="91">
        <v>4.0505356093409048</v>
      </c>
      <c r="F320" s="92">
        <v>4.1610968182063077</v>
      </c>
      <c r="G320" s="91">
        <v>4.0844123922029381</v>
      </c>
      <c r="H320" s="91">
        <v>4.0582398180943677</v>
      </c>
      <c r="I320" s="91">
        <v>4.1666437757764845</v>
      </c>
      <c r="J320" s="91">
        <v>4.2118963487071346</v>
      </c>
      <c r="K320" s="91">
        <v>4.2723302781785621</v>
      </c>
      <c r="L320" s="91">
        <v>4.1538505468746729</v>
      </c>
      <c r="M320" s="91">
        <v>4.1793179011625723</v>
      </c>
      <c r="N320" s="91">
        <v>4.2368966759416375</v>
      </c>
      <c r="O320" s="91">
        <v>4.2151773026095096</v>
      </c>
      <c r="P320" s="91">
        <v>4.1956703736919074</v>
      </c>
      <c r="Q320" s="91">
        <v>3.8028410551225496</v>
      </c>
      <c r="R320" s="91">
        <v>3.8105807459570409</v>
      </c>
    </row>
    <row r="322" spans="1:18">
      <c r="A322" s="45" t="s">
        <v>384</v>
      </c>
      <c r="B322" s="45" t="s">
        <v>385</v>
      </c>
    </row>
    <row r="323" spans="1:18">
      <c r="A323" s="45" t="s">
        <v>386</v>
      </c>
      <c r="B323" s="45" t="s">
        <v>823</v>
      </c>
    </row>
    <row r="325" spans="1:18">
      <c r="A325" s="24" t="s">
        <v>846</v>
      </c>
      <c r="B325" s="1"/>
      <c r="C325" s="1"/>
      <c r="D325" s="1"/>
      <c r="E325" s="1"/>
      <c r="F325" s="1"/>
      <c r="G325" s="1"/>
      <c r="H325" s="1"/>
      <c r="I325" s="1"/>
      <c r="J325" s="1"/>
      <c r="K325" s="1"/>
      <c r="L325" s="1"/>
      <c r="M325" s="2"/>
    </row>
    <row r="327" spans="1:18">
      <c r="D327" s="7" t="s">
        <v>2</v>
      </c>
      <c r="E327" s="8" t="s">
        <v>3</v>
      </c>
      <c r="F327" s="9" t="s">
        <v>4</v>
      </c>
      <c r="G327" s="8" t="s">
        <v>5</v>
      </c>
      <c r="H327" s="9" t="s">
        <v>6</v>
      </c>
      <c r="I327" s="8" t="s">
        <v>7</v>
      </c>
      <c r="J327" s="8" t="s">
        <v>8</v>
      </c>
      <c r="K327" s="8" t="s">
        <v>9</v>
      </c>
      <c r="L327" s="8" t="s">
        <v>10</v>
      </c>
      <c r="M327" s="8" t="s">
        <v>11</v>
      </c>
      <c r="N327" s="8" t="s">
        <v>12</v>
      </c>
      <c r="O327" s="118" t="s">
        <v>643</v>
      </c>
      <c r="P327" s="118" t="s">
        <v>644</v>
      </c>
      <c r="Q327" s="118">
        <v>2024</v>
      </c>
      <c r="R327" s="118">
        <v>2025</v>
      </c>
    </row>
    <row r="328" spans="1:18">
      <c r="A328" s="25" t="s">
        <v>222</v>
      </c>
      <c r="D328" s="10">
        <v>4.6345247894208616E-2</v>
      </c>
      <c r="E328" s="11">
        <v>2.7532133225449139E-2</v>
      </c>
      <c r="F328" s="3">
        <v>3.5622173898123249E-2</v>
      </c>
      <c r="G328" s="11">
        <v>2.8628408870137633E-2</v>
      </c>
      <c r="H328" s="3">
        <v>2.2294538356706521E-2</v>
      </c>
      <c r="I328" s="11">
        <v>1.6622459697917803E-2</v>
      </c>
      <c r="J328" s="11">
        <v>2.0344600286599693E-2</v>
      </c>
      <c r="K328" s="11">
        <v>3.260016041422336E-2</v>
      </c>
      <c r="L328" s="11">
        <v>3.187192396108738E-2</v>
      </c>
      <c r="M328" s="11">
        <v>1.9929228037777472E-2</v>
      </c>
      <c r="N328" s="11">
        <v>2.4672475873143192E-2</v>
      </c>
      <c r="O328" s="119">
        <v>2.5775615565171474E-2</v>
      </c>
      <c r="P328" s="119">
        <v>2.6887476461179928E-2</v>
      </c>
      <c r="Q328" s="191">
        <v>3.4818975760122557E-2</v>
      </c>
      <c r="R328" s="191">
        <v>5.708069524604522E-2</v>
      </c>
    </row>
    <row r="329" spans="1:18">
      <c r="A329" s="26" t="s">
        <v>223</v>
      </c>
      <c r="D329" s="12">
        <v>8.3722257494039554E-2</v>
      </c>
      <c r="E329" s="13">
        <v>0.1092311514929078</v>
      </c>
      <c r="F329" s="4">
        <v>7.5298159044069765E-2</v>
      </c>
      <c r="G329" s="13">
        <v>8.3446722321786806E-2</v>
      </c>
      <c r="H329" s="4">
        <v>9.1024492007091742E-2</v>
      </c>
      <c r="I329" s="13">
        <v>0.1081058852988853</v>
      </c>
      <c r="J329" s="13">
        <v>5.9692426259737544E-2</v>
      </c>
      <c r="K329" s="13">
        <v>6.3944104533390916E-2</v>
      </c>
      <c r="L329" s="13">
        <v>7.7810818332993678E-2</v>
      </c>
      <c r="M329" s="13">
        <v>8.7831832934623322E-2</v>
      </c>
      <c r="N329" s="13">
        <v>9.7592282070110808E-2</v>
      </c>
      <c r="O329" s="120">
        <v>8.1108696457145052E-2</v>
      </c>
      <c r="P329" s="120">
        <v>9.1021304249611676E-2</v>
      </c>
      <c r="Q329" s="192">
        <v>0.1227623158473829</v>
      </c>
      <c r="R329" s="192">
        <v>0.1076221714255407</v>
      </c>
    </row>
    <row r="330" spans="1:18">
      <c r="A330" s="26" t="s">
        <v>99</v>
      </c>
      <c r="D330" s="12">
        <v>0.24058116728158438</v>
      </c>
      <c r="E330" s="13">
        <v>0.24126601878764892</v>
      </c>
      <c r="F330" s="4">
        <v>0.21763829049382558</v>
      </c>
      <c r="G330" s="13">
        <v>0.264903212972249</v>
      </c>
      <c r="H330" s="4">
        <v>0.23864371443354548</v>
      </c>
      <c r="I330" s="13">
        <v>0.23664847164022759</v>
      </c>
      <c r="J330" s="13">
        <v>0.22896510488847693</v>
      </c>
      <c r="K330" s="13">
        <v>0.19121194933525107</v>
      </c>
      <c r="L330" s="13">
        <v>0.20706634057604464</v>
      </c>
      <c r="M330" s="13">
        <v>0.23172186272687589</v>
      </c>
      <c r="N330" s="13">
        <v>0.25186984180375044</v>
      </c>
      <c r="O330" s="120">
        <v>0.23309979901129116</v>
      </c>
      <c r="P330" s="120">
        <v>0.26302175081751894</v>
      </c>
      <c r="Q330" s="192">
        <v>0.2479536200888032</v>
      </c>
      <c r="R330" s="192">
        <v>0.28392455367576758</v>
      </c>
    </row>
    <row r="331" spans="1:18">
      <c r="A331" s="26" t="s">
        <v>224</v>
      </c>
      <c r="D331" s="12">
        <v>0.370812963371353</v>
      </c>
      <c r="E331" s="13">
        <v>0.35446247650608886</v>
      </c>
      <c r="F331" s="4">
        <v>0.39322205187654158</v>
      </c>
      <c r="G331" s="13">
        <v>0.37917695158161946</v>
      </c>
      <c r="H331" s="4">
        <v>0.40045313493085755</v>
      </c>
      <c r="I331" s="13">
        <v>0.38034026951115102</v>
      </c>
      <c r="J331" s="13">
        <v>0.3794983300881013</v>
      </c>
      <c r="K331" s="13">
        <v>0.39898324650632022</v>
      </c>
      <c r="L331" s="13">
        <v>0.36727351006313719</v>
      </c>
      <c r="M331" s="13">
        <v>0.39147851794771765</v>
      </c>
      <c r="N331" s="13">
        <v>0.35391671842555461</v>
      </c>
      <c r="O331" s="120">
        <v>0.4110185093139615</v>
      </c>
      <c r="P331" s="120">
        <v>0.36068616169865103</v>
      </c>
      <c r="Q331" s="192">
        <v>0.35868847925066427</v>
      </c>
      <c r="R331" s="192">
        <v>0.32783482799083868</v>
      </c>
    </row>
    <row r="332" spans="1:18">
      <c r="A332" s="26" t="s">
        <v>225</v>
      </c>
      <c r="D332" s="12">
        <v>0.2585383639588143</v>
      </c>
      <c r="E332" s="13">
        <v>0.26750821998790514</v>
      </c>
      <c r="F332" s="4">
        <v>0.27821932468743976</v>
      </c>
      <c r="G332" s="13">
        <v>0.24384470425420715</v>
      </c>
      <c r="H332" s="4">
        <v>0.24758412027179871</v>
      </c>
      <c r="I332" s="13">
        <v>0.25828291385181823</v>
      </c>
      <c r="J332" s="13">
        <v>0.31149953847708461</v>
      </c>
      <c r="K332" s="13">
        <v>0.31326053921081437</v>
      </c>
      <c r="L332" s="13">
        <v>0.31597740706673705</v>
      </c>
      <c r="M332" s="13">
        <v>0.26903855835300577</v>
      </c>
      <c r="N332" s="13">
        <v>0.27194868182744086</v>
      </c>
      <c r="O332" s="120">
        <v>0.24899737965243074</v>
      </c>
      <c r="P332" s="120">
        <v>0.25838330677303839</v>
      </c>
      <c r="Q332" s="192">
        <v>0.235776609053027</v>
      </c>
      <c r="R332" s="192">
        <v>0.22353775166180787</v>
      </c>
    </row>
    <row r="333" spans="1:18">
      <c r="A333" s="27" t="s">
        <v>367</v>
      </c>
      <c r="D333" s="14">
        <v>1</v>
      </c>
      <c r="E333" s="15">
        <v>1</v>
      </c>
      <c r="F333" s="5">
        <v>1</v>
      </c>
      <c r="G333" s="15">
        <v>1</v>
      </c>
      <c r="H333" s="5">
        <v>1</v>
      </c>
      <c r="I333" s="15">
        <v>1</v>
      </c>
      <c r="J333" s="15">
        <v>1</v>
      </c>
      <c r="K333" s="15">
        <v>1</v>
      </c>
      <c r="L333" s="15">
        <v>1</v>
      </c>
      <c r="M333" s="15">
        <v>1</v>
      </c>
      <c r="N333" s="15">
        <v>1</v>
      </c>
      <c r="O333" s="121">
        <v>1</v>
      </c>
      <c r="P333" s="121">
        <v>1</v>
      </c>
      <c r="Q333" s="193">
        <v>1</v>
      </c>
      <c r="R333" s="193">
        <v>1</v>
      </c>
    </row>
    <row r="334" spans="1:18" s="22" customFormat="1">
      <c r="A334" s="33" t="s">
        <v>368</v>
      </c>
      <c r="D334" s="32">
        <v>499.99786499999863</v>
      </c>
      <c r="E334" s="30">
        <v>499.99921500000033</v>
      </c>
      <c r="F334" s="31">
        <v>500.00830522765636</v>
      </c>
      <c r="G334" s="30">
        <v>499.99123434704819</v>
      </c>
      <c r="H334" s="31">
        <v>499.85950054288827</v>
      </c>
      <c r="I334" s="30">
        <v>500.00581632653063</v>
      </c>
      <c r="J334" s="30">
        <v>499.99502617801102</v>
      </c>
      <c r="K334" s="30">
        <v>500.00128048780419</v>
      </c>
      <c r="L334" s="30">
        <v>500.00163170163069</v>
      </c>
      <c r="M334" s="30">
        <v>499.99251672240769</v>
      </c>
      <c r="N334" s="30">
        <v>499.98788159112121</v>
      </c>
      <c r="O334" s="131">
        <v>499.99999131190265</v>
      </c>
      <c r="P334" s="131">
        <v>500.00010299999985</v>
      </c>
      <c r="Q334" s="130">
        <v>499.99996685082965</v>
      </c>
      <c r="R334" s="130">
        <v>500.00001689189202</v>
      </c>
    </row>
    <row r="335" spans="1:18">
      <c r="A335" s="37" t="s">
        <v>369</v>
      </c>
      <c r="D335" s="36">
        <v>1488</v>
      </c>
      <c r="E335" s="34">
        <v>903</v>
      </c>
      <c r="F335" s="35">
        <v>1186</v>
      </c>
      <c r="G335" s="34">
        <v>559</v>
      </c>
      <c r="H335" s="35">
        <v>921</v>
      </c>
      <c r="I335" s="34">
        <v>490</v>
      </c>
      <c r="J335" s="34">
        <v>955</v>
      </c>
      <c r="K335" s="34">
        <v>820</v>
      </c>
      <c r="L335" s="34">
        <v>858</v>
      </c>
      <c r="M335" s="34">
        <v>1196</v>
      </c>
      <c r="N335" s="34">
        <v>1081</v>
      </c>
      <c r="O335" s="132">
        <v>1151</v>
      </c>
      <c r="P335" s="132">
        <v>1000</v>
      </c>
      <c r="Q335" s="132">
        <v>1086</v>
      </c>
      <c r="R335" s="132">
        <v>1628</v>
      </c>
    </row>
    <row r="337" spans="1:18">
      <c r="A337" s="88" t="s">
        <v>426</v>
      </c>
      <c r="D337" s="39">
        <f t="shared" ref="D337:N337" si="51">D328+D329</f>
        <v>0.13006750538824818</v>
      </c>
      <c r="E337" s="39">
        <f t="shared" si="51"/>
        <v>0.13676328471835694</v>
      </c>
      <c r="F337" s="39">
        <f t="shared" si="51"/>
        <v>0.11092033294219301</v>
      </c>
      <c r="G337" s="39">
        <f t="shared" si="51"/>
        <v>0.11207513119192444</v>
      </c>
      <c r="H337" s="39">
        <f t="shared" si="51"/>
        <v>0.11331903036379826</v>
      </c>
      <c r="I337" s="39">
        <f t="shared" si="51"/>
        <v>0.1247283449968031</v>
      </c>
      <c r="J337" s="39">
        <f t="shared" si="51"/>
        <v>8.0037026546337237E-2</v>
      </c>
      <c r="K337" s="39">
        <f t="shared" si="51"/>
        <v>9.6544264947614283E-2</v>
      </c>
      <c r="L337" s="39">
        <f t="shared" si="51"/>
        <v>0.10968274229408106</v>
      </c>
      <c r="M337" s="39">
        <f t="shared" si="51"/>
        <v>0.10776106097240079</v>
      </c>
      <c r="N337" s="39">
        <f t="shared" si="51"/>
        <v>0.122264757943254</v>
      </c>
      <c r="O337" s="39">
        <f t="shared" ref="O337:P337" si="52">O328+O329</f>
        <v>0.10688431202231652</v>
      </c>
      <c r="P337" s="39">
        <f t="shared" si="52"/>
        <v>0.11790878071079161</v>
      </c>
      <c r="Q337" s="39">
        <f t="shared" ref="Q337:R337" si="53">Q328+Q329</f>
        <v>0.15758129160750545</v>
      </c>
      <c r="R337" s="39">
        <f t="shared" si="53"/>
        <v>0.16470286667158593</v>
      </c>
    </row>
    <row r="338" spans="1:18">
      <c r="A338" s="86" t="s">
        <v>427</v>
      </c>
      <c r="D338" s="39">
        <f t="shared" ref="D338:N338" si="54">D330</f>
        <v>0.24058116728158438</v>
      </c>
      <c r="E338" s="39">
        <f t="shared" si="54"/>
        <v>0.24126601878764892</v>
      </c>
      <c r="F338" s="39">
        <f t="shared" si="54"/>
        <v>0.21763829049382558</v>
      </c>
      <c r="G338" s="39">
        <f t="shared" si="54"/>
        <v>0.264903212972249</v>
      </c>
      <c r="H338" s="39">
        <f t="shared" si="54"/>
        <v>0.23864371443354548</v>
      </c>
      <c r="I338" s="39">
        <f t="shared" si="54"/>
        <v>0.23664847164022759</v>
      </c>
      <c r="J338" s="39">
        <f t="shared" si="54"/>
        <v>0.22896510488847693</v>
      </c>
      <c r="K338" s="39">
        <f t="shared" si="54"/>
        <v>0.19121194933525107</v>
      </c>
      <c r="L338" s="39">
        <f t="shared" si="54"/>
        <v>0.20706634057604464</v>
      </c>
      <c r="M338" s="39">
        <f t="shared" si="54"/>
        <v>0.23172186272687589</v>
      </c>
      <c r="N338" s="39">
        <f t="shared" si="54"/>
        <v>0.25186984180375044</v>
      </c>
      <c r="O338" s="39">
        <f t="shared" ref="O338:P338" si="55">O330</f>
        <v>0.23309979901129116</v>
      </c>
      <c r="P338" s="39">
        <f t="shared" si="55"/>
        <v>0.26302175081751894</v>
      </c>
      <c r="Q338" s="39">
        <f t="shared" ref="Q338:R338" si="56">Q330</f>
        <v>0.2479536200888032</v>
      </c>
      <c r="R338" s="39">
        <f t="shared" si="56"/>
        <v>0.28392455367576758</v>
      </c>
    </row>
    <row r="339" spans="1:18">
      <c r="A339" s="26" t="s">
        <v>428</v>
      </c>
      <c r="D339" s="39">
        <f t="shared" ref="D339:N339" si="57">D331+D332</f>
        <v>0.6293513273301673</v>
      </c>
      <c r="E339" s="39">
        <f t="shared" si="57"/>
        <v>0.62197069649399395</v>
      </c>
      <c r="F339" s="39">
        <f t="shared" si="57"/>
        <v>0.67144137656398128</v>
      </c>
      <c r="G339" s="39">
        <f t="shared" si="57"/>
        <v>0.62302165583582658</v>
      </c>
      <c r="H339" s="39">
        <f t="shared" si="57"/>
        <v>0.64803725520265631</v>
      </c>
      <c r="I339" s="39">
        <f t="shared" si="57"/>
        <v>0.63862318336296919</v>
      </c>
      <c r="J339" s="39">
        <f t="shared" si="57"/>
        <v>0.69099786856518586</v>
      </c>
      <c r="K339" s="39">
        <f t="shared" si="57"/>
        <v>0.71224378571713465</v>
      </c>
      <c r="L339" s="39">
        <f t="shared" si="57"/>
        <v>0.68325091712987418</v>
      </c>
      <c r="M339" s="39">
        <f t="shared" si="57"/>
        <v>0.66051707630072343</v>
      </c>
      <c r="N339" s="39">
        <f t="shared" si="57"/>
        <v>0.62586540025299553</v>
      </c>
      <c r="O339" s="39">
        <f t="shared" ref="O339:P339" si="58">O331+O332</f>
        <v>0.66001588896639229</v>
      </c>
      <c r="P339" s="39">
        <f t="shared" si="58"/>
        <v>0.61906946847168942</v>
      </c>
      <c r="Q339" s="39">
        <f t="shared" ref="Q339:R339" si="59">Q331+Q332</f>
        <v>0.59446508830369127</v>
      </c>
      <c r="R339" s="39">
        <f t="shared" si="59"/>
        <v>0.55137257965264652</v>
      </c>
    </row>
    <row r="341" spans="1:18">
      <c r="A341" s="89" t="s">
        <v>530</v>
      </c>
      <c r="D341" s="92">
        <v>3.7114769380065251</v>
      </c>
      <c r="E341" s="91">
        <v>3.7251834985380916</v>
      </c>
      <c r="F341" s="92">
        <v>3.8031181944111054</v>
      </c>
      <c r="G341" s="91">
        <v>3.7261628200279762</v>
      </c>
      <c r="H341" s="91">
        <v>3.760007806753948</v>
      </c>
      <c r="I341" s="91">
        <v>3.7555552925200693</v>
      </c>
      <c r="J341" s="91">
        <v>3.9021157802093307</v>
      </c>
      <c r="K341" s="91">
        <v>3.8963598995661113</v>
      </c>
      <c r="L341" s="91">
        <v>3.8576736579414415</v>
      </c>
      <c r="M341" s="91">
        <v>3.8018653456435505</v>
      </c>
      <c r="N341" s="91">
        <v>3.7508768482640367</v>
      </c>
      <c r="O341" s="91">
        <v>3.7763533410313341</v>
      </c>
      <c r="P341" s="91">
        <v>3.7326565180727536</v>
      </c>
      <c r="Q341" s="91">
        <v>3.6378414299890922</v>
      </c>
      <c r="R341" s="91">
        <v>3.553126769396818</v>
      </c>
    </row>
    <row r="343" spans="1:18">
      <c r="A343" s="45" t="s">
        <v>384</v>
      </c>
      <c r="B343" s="45" t="s">
        <v>385</v>
      </c>
    </row>
    <row r="344" spans="1:18">
      <c r="A344" s="45" t="s">
        <v>386</v>
      </c>
      <c r="B344" s="45" t="s">
        <v>825</v>
      </c>
    </row>
    <row r="346" spans="1:18">
      <c r="A346" s="24" t="s">
        <v>664</v>
      </c>
      <c r="B346" s="1"/>
      <c r="C346" s="1"/>
      <c r="D346" s="1"/>
      <c r="E346" s="1"/>
      <c r="F346" s="1"/>
      <c r="G346" s="1"/>
      <c r="H346" s="1"/>
      <c r="I346" s="1"/>
      <c r="J346" s="1"/>
      <c r="K346" s="1"/>
      <c r="L346" s="1"/>
      <c r="M346" s="2"/>
    </row>
    <row r="348" spans="1:18">
      <c r="D348" s="7" t="s">
        <v>2</v>
      </c>
      <c r="E348" s="8" t="s">
        <v>3</v>
      </c>
      <c r="F348" s="9" t="s">
        <v>4</v>
      </c>
      <c r="G348" s="8" t="s">
        <v>5</v>
      </c>
      <c r="H348" s="9" t="s">
        <v>6</v>
      </c>
      <c r="I348" s="8" t="s">
        <v>7</v>
      </c>
      <c r="J348" s="8" t="s">
        <v>8</v>
      </c>
      <c r="K348" s="8" t="s">
        <v>9</v>
      </c>
      <c r="L348" s="8" t="s">
        <v>10</v>
      </c>
      <c r="M348" s="8" t="s">
        <v>11</v>
      </c>
      <c r="N348" s="8" t="s">
        <v>12</v>
      </c>
      <c r="O348" s="118" t="s">
        <v>643</v>
      </c>
      <c r="P348" s="118" t="s">
        <v>644</v>
      </c>
      <c r="Q348" s="118">
        <v>2024</v>
      </c>
      <c r="R348" s="118">
        <v>2025</v>
      </c>
    </row>
    <row r="349" spans="1:18">
      <c r="A349" s="25" t="s">
        <v>222</v>
      </c>
      <c r="D349" s="10">
        <v>3.6300785004352056E-2</v>
      </c>
      <c r="E349" s="11">
        <v>2.4403948314198832E-2</v>
      </c>
      <c r="F349" s="3">
        <v>4.5110211913006119E-2</v>
      </c>
      <c r="G349" s="11">
        <v>3.6671125898092703E-2</v>
      </c>
      <c r="H349" s="3">
        <v>4.2274962823429615E-2</v>
      </c>
      <c r="I349" s="11">
        <v>2.7102541868390517E-2</v>
      </c>
      <c r="J349" s="11">
        <v>2.7628861229509586E-2</v>
      </c>
      <c r="K349" s="11">
        <v>4.4633178378445673E-2</v>
      </c>
      <c r="L349" s="11">
        <v>5.1900996127285486E-2</v>
      </c>
      <c r="M349" s="11">
        <v>3.4223338292437608E-2</v>
      </c>
      <c r="N349" s="11">
        <v>4.7789687409629883E-2</v>
      </c>
      <c r="O349" s="119">
        <v>4.4468916498156735E-2</v>
      </c>
      <c r="P349" s="119">
        <v>5.0576131581316998E-2</v>
      </c>
      <c r="Q349" s="191">
        <v>4.1810300934695316E-2</v>
      </c>
      <c r="R349" s="191">
        <v>7.0181269127782622E-2</v>
      </c>
    </row>
    <row r="350" spans="1:18">
      <c r="A350" s="26" t="s">
        <v>223</v>
      </c>
      <c r="D350" s="12">
        <v>9.0615366927616806E-2</v>
      </c>
      <c r="E350" s="13">
        <v>0.10451184408359517</v>
      </c>
      <c r="F350" s="4">
        <v>0.11022059751621302</v>
      </c>
      <c r="G350" s="13">
        <v>9.8555931749787551E-2</v>
      </c>
      <c r="H350" s="4">
        <v>0.11350203509954813</v>
      </c>
      <c r="I350" s="13">
        <v>0.16442788318584861</v>
      </c>
      <c r="J350" s="13">
        <v>0.10693321033036446</v>
      </c>
      <c r="K350" s="13">
        <v>7.580261074941172E-2</v>
      </c>
      <c r="L350" s="13">
        <v>0.11769192361610008</v>
      </c>
      <c r="M350" s="13">
        <v>0.13469599586816558</v>
      </c>
      <c r="N350" s="13">
        <v>0.12367293268347422</v>
      </c>
      <c r="O350" s="120">
        <v>0.12523869548633709</v>
      </c>
      <c r="P350" s="120">
        <v>0.13612541295816533</v>
      </c>
      <c r="Q350" s="192">
        <v>0.15399706455020434</v>
      </c>
      <c r="R350" s="192">
        <v>0.15915965862789824</v>
      </c>
    </row>
    <row r="351" spans="1:18">
      <c r="A351" s="26" t="s">
        <v>99</v>
      </c>
      <c r="D351" s="12">
        <v>0.23707001228895283</v>
      </c>
      <c r="E351" s="13">
        <v>0.26234390187992551</v>
      </c>
      <c r="F351" s="4">
        <v>0.23437216093459487</v>
      </c>
      <c r="G351" s="13">
        <v>0.30942832271478099</v>
      </c>
      <c r="H351" s="4">
        <v>0.25318482544280613</v>
      </c>
      <c r="I351" s="13">
        <v>0.28227181847068317</v>
      </c>
      <c r="J351" s="13">
        <v>0.25892802074994414</v>
      </c>
      <c r="K351" s="13">
        <v>0.22404759695127555</v>
      </c>
      <c r="L351" s="13">
        <v>0.22735217181109418</v>
      </c>
      <c r="M351" s="13">
        <v>0.26256463202919211</v>
      </c>
      <c r="N351" s="13">
        <v>0.32281725977077463</v>
      </c>
      <c r="O351" s="120">
        <v>0.27477763726807369</v>
      </c>
      <c r="P351" s="120">
        <v>0.31303559951466636</v>
      </c>
      <c r="Q351" s="192">
        <v>0.29908749240447607</v>
      </c>
      <c r="R351" s="192">
        <v>0.27987406486911975</v>
      </c>
    </row>
    <row r="352" spans="1:18">
      <c r="A352" s="26" t="s">
        <v>224</v>
      </c>
      <c r="D352" s="12">
        <v>0.38426834082581462</v>
      </c>
      <c r="E352" s="13">
        <v>0.36615716486674976</v>
      </c>
      <c r="F352" s="4">
        <v>0.37457733627864714</v>
      </c>
      <c r="G352" s="13">
        <v>0.34488225374970766</v>
      </c>
      <c r="H352" s="4">
        <v>0.40077450645197565</v>
      </c>
      <c r="I352" s="13">
        <v>0.29997365336770587</v>
      </c>
      <c r="J352" s="13">
        <v>0.32047648641531035</v>
      </c>
      <c r="K352" s="13">
        <v>0.37041514893681371</v>
      </c>
      <c r="L352" s="13">
        <v>0.31702134305389212</v>
      </c>
      <c r="M352" s="13">
        <v>0.33850891246616416</v>
      </c>
      <c r="N352" s="13">
        <v>0.2910694967815135</v>
      </c>
      <c r="O352" s="120">
        <v>0.3679750750299749</v>
      </c>
      <c r="P352" s="120">
        <v>0.29483313626437352</v>
      </c>
      <c r="Q352" s="192">
        <v>0.32385986260511695</v>
      </c>
      <c r="R352" s="192">
        <v>0.29018747606860507</v>
      </c>
    </row>
    <row r="353" spans="1:18">
      <c r="A353" s="26" t="s">
        <v>225</v>
      </c>
      <c r="D353" s="12">
        <v>0.2517454949532637</v>
      </c>
      <c r="E353" s="13">
        <v>0.24258314085553068</v>
      </c>
      <c r="F353" s="4">
        <v>0.23571969335753878</v>
      </c>
      <c r="G353" s="13">
        <v>0.21046236588763109</v>
      </c>
      <c r="H353" s="4">
        <v>0.19026367018224044</v>
      </c>
      <c r="I353" s="13">
        <v>0.22622410310737187</v>
      </c>
      <c r="J353" s="13">
        <v>0.28603342127487152</v>
      </c>
      <c r="K353" s="13">
        <v>0.28510146498405337</v>
      </c>
      <c r="L353" s="13">
        <v>0.28603356539162827</v>
      </c>
      <c r="M353" s="13">
        <v>0.23000712134404061</v>
      </c>
      <c r="N353" s="13">
        <v>0.21465062335460763</v>
      </c>
      <c r="O353" s="120">
        <v>0.18753967571745755</v>
      </c>
      <c r="P353" s="120">
        <v>0.20542971968147775</v>
      </c>
      <c r="Q353" s="192">
        <v>0.1812452795055072</v>
      </c>
      <c r="R353" s="192">
        <v>0.20059753130659427</v>
      </c>
    </row>
    <row r="354" spans="1:18">
      <c r="A354" s="27" t="s">
        <v>367</v>
      </c>
      <c r="D354" s="14">
        <v>1</v>
      </c>
      <c r="E354" s="15">
        <v>1</v>
      </c>
      <c r="F354" s="5">
        <v>1</v>
      </c>
      <c r="G354" s="15">
        <v>1</v>
      </c>
      <c r="H354" s="5">
        <v>1</v>
      </c>
      <c r="I354" s="15">
        <v>1</v>
      </c>
      <c r="J354" s="15">
        <v>1</v>
      </c>
      <c r="K354" s="15">
        <v>1</v>
      </c>
      <c r="L354" s="15">
        <v>1</v>
      </c>
      <c r="M354" s="15">
        <v>1</v>
      </c>
      <c r="N354" s="15">
        <v>1</v>
      </c>
      <c r="O354" s="121">
        <v>1</v>
      </c>
      <c r="P354" s="121">
        <v>1</v>
      </c>
      <c r="Q354" s="193">
        <v>1</v>
      </c>
      <c r="R354" s="193">
        <v>1</v>
      </c>
    </row>
    <row r="355" spans="1:18" s="22" customFormat="1">
      <c r="A355" s="33" t="s">
        <v>368</v>
      </c>
      <c r="D355" s="32">
        <v>499.99786499999857</v>
      </c>
      <c r="E355" s="30">
        <v>499.99921500000033</v>
      </c>
      <c r="F355" s="31">
        <v>500.00830522765636</v>
      </c>
      <c r="G355" s="30">
        <v>499.99123434704791</v>
      </c>
      <c r="H355" s="31">
        <v>499.8595005428885</v>
      </c>
      <c r="I355" s="30">
        <v>500.00581632653035</v>
      </c>
      <c r="J355" s="30">
        <v>499.99502617801102</v>
      </c>
      <c r="K355" s="30">
        <v>500.00128048780414</v>
      </c>
      <c r="L355" s="30">
        <v>500.00163170163057</v>
      </c>
      <c r="M355" s="30">
        <v>499.99251672240791</v>
      </c>
      <c r="N355" s="30">
        <v>499.98788159112138</v>
      </c>
      <c r="O355" s="131">
        <v>499.99999131190265</v>
      </c>
      <c r="P355" s="131">
        <v>500.00010299999985</v>
      </c>
      <c r="Q355" s="130">
        <v>499.99996685082965</v>
      </c>
      <c r="R355" s="130">
        <v>500.00001689189202</v>
      </c>
    </row>
    <row r="356" spans="1:18">
      <c r="A356" s="37" t="s">
        <v>369</v>
      </c>
      <c r="D356" s="36">
        <v>1488</v>
      </c>
      <c r="E356" s="34">
        <v>903</v>
      </c>
      <c r="F356" s="35">
        <v>1186</v>
      </c>
      <c r="G356" s="34">
        <v>559</v>
      </c>
      <c r="H356" s="35">
        <v>921</v>
      </c>
      <c r="I356" s="34">
        <v>490</v>
      </c>
      <c r="J356" s="34">
        <v>955</v>
      </c>
      <c r="K356" s="34">
        <v>820</v>
      </c>
      <c r="L356" s="34">
        <v>858</v>
      </c>
      <c r="M356" s="34">
        <v>1196</v>
      </c>
      <c r="N356" s="34">
        <v>1081</v>
      </c>
      <c r="O356" s="132">
        <v>1151</v>
      </c>
      <c r="P356" s="132">
        <v>1000</v>
      </c>
      <c r="Q356" s="132">
        <v>1086</v>
      </c>
      <c r="R356" s="132">
        <v>1628</v>
      </c>
    </row>
    <row r="358" spans="1:18">
      <c r="A358" s="88" t="s">
        <v>426</v>
      </c>
      <c r="D358" s="39">
        <f t="shared" ref="D358:N358" si="60">D349+D350</f>
        <v>0.12691615193196887</v>
      </c>
      <c r="E358" s="39">
        <f t="shared" si="60"/>
        <v>0.12891579239779399</v>
      </c>
      <c r="F358" s="39">
        <f t="shared" si="60"/>
        <v>0.15533080942921915</v>
      </c>
      <c r="G358" s="39">
        <f t="shared" si="60"/>
        <v>0.13522705764788026</v>
      </c>
      <c r="H358" s="39">
        <f t="shared" si="60"/>
        <v>0.15577699792297775</v>
      </c>
      <c r="I358" s="39">
        <f t="shared" si="60"/>
        <v>0.19153042505423912</v>
      </c>
      <c r="J358" s="39">
        <f t="shared" si="60"/>
        <v>0.13456207155987404</v>
      </c>
      <c r="K358" s="39">
        <f t="shared" si="60"/>
        <v>0.12043578912785739</v>
      </c>
      <c r="L358" s="39">
        <f t="shared" si="60"/>
        <v>0.16959291974338556</v>
      </c>
      <c r="M358" s="39">
        <f t="shared" si="60"/>
        <v>0.16891933416060317</v>
      </c>
      <c r="N358" s="39">
        <f t="shared" si="60"/>
        <v>0.17146262009310409</v>
      </c>
      <c r="O358" s="39">
        <f t="shared" ref="O358:P358" si="61">O349+O350</f>
        <v>0.16970761198449383</v>
      </c>
      <c r="P358" s="39">
        <f t="shared" si="61"/>
        <v>0.18670154453948232</v>
      </c>
      <c r="Q358" s="39">
        <f t="shared" ref="Q358:R358" si="62">Q349+Q350</f>
        <v>0.19580736548489966</v>
      </c>
      <c r="R358" s="39">
        <f t="shared" si="62"/>
        <v>0.22934092775568088</v>
      </c>
    </row>
    <row r="359" spans="1:18">
      <c r="A359" s="86" t="s">
        <v>427</v>
      </c>
      <c r="D359" s="39">
        <f t="shared" ref="D359:N359" si="63">D351</f>
        <v>0.23707001228895283</v>
      </c>
      <c r="E359" s="39">
        <f t="shared" si="63"/>
        <v>0.26234390187992551</v>
      </c>
      <c r="F359" s="39">
        <f t="shared" si="63"/>
        <v>0.23437216093459487</v>
      </c>
      <c r="G359" s="39">
        <f t="shared" si="63"/>
        <v>0.30942832271478099</v>
      </c>
      <c r="H359" s="39">
        <f t="shared" si="63"/>
        <v>0.25318482544280613</v>
      </c>
      <c r="I359" s="39">
        <f t="shared" si="63"/>
        <v>0.28227181847068317</v>
      </c>
      <c r="J359" s="39">
        <f t="shared" si="63"/>
        <v>0.25892802074994414</v>
      </c>
      <c r="K359" s="39">
        <f t="shared" si="63"/>
        <v>0.22404759695127555</v>
      </c>
      <c r="L359" s="39">
        <f t="shared" si="63"/>
        <v>0.22735217181109418</v>
      </c>
      <c r="M359" s="39">
        <f t="shared" si="63"/>
        <v>0.26256463202919211</v>
      </c>
      <c r="N359" s="39">
        <f t="shared" si="63"/>
        <v>0.32281725977077463</v>
      </c>
      <c r="O359" s="39">
        <f t="shared" ref="O359:P359" si="64">O351</f>
        <v>0.27477763726807369</v>
      </c>
      <c r="P359" s="39">
        <f t="shared" si="64"/>
        <v>0.31303559951466636</v>
      </c>
      <c r="Q359" s="39">
        <f t="shared" ref="Q359:R359" si="65">Q351</f>
        <v>0.29908749240447607</v>
      </c>
      <c r="R359" s="39">
        <f t="shared" si="65"/>
        <v>0.27987406486911975</v>
      </c>
    </row>
    <row r="360" spans="1:18">
      <c r="A360" s="26" t="s">
        <v>428</v>
      </c>
      <c r="D360" s="39">
        <f t="shared" ref="D360:N360" si="66">D352+D353</f>
        <v>0.63601383577907833</v>
      </c>
      <c r="E360" s="39">
        <f t="shared" si="66"/>
        <v>0.60874030572228044</v>
      </c>
      <c r="F360" s="39">
        <f t="shared" si="66"/>
        <v>0.61029702963618593</v>
      </c>
      <c r="G360" s="39">
        <f t="shared" si="66"/>
        <v>0.55534461963733872</v>
      </c>
      <c r="H360" s="39">
        <f t="shared" si="66"/>
        <v>0.59103817663421609</v>
      </c>
      <c r="I360" s="39">
        <f t="shared" si="66"/>
        <v>0.52619775647507772</v>
      </c>
      <c r="J360" s="39">
        <f t="shared" si="66"/>
        <v>0.60650990769018187</v>
      </c>
      <c r="K360" s="39">
        <f t="shared" si="66"/>
        <v>0.65551661392086702</v>
      </c>
      <c r="L360" s="39">
        <f t="shared" si="66"/>
        <v>0.60305490844552034</v>
      </c>
      <c r="M360" s="39">
        <f t="shared" si="66"/>
        <v>0.56851603381020477</v>
      </c>
      <c r="N360" s="39">
        <f t="shared" si="66"/>
        <v>0.50572012013612111</v>
      </c>
      <c r="O360" s="39">
        <f t="shared" ref="O360:P360" si="67">O352+O353</f>
        <v>0.55551475074743251</v>
      </c>
      <c r="P360" s="39">
        <f t="shared" si="67"/>
        <v>0.50026285594585129</v>
      </c>
      <c r="Q360" s="39">
        <f t="shared" ref="Q360:R360" si="68">Q352+Q353</f>
        <v>0.50510514211062418</v>
      </c>
      <c r="R360" s="39">
        <f t="shared" si="68"/>
        <v>0.49078500737519937</v>
      </c>
    </row>
    <row r="362" spans="1:18">
      <c r="A362" s="89" t="s">
        <v>530</v>
      </c>
      <c r="D362" s="92">
        <v>3.7245423937960198</v>
      </c>
      <c r="E362" s="91">
        <v>3.6980037058658217</v>
      </c>
      <c r="F362" s="92">
        <v>3.6455757016514942</v>
      </c>
      <c r="G362" s="91">
        <v>3.5939088019789951</v>
      </c>
      <c r="H362" s="91">
        <v>3.583249886070047</v>
      </c>
      <c r="I362" s="91">
        <v>3.5337888926598207</v>
      </c>
      <c r="J362" s="91">
        <v>3.7303523961756686</v>
      </c>
      <c r="K362" s="91">
        <v>3.7755491113986168</v>
      </c>
      <c r="L362" s="91">
        <v>3.6675945579664786</v>
      </c>
      <c r="M362" s="91">
        <v>3.5953804827012017</v>
      </c>
      <c r="N362" s="91">
        <v>3.5011184359879937</v>
      </c>
      <c r="O362" s="91">
        <v>3.5288778979822379</v>
      </c>
      <c r="P362" s="91">
        <v>3.4684148995065334</v>
      </c>
      <c r="Q362" s="91">
        <v>3.4487327551965374</v>
      </c>
      <c r="R362" s="91">
        <v>3.3918603417983326</v>
      </c>
    </row>
    <row r="364" spans="1:18">
      <c r="A364" s="45" t="s">
        <v>384</v>
      </c>
      <c r="B364" s="45" t="s">
        <v>385</v>
      </c>
    </row>
    <row r="365" spans="1:18">
      <c r="A365" s="45" t="s">
        <v>386</v>
      </c>
      <c r="B365" s="45" t="s">
        <v>387</v>
      </c>
    </row>
    <row r="367" spans="1:18">
      <c r="A367" s="24" t="s">
        <v>663</v>
      </c>
      <c r="B367" s="1"/>
      <c r="C367" s="1"/>
      <c r="D367" s="1"/>
      <c r="E367" s="1"/>
      <c r="F367" s="1"/>
      <c r="G367" s="1"/>
      <c r="H367" s="1"/>
      <c r="I367" s="1"/>
      <c r="J367" s="1"/>
      <c r="K367" s="1"/>
      <c r="L367" s="1"/>
      <c r="M367" s="2"/>
    </row>
    <row r="369" spans="1:18">
      <c r="D369" s="7" t="s">
        <v>2</v>
      </c>
      <c r="E369" s="8" t="s">
        <v>3</v>
      </c>
      <c r="F369" s="9" t="s">
        <v>4</v>
      </c>
      <c r="G369" s="8" t="s">
        <v>5</v>
      </c>
      <c r="H369" s="9" t="s">
        <v>6</v>
      </c>
      <c r="I369" s="8" t="s">
        <v>7</v>
      </c>
      <c r="J369" s="8" t="s">
        <v>8</v>
      </c>
      <c r="K369" s="8" t="s">
        <v>9</v>
      </c>
      <c r="L369" s="8" t="s">
        <v>10</v>
      </c>
      <c r="M369" s="8" t="s">
        <v>11</v>
      </c>
      <c r="N369" s="8" t="s">
        <v>12</v>
      </c>
      <c r="O369" s="118" t="s">
        <v>643</v>
      </c>
      <c r="P369" s="118" t="s">
        <v>644</v>
      </c>
      <c r="Q369" s="118">
        <v>2024</v>
      </c>
      <c r="R369" s="118">
        <v>2025</v>
      </c>
    </row>
    <row r="370" spans="1:18">
      <c r="A370" s="25" t="s">
        <v>222</v>
      </c>
      <c r="D370" s="10">
        <v>3.7190138801892793E-2</v>
      </c>
      <c r="E370" s="11">
        <v>3.0557287974942112E-2</v>
      </c>
      <c r="F370" s="3">
        <v>4.2722646175270072E-2</v>
      </c>
      <c r="G370" s="11">
        <v>2.8452913843570089E-2</v>
      </c>
      <c r="H370" s="3">
        <v>3.2924561212205973E-2</v>
      </c>
      <c r="I370" s="11">
        <v>3.8560775925667798E-2</v>
      </c>
      <c r="J370" s="11">
        <v>2.1763567281559325E-2</v>
      </c>
      <c r="K370" s="11">
        <v>4.8018535562287058E-2</v>
      </c>
      <c r="L370" s="11">
        <v>4.0111407561840201E-2</v>
      </c>
      <c r="M370" s="11">
        <v>3.4163638402280393E-2</v>
      </c>
      <c r="N370" s="11">
        <v>5.8186424129798284E-2</v>
      </c>
      <c r="O370" s="119">
        <v>3.7525420287148989E-2</v>
      </c>
      <c r="P370" s="119">
        <v>4.478729477381737E-2</v>
      </c>
      <c r="Q370" s="191">
        <v>4.9977991847525563E-2</v>
      </c>
      <c r="R370" s="191">
        <v>6.9794818895138097E-2</v>
      </c>
    </row>
    <row r="371" spans="1:18">
      <c r="A371" s="26" t="s">
        <v>223</v>
      </c>
      <c r="D371" s="12">
        <v>9.4297122648713788E-2</v>
      </c>
      <c r="E371" s="13">
        <v>0.1296205135042062</v>
      </c>
      <c r="F371" s="4">
        <v>0.10145092868187575</v>
      </c>
      <c r="G371" s="13">
        <v>8.4867140783505851E-2</v>
      </c>
      <c r="H371" s="4">
        <v>0.14895814372160174</v>
      </c>
      <c r="I371" s="13">
        <v>0.15683695108036486</v>
      </c>
      <c r="J371" s="13">
        <v>0.11512711382992805</v>
      </c>
      <c r="K371" s="13">
        <v>5.6395587279593665E-2</v>
      </c>
      <c r="L371" s="13">
        <v>0.11912140613060934</v>
      </c>
      <c r="M371" s="13">
        <v>0.14367480917983647</v>
      </c>
      <c r="N371" s="13">
        <v>0.12397793545042385</v>
      </c>
      <c r="O371" s="120">
        <v>0.13754599370192871</v>
      </c>
      <c r="P371" s="120">
        <v>0.15692053067437101</v>
      </c>
      <c r="Q371" s="192">
        <v>0.14697707270466229</v>
      </c>
      <c r="R371" s="192">
        <v>0.15210345002107484</v>
      </c>
    </row>
    <row r="372" spans="1:18">
      <c r="A372" s="26" t="s">
        <v>99</v>
      </c>
      <c r="D372" s="12">
        <v>0.25847205367566944</v>
      </c>
      <c r="E372" s="13">
        <v>0.27625302371724714</v>
      </c>
      <c r="F372" s="4">
        <v>0.22258239049486284</v>
      </c>
      <c r="G372" s="13">
        <v>0.30524184502697893</v>
      </c>
      <c r="H372" s="4">
        <v>0.2541287388899291</v>
      </c>
      <c r="I372" s="13">
        <v>0.22037070181020318</v>
      </c>
      <c r="J372" s="13">
        <v>0.29998654436876654</v>
      </c>
      <c r="K372" s="13">
        <v>0.26398908002796523</v>
      </c>
      <c r="L372" s="13">
        <v>0.24232310197589083</v>
      </c>
      <c r="M372" s="13">
        <v>0.26749087632666119</v>
      </c>
      <c r="N372" s="13">
        <v>0.35546976254188722</v>
      </c>
      <c r="O372" s="120">
        <v>0.33471591893511582</v>
      </c>
      <c r="P372" s="120">
        <v>0.33445323010263456</v>
      </c>
      <c r="Q372" s="192">
        <v>0.32172608880419162</v>
      </c>
      <c r="R372" s="192">
        <v>0.30936873463434922</v>
      </c>
    </row>
    <row r="373" spans="1:18">
      <c r="A373" s="26" t="s">
        <v>224</v>
      </c>
      <c r="D373" s="12">
        <v>0.35198250296528699</v>
      </c>
      <c r="E373" s="13">
        <v>0.31986253218417604</v>
      </c>
      <c r="F373" s="4">
        <v>0.38709011325865861</v>
      </c>
      <c r="G373" s="13">
        <v>0.39114585550873676</v>
      </c>
      <c r="H373" s="4">
        <v>0.39983352542495082</v>
      </c>
      <c r="I373" s="13">
        <v>0.36386515503799294</v>
      </c>
      <c r="J373" s="13">
        <v>0.30860411700430579</v>
      </c>
      <c r="K373" s="13">
        <v>0.37488794236014805</v>
      </c>
      <c r="L373" s="13">
        <v>0.3405783757349044</v>
      </c>
      <c r="M373" s="13">
        <v>0.33796057650026623</v>
      </c>
      <c r="N373" s="13">
        <v>0.28714386972191203</v>
      </c>
      <c r="O373" s="120">
        <v>0.3410010658731723</v>
      </c>
      <c r="P373" s="120">
        <v>0.28733315980936858</v>
      </c>
      <c r="Q373" s="192">
        <v>0.32593924229106447</v>
      </c>
      <c r="R373" s="192">
        <v>0.29928152551567322</v>
      </c>
    </row>
    <row r="374" spans="1:18">
      <c r="A374" s="26" t="s">
        <v>225</v>
      </c>
      <c r="D374" s="12">
        <v>0.25805818190843699</v>
      </c>
      <c r="E374" s="13">
        <v>0.24370664261942857</v>
      </c>
      <c r="F374" s="4">
        <v>0.2461539213893327</v>
      </c>
      <c r="G374" s="13">
        <v>0.19029224483720841</v>
      </c>
      <c r="H374" s="4">
        <v>0.1641550307513123</v>
      </c>
      <c r="I374" s="13">
        <v>0.22036641614577118</v>
      </c>
      <c r="J374" s="13">
        <v>0.25451865751544039</v>
      </c>
      <c r="K374" s="13">
        <v>0.25670885477000599</v>
      </c>
      <c r="L374" s="13">
        <v>0.25786570859675534</v>
      </c>
      <c r="M374" s="13">
        <v>0.2167100995909558</v>
      </c>
      <c r="N374" s="13">
        <v>0.1752220081559786</v>
      </c>
      <c r="O374" s="120">
        <v>0.14921160120263424</v>
      </c>
      <c r="P374" s="120">
        <v>0.17650578463980848</v>
      </c>
      <c r="Q374" s="192">
        <v>0.15537960435255599</v>
      </c>
      <c r="R374" s="192">
        <v>0.16945147093376461</v>
      </c>
    </row>
    <row r="375" spans="1:18">
      <c r="A375" s="27" t="s">
        <v>367</v>
      </c>
      <c r="D375" s="14">
        <v>1</v>
      </c>
      <c r="E375" s="15">
        <v>1</v>
      </c>
      <c r="F375" s="5">
        <v>1</v>
      </c>
      <c r="G375" s="15">
        <v>1</v>
      </c>
      <c r="H375" s="5">
        <v>1</v>
      </c>
      <c r="I375" s="15">
        <v>1</v>
      </c>
      <c r="J375" s="15">
        <v>1</v>
      </c>
      <c r="K375" s="15">
        <v>1</v>
      </c>
      <c r="L375" s="15">
        <v>1</v>
      </c>
      <c r="M375" s="15">
        <v>1</v>
      </c>
      <c r="N375" s="15">
        <v>1</v>
      </c>
      <c r="O375" s="121">
        <v>1</v>
      </c>
      <c r="P375" s="121">
        <v>1</v>
      </c>
      <c r="Q375" s="193">
        <v>1</v>
      </c>
      <c r="R375" s="193">
        <v>1</v>
      </c>
    </row>
    <row r="376" spans="1:18" s="22" customFormat="1">
      <c r="A376" s="33" t="s">
        <v>368</v>
      </c>
      <c r="D376" s="32">
        <v>499.99786499999834</v>
      </c>
      <c r="E376" s="30">
        <v>499.99921500000011</v>
      </c>
      <c r="F376" s="31">
        <v>500.00830522765648</v>
      </c>
      <c r="G376" s="30">
        <v>499.99123434704796</v>
      </c>
      <c r="H376" s="31">
        <v>499.85950054288844</v>
      </c>
      <c r="I376" s="30">
        <v>500.00581632653052</v>
      </c>
      <c r="J376" s="30">
        <v>499.99502617801102</v>
      </c>
      <c r="K376" s="30">
        <v>500.0012804878038</v>
      </c>
      <c r="L376" s="30">
        <v>500.00163170163063</v>
      </c>
      <c r="M376" s="30">
        <v>499.99251672240786</v>
      </c>
      <c r="N376" s="30">
        <v>499.98788159112115</v>
      </c>
      <c r="O376" s="131">
        <v>499.99999131190265</v>
      </c>
      <c r="P376" s="131">
        <v>500.00010299999985</v>
      </c>
      <c r="Q376" s="130">
        <v>499.99996685082965</v>
      </c>
      <c r="R376" s="130">
        <v>500.00001689189202</v>
      </c>
    </row>
    <row r="377" spans="1:18">
      <c r="A377" s="37" t="s">
        <v>369</v>
      </c>
      <c r="D377" s="36">
        <v>1488</v>
      </c>
      <c r="E377" s="34">
        <v>903</v>
      </c>
      <c r="F377" s="35">
        <v>1186</v>
      </c>
      <c r="G377" s="34">
        <v>559</v>
      </c>
      <c r="H377" s="35">
        <v>921</v>
      </c>
      <c r="I377" s="34">
        <v>490</v>
      </c>
      <c r="J377" s="34">
        <v>955</v>
      </c>
      <c r="K377" s="34">
        <v>820</v>
      </c>
      <c r="L377" s="34">
        <v>858</v>
      </c>
      <c r="M377" s="34">
        <v>1196</v>
      </c>
      <c r="N377" s="34">
        <v>1081</v>
      </c>
      <c r="O377" s="132">
        <v>1151</v>
      </c>
      <c r="P377" s="132">
        <v>1000</v>
      </c>
      <c r="Q377" s="132">
        <v>1086</v>
      </c>
      <c r="R377" s="132">
        <v>1628</v>
      </c>
    </row>
    <row r="379" spans="1:18">
      <c r="A379" s="88" t="s">
        <v>426</v>
      </c>
      <c r="D379" s="39">
        <f t="shared" ref="D379:N379" si="69">D370+D371</f>
        <v>0.13148726145060657</v>
      </c>
      <c r="E379" s="39">
        <f t="shared" si="69"/>
        <v>0.16017780147914831</v>
      </c>
      <c r="F379" s="39">
        <f t="shared" si="69"/>
        <v>0.14417357485714583</v>
      </c>
      <c r="G379" s="39">
        <f t="shared" si="69"/>
        <v>0.11332005462707594</v>
      </c>
      <c r="H379" s="39">
        <f t="shared" si="69"/>
        <v>0.1818827049338077</v>
      </c>
      <c r="I379" s="39">
        <f t="shared" si="69"/>
        <v>0.19539772700603264</v>
      </c>
      <c r="J379" s="39">
        <f t="shared" si="69"/>
        <v>0.13689068111148736</v>
      </c>
      <c r="K379" s="39">
        <f t="shared" si="69"/>
        <v>0.10441412284188073</v>
      </c>
      <c r="L379" s="39">
        <f t="shared" si="69"/>
        <v>0.15923281369244954</v>
      </c>
      <c r="M379" s="39">
        <f t="shared" si="69"/>
        <v>0.17783844758211687</v>
      </c>
      <c r="N379" s="39">
        <f t="shared" si="69"/>
        <v>0.18216435958022215</v>
      </c>
      <c r="O379" s="39">
        <f t="shared" ref="O379:P379" si="70">O370+O371</f>
        <v>0.17507141398907772</v>
      </c>
      <c r="P379" s="39">
        <f t="shared" si="70"/>
        <v>0.20170782544818838</v>
      </c>
      <c r="Q379" s="39">
        <f t="shared" ref="Q379:R379" si="71">Q370+Q371</f>
        <v>0.19695506455218786</v>
      </c>
      <c r="R379" s="39">
        <f t="shared" si="71"/>
        <v>0.22189826891621295</v>
      </c>
    </row>
    <row r="380" spans="1:18">
      <c r="A380" s="86" t="s">
        <v>427</v>
      </c>
      <c r="D380" s="39">
        <f t="shared" ref="D380:N380" si="72">D372</f>
        <v>0.25847205367566944</v>
      </c>
      <c r="E380" s="39">
        <f t="shared" si="72"/>
        <v>0.27625302371724714</v>
      </c>
      <c r="F380" s="39">
        <f t="shared" si="72"/>
        <v>0.22258239049486284</v>
      </c>
      <c r="G380" s="39">
        <f t="shared" si="72"/>
        <v>0.30524184502697893</v>
      </c>
      <c r="H380" s="39">
        <f t="shared" si="72"/>
        <v>0.2541287388899291</v>
      </c>
      <c r="I380" s="39">
        <f t="shared" si="72"/>
        <v>0.22037070181020318</v>
      </c>
      <c r="J380" s="39">
        <f t="shared" si="72"/>
        <v>0.29998654436876654</v>
      </c>
      <c r="K380" s="39">
        <f t="shared" si="72"/>
        <v>0.26398908002796523</v>
      </c>
      <c r="L380" s="39">
        <f t="shared" si="72"/>
        <v>0.24232310197589083</v>
      </c>
      <c r="M380" s="39">
        <f t="shared" si="72"/>
        <v>0.26749087632666119</v>
      </c>
      <c r="N380" s="39">
        <f t="shared" si="72"/>
        <v>0.35546976254188722</v>
      </c>
      <c r="O380" s="39">
        <f t="shared" ref="O380:P380" si="73">O372</f>
        <v>0.33471591893511582</v>
      </c>
      <c r="P380" s="39">
        <f t="shared" si="73"/>
        <v>0.33445323010263456</v>
      </c>
      <c r="Q380" s="39">
        <f t="shared" ref="Q380:R380" si="74">Q372</f>
        <v>0.32172608880419162</v>
      </c>
      <c r="R380" s="39">
        <f t="shared" si="74"/>
        <v>0.30936873463434922</v>
      </c>
    </row>
    <row r="381" spans="1:18">
      <c r="A381" s="26" t="s">
        <v>428</v>
      </c>
      <c r="D381" s="39">
        <f t="shared" ref="D381:N381" si="75">D373+D374</f>
        <v>0.61004068487372398</v>
      </c>
      <c r="E381" s="39">
        <f t="shared" si="75"/>
        <v>0.56356917480360458</v>
      </c>
      <c r="F381" s="39">
        <f t="shared" si="75"/>
        <v>0.63324403464799128</v>
      </c>
      <c r="G381" s="39">
        <f t="shared" si="75"/>
        <v>0.58143810034594523</v>
      </c>
      <c r="H381" s="39">
        <f t="shared" si="75"/>
        <v>0.56398855617626309</v>
      </c>
      <c r="I381" s="39">
        <f t="shared" si="75"/>
        <v>0.58423157118376412</v>
      </c>
      <c r="J381" s="39">
        <f t="shared" si="75"/>
        <v>0.56312277451974624</v>
      </c>
      <c r="K381" s="39">
        <f t="shared" si="75"/>
        <v>0.63159679713015404</v>
      </c>
      <c r="L381" s="39">
        <f t="shared" si="75"/>
        <v>0.59844408433165974</v>
      </c>
      <c r="M381" s="39">
        <f t="shared" si="75"/>
        <v>0.554670676091222</v>
      </c>
      <c r="N381" s="39">
        <f t="shared" si="75"/>
        <v>0.46236587787789063</v>
      </c>
      <c r="O381" s="39">
        <f t="shared" ref="O381:P381" si="76">O373+O374</f>
        <v>0.49021266707580657</v>
      </c>
      <c r="P381" s="39">
        <f t="shared" si="76"/>
        <v>0.46383894444917706</v>
      </c>
      <c r="Q381" s="39">
        <f t="shared" ref="Q381:R381" si="77">Q373+Q374</f>
        <v>0.48131884664362046</v>
      </c>
      <c r="R381" s="39">
        <f t="shared" si="77"/>
        <v>0.46873299644943783</v>
      </c>
    </row>
    <row r="383" spans="1:18">
      <c r="A383" s="89" t="s">
        <v>530</v>
      </c>
      <c r="D383" s="92">
        <v>3.6994214665296634</v>
      </c>
      <c r="E383" s="91">
        <v>3.6165407279689417</v>
      </c>
      <c r="F383" s="92">
        <v>3.692501735004905</v>
      </c>
      <c r="G383" s="91">
        <v>3.6299573767125071</v>
      </c>
      <c r="H383" s="91">
        <v>3.513336320781566</v>
      </c>
      <c r="I383" s="91">
        <v>3.5706394843978324</v>
      </c>
      <c r="J383" s="91">
        <v>3.6589871836421368</v>
      </c>
      <c r="K383" s="91">
        <v>3.7358729934959931</v>
      </c>
      <c r="L383" s="91">
        <v>3.6569655716741205</v>
      </c>
      <c r="M383" s="91">
        <v>3.5593786896977808</v>
      </c>
      <c r="N383" s="91">
        <v>3.3972371023238495</v>
      </c>
      <c r="O383" s="91">
        <v>3.4268274340022171</v>
      </c>
      <c r="P383" s="91">
        <v>3.3938496088669821</v>
      </c>
      <c r="Q383" s="91">
        <v>3.3897653945964601</v>
      </c>
      <c r="R383" s="91">
        <v>3.3464913795718525</v>
      </c>
    </row>
    <row r="385" spans="1:18">
      <c r="A385" s="45" t="s">
        <v>384</v>
      </c>
      <c r="B385" s="45" t="s">
        <v>385</v>
      </c>
    </row>
    <row r="386" spans="1:18">
      <c r="A386" s="45" t="s">
        <v>386</v>
      </c>
      <c r="B386" s="45" t="s">
        <v>387</v>
      </c>
    </row>
    <row r="388" spans="1:18">
      <c r="A388" s="24" t="s">
        <v>662</v>
      </c>
      <c r="B388" s="1"/>
      <c r="C388" s="2"/>
    </row>
    <row r="390" spans="1:18">
      <c r="N390" s="7" t="s">
        <v>12</v>
      </c>
      <c r="O390" s="118" t="s">
        <v>643</v>
      </c>
      <c r="P390" s="118" t="s">
        <v>644</v>
      </c>
      <c r="Q390" s="118">
        <v>2024</v>
      </c>
      <c r="R390" s="118">
        <v>2025</v>
      </c>
    </row>
    <row r="391" spans="1:18">
      <c r="A391" s="25" t="s">
        <v>222</v>
      </c>
      <c r="N391" s="10">
        <v>7.7165977565783542E-2</v>
      </c>
      <c r="O391" s="119">
        <v>7.8060292407650611E-2</v>
      </c>
      <c r="P391" s="119">
        <v>9.3677233702490079E-2</v>
      </c>
      <c r="Q391" s="191">
        <v>9.8448541479845789E-2</v>
      </c>
      <c r="R391" s="191">
        <v>8.9703267854004967E-2</v>
      </c>
    </row>
    <row r="392" spans="1:18">
      <c r="A392" s="26" t="s">
        <v>223</v>
      </c>
      <c r="N392" s="12">
        <v>0.13854063808021944</v>
      </c>
      <c r="O392" s="120">
        <v>0.17194892218851307</v>
      </c>
      <c r="P392" s="120">
        <v>0.15725162660616521</v>
      </c>
      <c r="Q392" s="192">
        <v>0.16647920178279013</v>
      </c>
      <c r="R392" s="192">
        <v>0.17024313122642964</v>
      </c>
    </row>
    <row r="393" spans="1:18">
      <c r="A393" s="26" t="s">
        <v>99</v>
      </c>
      <c r="N393" s="12">
        <v>0.34169496059941701</v>
      </c>
      <c r="O393" s="120">
        <v>0.31739775442915308</v>
      </c>
      <c r="P393" s="120">
        <v>0.32055420296583415</v>
      </c>
      <c r="Q393" s="192">
        <v>0.27477002650783994</v>
      </c>
      <c r="R393" s="192">
        <v>0.29147299998094939</v>
      </c>
    </row>
    <row r="394" spans="1:18">
      <c r="A394" s="26" t="s">
        <v>224</v>
      </c>
      <c r="N394" s="12">
        <v>0.25142857301444244</v>
      </c>
      <c r="O394" s="120">
        <v>0.27118291522472465</v>
      </c>
      <c r="P394" s="120">
        <v>0.23885395779608415</v>
      </c>
      <c r="Q394" s="192">
        <v>0.2845394460220344</v>
      </c>
      <c r="R394" s="192">
        <v>0.26392661393368333</v>
      </c>
    </row>
    <row r="395" spans="1:18">
      <c r="A395" s="26" t="s">
        <v>225</v>
      </c>
      <c r="N395" s="12">
        <v>0.19116985074013759</v>
      </c>
      <c r="O395" s="120">
        <v>0.16141011574995859</v>
      </c>
      <c r="P395" s="120">
        <v>0.18966297892942641</v>
      </c>
      <c r="Q395" s="192">
        <v>0.17576278420748992</v>
      </c>
      <c r="R395" s="192">
        <v>0.18465398700493268</v>
      </c>
    </row>
    <row r="396" spans="1:18">
      <c r="A396" s="27" t="s">
        <v>367</v>
      </c>
      <c r="N396" s="14">
        <v>1</v>
      </c>
      <c r="O396" s="121">
        <v>1</v>
      </c>
      <c r="P396" s="121">
        <v>1</v>
      </c>
      <c r="Q396" s="193">
        <v>1</v>
      </c>
      <c r="R396" s="193">
        <v>1</v>
      </c>
    </row>
    <row r="397" spans="1:18" s="22" customFormat="1">
      <c r="A397" s="33" t="s">
        <v>368</v>
      </c>
      <c r="N397" s="32">
        <v>499.98788159112053</v>
      </c>
      <c r="O397" s="131">
        <v>499.99999131190265</v>
      </c>
      <c r="P397" s="131">
        <v>500.00010299999985</v>
      </c>
      <c r="Q397" s="130">
        <v>499.99996685082965</v>
      </c>
      <c r="R397" s="130">
        <v>500.00001689189202</v>
      </c>
    </row>
    <row r="398" spans="1:18">
      <c r="A398" s="37" t="s">
        <v>369</v>
      </c>
      <c r="N398" s="36">
        <v>1081</v>
      </c>
      <c r="O398" s="132">
        <v>1151</v>
      </c>
      <c r="P398" s="132">
        <v>1000</v>
      </c>
      <c r="Q398" s="132">
        <v>1086</v>
      </c>
      <c r="R398" s="132">
        <v>1628</v>
      </c>
    </row>
    <row r="400" spans="1:18">
      <c r="A400" s="88" t="s">
        <v>426</v>
      </c>
      <c r="N400" s="39">
        <f t="shared" ref="N400:O400" si="78">N391+N392</f>
        <v>0.21570661564600296</v>
      </c>
      <c r="O400" s="39">
        <f t="shared" si="78"/>
        <v>0.25000921459616365</v>
      </c>
      <c r="P400" s="39">
        <f t="shared" ref="P400:Q400" si="79">P391+P392</f>
        <v>0.2509288603086553</v>
      </c>
      <c r="Q400" s="39">
        <f t="shared" si="79"/>
        <v>0.26492774326263591</v>
      </c>
      <c r="R400" s="39">
        <f t="shared" ref="R400" si="80">R391+R392</f>
        <v>0.2599463990804346</v>
      </c>
    </row>
    <row r="401" spans="1:18">
      <c r="A401" s="86" t="s">
        <v>427</v>
      </c>
      <c r="N401" s="39">
        <f t="shared" ref="N401:O401" si="81">N393</f>
        <v>0.34169496059941701</v>
      </c>
      <c r="O401" s="39">
        <f t="shared" si="81"/>
        <v>0.31739775442915308</v>
      </c>
      <c r="P401" s="39">
        <f t="shared" ref="P401:Q401" si="82">P393</f>
        <v>0.32055420296583415</v>
      </c>
      <c r="Q401" s="39">
        <f t="shared" si="82"/>
        <v>0.27477002650783994</v>
      </c>
      <c r="R401" s="39">
        <f t="shared" ref="R401" si="83">R393</f>
        <v>0.29147299998094939</v>
      </c>
    </row>
    <row r="402" spans="1:18">
      <c r="A402" s="26" t="s">
        <v>428</v>
      </c>
      <c r="N402" s="39">
        <f t="shared" ref="N402:O402" si="84">N394+N395</f>
        <v>0.44259842375458003</v>
      </c>
      <c r="O402" s="39">
        <f t="shared" si="84"/>
        <v>0.43259303097468327</v>
      </c>
      <c r="P402" s="39">
        <f t="shared" ref="P402:Q402" si="85">P394+P395</f>
        <v>0.42851693672551056</v>
      </c>
      <c r="Q402" s="39">
        <f t="shared" si="85"/>
        <v>0.46030223022952432</v>
      </c>
      <c r="R402" s="39">
        <f t="shared" ref="R402" si="86">R394+R395</f>
        <v>0.44858060093861601</v>
      </c>
    </row>
    <row r="404" spans="1:18">
      <c r="A404" s="89" t="s">
        <v>530</v>
      </c>
      <c r="N404" s="91">
        <v>3.3408956812829347</v>
      </c>
      <c r="O404" s="91">
        <v>3.2659336397208305</v>
      </c>
      <c r="P404" s="91">
        <v>3.2735738216437928</v>
      </c>
      <c r="Q404" s="91">
        <v>3.2726887296945382</v>
      </c>
      <c r="R404" s="91">
        <v>3.2835849210091115</v>
      </c>
    </row>
    <row r="406" spans="1:18">
      <c r="A406" s="45" t="s">
        <v>384</v>
      </c>
      <c r="B406" s="45" t="s">
        <v>385</v>
      </c>
    </row>
    <row r="407" spans="1:18">
      <c r="A407" s="45" t="s">
        <v>386</v>
      </c>
      <c r="B407" s="45" t="s">
        <v>387</v>
      </c>
    </row>
    <row r="409" spans="1:18">
      <c r="A409" s="24" t="s">
        <v>717</v>
      </c>
      <c r="B409" s="1"/>
      <c r="C409" s="1"/>
      <c r="D409" s="1"/>
      <c r="E409" s="1"/>
      <c r="F409" s="1"/>
      <c r="G409" s="1"/>
      <c r="H409" s="1"/>
      <c r="I409" s="1"/>
      <c r="J409" s="1"/>
      <c r="K409" s="1"/>
      <c r="L409" s="1"/>
      <c r="M409" s="2"/>
    </row>
    <row r="411" spans="1:18">
      <c r="D411" s="7" t="s">
        <v>2</v>
      </c>
      <c r="E411" s="8" t="s">
        <v>3</v>
      </c>
      <c r="F411" s="9" t="s">
        <v>4</v>
      </c>
      <c r="G411" s="8" t="s">
        <v>5</v>
      </c>
      <c r="H411" s="9" t="s">
        <v>6</v>
      </c>
      <c r="I411" s="8" t="s">
        <v>7</v>
      </c>
      <c r="J411" s="8" t="s">
        <v>8</v>
      </c>
      <c r="K411" s="8" t="s">
        <v>9</v>
      </c>
      <c r="L411" s="8" t="s">
        <v>10</v>
      </c>
      <c r="M411" s="8" t="s">
        <v>11</v>
      </c>
      <c r="N411" s="8" t="s">
        <v>12</v>
      </c>
      <c r="O411" s="118" t="s">
        <v>643</v>
      </c>
      <c r="P411" s="118" t="s">
        <v>644</v>
      </c>
      <c r="Q411" s="118">
        <v>2024</v>
      </c>
      <c r="R411" s="118">
        <v>2025</v>
      </c>
    </row>
    <row r="412" spans="1:18">
      <c r="A412" s="25" t="s">
        <v>226</v>
      </c>
      <c r="D412" s="10">
        <v>7.1637825893516791E-2</v>
      </c>
      <c r="E412" s="11">
        <v>5.7865550848914732E-2</v>
      </c>
      <c r="F412" s="3">
        <v>2.8831561566810358E-2</v>
      </c>
      <c r="G412" s="11">
        <v>5.248750335873513E-2</v>
      </c>
      <c r="H412" s="3">
        <v>5.4397804725149712E-2</v>
      </c>
      <c r="I412" s="11">
        <v>0.10002802008221529</v>
      </c>
      <c r="J412" s="11">
        <v>4.4807042583146023E-2</v>
      </c>
      <c r="K412" s="11">
        <v>3.9572947435134634E-2</v>
      </c>
      <c r="L412" s="11">
        <v>3.0862370146111488E-2</v>
      </c>
      <c r="M412" s="11">
        <v>3.498538983150333E-2</v>
      </c>
      <c r="N412" s="11">
        <v>4.5957450587608889E-2</v>
      </c>
      <c r="O412" s="119">
        <v>6.1524471095125544E-2</v>
      </c>
      <c r="P412" s="119">
        <v>7.1771611215048256E-2</v>
      </c>
      <c r="Q412" s="191">
        <v>4.906827163731893E-2</v>
      </c>
      <c r="R412" s="191">
        <v>9.8416640409757061E-2</v>
      </c>
    </row>
    <row r="413" spans="1:18">
      <c r="A413" s="26" t="s">
        <v>227</v>
      </c>
      <c r="D413" s="12">
        <v>0.12523025473318783</v>
      </c>
      <c r="E413" s="13">
        <v>0.1585094288598029</v>
      </c>
      <c r="F413" s="4">
        <v>9.6620992045916107E-2</v>
      </c>
      <c r="G413" s="13">
        <v>0.11560059550239005</v>
      </c>
      <c r="H413" s="4">
        <v>0.11168502072026336</v>
      </c>
      <c r="I413" s="13">
        <v>0.10402552460104031</v>
      </c>
      <c r="J413" s="13">
        <v>9.5111417338706344E-2</v>
      </c>
      <c r="K413" s="13">
        <v>6.6600683095811714E-2</v>
      </c>
      <c r="L413" s="13">
        <v>8.4693080255682091E-2</v>
      </c>
      <c r="M413" s="13">
        <v>8.5585812697364053E-2</v>
      </c>
      <c r="N413" s="13">
        <v>8.6926066108169942E-2</v>
      </c>
      <c r="O413" s="120">
        <v>9.6877587261122416E-2</v>
      </c>
      <c r="P413" s="120">
        <v>0.10365762464652964</v>
      </c>
      <c r="Q413" s="192">
        <v>0.12154846483646428</v>
      </c>
      <c r="R413" s="192">
        <v>0.12429578265585478</v>
      </c>
    </row>
    <row r="414" spans="1:18">
      <c r="A414" s="26" t="s">
        <v>99</v>
      </c>
      <c r="D414" s="12">
        <v>0.38121769779956977</v>
      </c>
      <c r="E414" s="13">
        <v>0.3674745569350551</v>
      </c>
      <c r="F414" s="4">
        <v>0.31183883370571364</v>
      </c>
      <c r="G414" s="13">
        <v>0.35106572530251862</v>
      </c>
      <c r="H414" s="4">
        <v>0.30274163901865131</v>
      </c>
      <c r="I414" s="13">
        <v>0.26554813546046468</v>
      </c>
      <c r="J414" s="13">
        <v>0.26324481761860441</v>
      </c>
      <c r="K414" s="13">
        <v>0.29910459985407378</v>
      </c>
      <c r="L414" s="13">
        <v>0.25470487975097517</v>
      </c>
      <c r="M414" s="13">
        <v>0.28875808425560945</v>
      </c>
      <c r="N414" s="13">
        <v>0.26443018322923223</v>
      </c>
      <c r="O414" s="120">
        <v>0.33267269040265324</v>
      </c>
      <c r="P414" s="120">
        <v>0.32764019150612023</v>
      </c>
      <c r="Q414" s="192">
        <v>0.32214661004594558</v>
      </c>
      <c r="R414" s="192">
        <v>0.32879717562417432</v>
      </c>
    </row>
    <row r="415" spans="1:18">
      <c r="A415" s="26" t="s">
        <v>228</v>
      </c>
      <c r="D415" s="12">
        <v>0.3251815885253822</v>
      </c>
      <c r="E415" s="13">
        <v>0.29706730639567097</v>
      </c>
      <c r="F415" s="4">
        <v>0.41979429178115701</v>
      </c>
      <c r="G415" s="13">
        <v>0.3655752819995769</v>
      </c>
      <c r="H415" s="4">
        <v>0.39296482008190781</v>
      </c>
      <c r="I415" s="13">
        <v>0.39501724163616925</v>
      </c>
      <c r="J415" s="13">
        <v>0.43482547732150323</v>
      </c>
      <c r="K415" s="13">
        <v>0.39390338146694986</v>
      </c>
      <c r="L415" s="13">
        <v>0.45128838740386379</v>
      </c>
      <c r="M415" s="13">
        <v>0.40976098220867913</v>
      </c>
      <c r="N415" s="13">
        <v>0.42926156027093521</v>
      </c>
      <c r="O415" s="120">
        <v>0.38622636379194353</v>
      </c>
      <c r="P415" s="120">
        <v>0.3293844761467975</v>
      </c>
      <c r="Q415" s="192">
        <v>0.36842446505818344</v>
      </c>
      <c r="R415" s="192">
        <v>0.32245689205458949</v>
      </c>
    </row>
    <row r="416" spans="1:18">
      <c r="A416" s="26" t="s">
        <v>229</v>
      </c>
      <c r="D416" s="12">
        <v>9.67326330483433E-2</v>
      </c>
      <c r="E416" s="13">
        <v>0.1190831569605563</v>
      </c>
      <c r="F416" s="4">
        <v>0.14291432090040282</v>
      </c>
      <c r="G416" s="13">
        <v>0.11527089383677948</v>
      </c>
      <c r="H416" s="4">
        <v>0.13821071545402774</v>
      </c>
      <c r="I416" s="13">
        <v>0.13538107822011039</v>
      </c>
      <c r="J416" s="13">
        <v>0.16201124513803997</v>
      </c>
      <c r="K416" s="13">
        <v>0.20081838814803002</v>
      </c>
      <c r="L416" s="13">
        <v>0.17845128244336744</v>
      </c>
      <c r="M416" s="13">
        <v>0.18090973100684399</v>
      </c>
      <c r="N416" s="13">
        <v>0.17342473980405379</v>
      </c>
      <c r="O416" s="120">
        <v>0.12269888744915539</v>
      </c>
      <c r="P416" s="120">
        <v>0.16754609648550439</v>
      </c>
      <c r="Q416" s="192">
        <v>0.13881218842208767</v>
      </c>
      <c r="R416" s="192">
        <v>0.12603350925562432</v>
      </c>
    </row>
    <row r="417" spans="1:18">
      <c r="A417" s="27" t="s">
        <v>367</v>
      </c>
      <c r="D417" s="14">
        <v>1</v>
      </c>
      <c r="E417" s="15">
        <v>1</v>
      </c>
      <c r="F417" s="5">
        <v>1</v>
      </c>
      <c r="G417" s="15">
        <v>1</v>
      </c>
      <c r="H417" s="5">
        <v>1</v>
      </c>
      <c r="I417" s="15">
        <v>1</v>
      </c>
      <c r="J417" s="15">
        <v>1</v>
      </c>
      <c r="K417" s="15">
        <v>1</v>
      </c>
      <c r="L417" s="15">
        <v>1</v>
      </c>
      <c r="M417" s="15">
        <v>1</v>
      </c>
      <c r="N417" s="15">
        <v>1</v>
      </c>
      <c r="O417" s="121">
        <v>1</v>
      </c>
      <c r="P417" s="121">
        <v>1</v>
      </c>
      <c r="Q417" s="121">
        <v>1</v>
      </c>
      <c r="R417" s="121">
        <v>1</v>
      </c>
    </row>
    <row r="418" spans="1:18" s="22" customFormat="1">
      <c r="A418" s="33" t="s">
        <v>368</v>
      </c>
      <c r="D418" s="32">
        <v>499.997864999998</v>
      </c>
      <c r="E418" s="30">
        <v>499.99921500000067</v>
      </c>
      <c r="F418" s="31">
        <v>500.00830522765671</v>
      </c>
      <c r="G418" s="30">
        <v>499.99123434704785</v>
      </c>
      <c r="H418" s="31">
        <v>499.85950054288804</v>
      </c>
      <c r="I418" s="30">
        <v>500.00581632653081</v>
      </c>
      <c r="J418" s="30">
        <v>499.99502617801141</v>
      </c>
      <c r="K418" s="30">
        <v>500.00128048780454</v>
      </c>
      <c r="L418" s="30">
        <v>500.00163170163063</v>
      </c>
      <c r="M418" s="30">
        <v>499.99251672240717</v>
      </c>
      <c r="N418" s="30">
        <v>499.98788159112092</v>
      </c>
      <c r="O418" s="131">
        <v>499.99999131190265</v>
      </c>
      <c r="P418" s="131">
        <v>500.00010299999985</v>
      </c>
      <c r="Q418" s="130">
        <v>499.99996685082965</v>
      </c>
      <c r="R418" s="130">
        <v>500.00001689189202</v>
      </c>
    </row>
    <row r="419" spans="1:18">
      <c r="A419" s="37" t="s">
        <v>369</v>
      </c>
      <c r="D419" s="36">
        <v>1488</v>
      </c>
      <c r="E419" s="34">
        <v>903</v>
      </c>
      <c r="F419" s="35">
        <v>1186</v>
      </c>
      <c r="G419" s="34">
        <v>559</v>
      </c>
      <c r="H419" s="35">
        <v>921</v>
      </c>
      <c r="I419" s="34">
        <v>490</v>
      </c>
      <c r="J419" s="34">
        <v>955</v>
      </c>
      <c r="K419" s="34">
        <v>820</v>
      </c>
      <c r="L419" s="34">
        <v>858</v>
      </c>
      <c r="M419" s="34">
        <v>1196</v>
      </c>
      <c r="N419" s="34">
        <v>1081</v>
      </c>
      <c r="O419" s="132">
        <v>1151</v>
      </c>
      <c r="P419" s="132">
        <v>1000</v>
      </c>
      <c r="Q419" s="132">
        <v>1086</v>
      </c>
      <c r="R419" s="132">
        <v>1628</v>
      </c>
    </row>
    <row r="421" spans="1:18">
      <c r="A421" s="88" t="s">
        <v>426</v>
      </c>
      <c r="D421" s="39">
        <f t="shared" ref="D421:N421" si="87">D412+D413</f>
        <v>0.19686808062670463</v>
      </c>
      <c r="E421" s="39">
        <f t="shared" si="87"/>
        <v>0.21637497970871764</v>
      </c>
      <c r="F421" s="39">
        <f t="shared" si="87"/>
        <v>0.12545255361272648</v>
      </c>
      <c r="G421" s="39">
        <f t="shared" si="87"/>
        <v>0.16808809886112519</v>
      </c>
      <c r="H421" s="39">
        <f t="shared" si="87"/>
        <v>0.16608282544541308</v>
      </c>
      <c r="I421" s="39">
        <f t="shared" si="87"/>
        <v>0.20405354468325559</v>
      </c>
      <c r="J421" s="39">
        <f t="shared" si="87"/>
        <v>0.13991845992185237</v>
      </c>
      <c r="K421" s="39">
        <f t="shared" si="87"/>
        <v>0.10617363053094635</v>
      </c>
      <c r="L421" s="39">
        <f t="shared" si="87"/>
        <v>0.11555545040179357</v>
      </c>
      <c r="M421" s="39">
        <f t="shared" si="87"/>
        <v>0.12057120252886738</v>
      </c>
      <c r="N421" s="39">
        <f t="shared" si="87"/>
        <v>0.13288351669577883</v>
      </c>
      <c r="O421" s="39">
        <f t="shared" ref="O421:P421" si="88">O412+O413</f>
        <v>0.15840205835624796</v>
      </c>
      <c r="P421" s="39">
        <f t="shared" si="88"/>
        <v>0.17542923586157788</v>
      </c>
      <c r="Q421" s="39">
        <f t="shared" ref="Q421:R421" si="89">Q412+Q413</f>
        <v>0.17061673647378323</v>
      </c>
      <c r="R421" s="39">
        <f t="shared" si="89"/>
        <v>0.22271242306561184</v>
      </c>
    </row>
    <row r="422" spans="1:18">
      <c r="A422" s="86" t="s">
        <v>427</v>
      </c>
      <c r="D422" s="39">
        <f t="shared" ref="D422:N422" si="90">D414</f>
        <v>0.38121769779956977</v>
      </c>
      <c r="E422" s="39">
        <f t="shared" si="90"/>
        <v>0.3674745569350551</v>
      </c>
      <c r="F422" s="39">
        <f t="shared" si="90"/>
        <v>0.31183883370571364</v>
      </c>
      <c r="G422" s="39">
        <f t="shared" si="90"/>
        <v>0.35106572530251862</v>
      </c>
      <c r="H422" s="39">
        <f t="shared" si="90"/>
        <v>0.30274163901865131</v>
      </c>
      <c r="I422" s="39">
        <f t="shared" si="90"/>
        <v>0.26554813546046468</v>
      </c>
      <c r="J422" s="39">
        <f t="shared" si="90"/>
        <v>0.26324481761860441</v>
      </c>
      <c r="K422" s="39">
        <f t="shared" si="90"/>
        <v>0.29910459985407378</v>
      </c>
      <c r="L422" s="39">
        <f t="shared" si="90"/>
        <v>0.25470487975097517</v>
      </c>
      <c r="M422" s="39">
        <f t="shared" si="90"/>
        <v>0.28875808425560945</v>
      </c>
      <c r="N422" s="39">
        <f t="shared" si="90"/>
        <v>0.26443018322923223</v>
      </c>
      <c r="O422" s="39">
        <f t="shared" ref="O422:P422" si="91">O414</f>
        <v>0.33267269040265324</v>
      </c>
      <c r="P422" s="39">
        <f t="shared" si="91"/>
        <v>0.32764019150612023</v>
      </c>
      <c r="Q422" s="39">
        <f t="shared" ref="Q422:R422" si="92">Q414</f>
        <v>0.32214661004594558</v>
      </c>
      <c r="R422" s="39">
        <f t="shared" si="92"/>
        <v>0.32879717562417432</v>
      </c>
    </row>
    <row r="423" spans="1:18">
      <c r="A423" s="26" t="s">
        <v>428</v>
      </c>
      <c r="D423" s="39">
        <f t="shared" ref="D423:N423" si="93">D415+D416</f>
        <v>0.42191422157372549</v>
      </c>
      <c r="E423" s="39">
        <f t="shared" si="93"/>
        <v>0.4161504633562273</v>
      </c>
      <c r="F423" s="39">
        <f t="shared" si="93"/>
        <v>0.56270861268155981</v>
      </c>
      <c r="G423" s="39">
        <f t="shared" si="93"/>
        <v>0.48084617583635636</v>
      </c>
      <c r="H423" s="39">
        <f t="shared" si="93"/>
        <v>0.53117553553593555</v>
      </c>
      <c r="I423" s="39">
        <f t="shared" si="93"/>
        <v>0.53039831985627961</v>
      </c>
      <c r="J423" s="39">
        <f t="shared" si="93"/>
        <v>0.59683672245954322</v>
      </c>
      <c r="K423" s="39">
        <f t="shared" si="93"/>
        <v>0.59472176961497991</v>
      </c>
      <c r="L423" s="39">
        <f t="shared" si="93"/>
        <v>0.62973966984723129</v>
      </c>
      <c r="M423" s="39">
        <f t="shared" si="93"/>
        <v>0.59067071321552311</v>
      </c>
      <c r="N423" s="39">
        <f t="shared" si="93"/>
        <v>0.60268630007498902</v>
      </c>
      <c r="O423" s="39">
        <f t="shared" ref="O423:P423" si="94">O415+O416</f>
        <v>0.50892525124109889</v>
      </c>
      <c r="P423" s="39">
        <f t="shared" si="94"/>
        <v>0.49693057263230189</v>
      </c>
      <c r="Q423" s="39">
        <f t="shared" ref="Q423:R423" si="95">Q415+Q416</f>
        <v>0.50723665348027114</v>
      </c>
      <c r="R423" s="39">
        <f t="shared" si="95"/>
        <v>0.44849040131021378</v>
      </c>
    </row>
    <row r="425" spans="1:18">
      <c r="A425" s="89" t="s">
        <v>530</v>
      </c>
      <c r="D425" s="92">
        <v>3.2501409481018504</v>
      </c>
      <c r="E425" s="91">
        <v>3.2609930897591468</v>
      </c>
      <c r="F425" s="92">
        <v>3.5513388184024248</v>
      </c>
      <c r="G425" s="91">
        <v>3.3755414674532753</v>
      </c>
      <c r="H425" s="91">
        <v>3.4489056208193962</v>
      </c>
      <c r="I425" s="91">
        <v>3.3616978333109184</v>
      </c>
      <c r="J425" s="91">
        <v>3.574122465092584</v>
      </c>
      <c r="K425" s="91">
        <v>3.6497935797969321</v>
      </c>
      <c r="L425" s="91">
        <v>3.6617731317426983</v>
      </c>
      <c r="M425" s="91">
        <v>3.6160238518619985</v>
      </c>
      <c r="N425" s="91">
        <v>3.597270072595649</v>
      </c>
      <c r="O425" s="91">
        <v>3.4116976092388827</v>
      </c>
      <c r="P425" s="91">
        <v>3.4172758220411823</v>
      </c>
      <c r="Q425" s="91">
        <v>3.4263638337912572</v>
      </c>
      <c r="R425" s="91">
        <v>3.2533948470904699</v>
      </c>
    </row>
    <row r="427" spans="1:18">
      <c r="A427" s="45" t="s">
        <v>384</v>
      </c>
      <c r="B427" s="45" t="s">
        <v>385</v>
      </c>
    </row>
    <row r="428" spans="1:18">
      <c r="A428" s="45" t="s">
        <v>386</v>
      </c>
      <c r="B428" s="45" t="s">
        <v>718</v>
      </c>
    </row>
    <row r="430" spans="1:18">
      <c r="A430" s="24" t="s">
        <v>827</v>
      </c>
      <c r="B430" s="1"/>
      <c r="C430" s="1"/>
      <c r="D430" s="1"/>
      <c r="E430" s="1"/>
      <c r="F430" s="1"/>
      <c r="G430" s="1"/>
      <c r="H430" s="1"/>
      <c r="I430" s="1"/>
      <c r="J430" s="1"/>
      <c r="K430" s="1"/>
      <c r="L430" s="1"/>
      <c r="M430" s="2"/>
    </row>
    <row r="432" spans="1:18">
      <c r="D432" s="7" t="s">
        <v>2</v>
      </c>
      <c r="E432" s="8" t="s">
        <v>3</v>
      </c>
      <c r="F432" s="9" t="s">
        <v>4</v>
      </c>
      <c r="G432" s="8" t="s">
        <v>5</v>
      </c>
      <c r="H432" s="9" t="s">
        <v>6</v>
      </c>
      <c r="I432" s="8" t="s">
        <v>7</v>
      </c>
      <c r="J432" s="8" t="s">
        <v>8</v>
      </c>
      <c r="K432" s="8" t="s">
        <v>9</v>
      </c>
      <c r="L432" s="8" t="s">
        <v>10</v>
      </c>
      <c r="M432" s="8" t="s">
        <v>11</v>
      </c>
      <c r="N432" s="8" t="s">
        <v>12</v>
      </c>
      <c r="O432" s="118" t="s">
        <v>643</v>
      </c>
      <c r="P432" s="118" t="s">
        <v>644</v>
      </c>
      <c r="Q432" s="118">
        <v>2024</v>
      </c>
      <c r="R432" s="118">
        <v>2025</v>
      </c>
    </row>
    <row r="433" spans="1:18">
      <c r="A433" s="25" t="s">
        <v>230</v>
      </c>
      <c r="D433" s="10">
        <v>0.11425852788391426</v>
      </c>
      <c r="E433" s="11">
        <v>0.11263166683171694</v>
      </c>
      <c r="F433" s="3">
        <v>0.16362283021099866</v>
      </c>
      <c r="G433" s="11">
        <v>0.1344585289688443</v>
      </c>
      <c r="H433" s="3">
        <v>0.16982035777262927</v>
      </c>
      <c r="I433" s="11">
        <v>0.19167164790123864</v>
      </c>
      <c r="J433" s="11">
        <v>0.18605399739578543</v>
      </c>
      <c r="K433" s="11">
        <v>0.20065180320879655</v>
      </c>
      <c r="L433" s="11">
        <v>0.1500800463588233</v>
      </c>
      <c r="M433" s="11">
        <v>0.14527968269759212</v>
      </c>
      <c r="N433" s="11">
        <v>0.14647626057171731</v>
      </c>
      <c r="O433" s="119">
        <v>0.13806330474480116</v>
      </c>
      <c r="P433" s="119">
        <v>0.15698194766171891</v>
      </c>
      <c r="Q433" s="191">
        <v>0.1308197774619006</v>
      </c>
      <c r="R433" s="191">
        <v>0.14031788346591906</v>
      </c>
    </row>
    <row r="434" spans="1:18">
      <c r="A434" s="26" t="s">
        <v>231</v>
      </c>
      <c r="D434" s="12">
        <v>0.13716742570490803</v>
      </c>
      <c r="E434" s="13">
        <v>0.12775082056878825</v>
      </c>
      <c r="F434" s="4">
        <v>0.16708255351913637</v>
      </c>
      <c r="G434" s="13">
        <v>0.15450771766660684</v>
      </c>
      <c r="H434" s="4">
        <v>0.15404415486132267</v>
      </c>
      <c r="I434" s="13">
        <v>0.16218892963898163</v>
      </c>
      <c r="J434" s="13">
        <v>0.153308226626338</v>
      </c>
      <c r="K434" s="13">
        <v>0.18569196347180067</v>
      </c>
      <c r="L434" s="13">
        <v>0.11634390936719553</v>
      </c>
      <c r="M434" s="13">
        <v>0.13288342693423244</v>
      </c>
      <c r="N434" s="13">
        <v>0.11911509788673838</v>
      </c>
      <c r="O434" s="120">
        <v>0.12888011431590132</v>
      </c>
      <c r="P434" s="120">
        <v>0.11369510757880821</v>
      </c>
      <c r="Q434" s="192">
        <v>8.2542523438702969E-2</v>
      </c>
      <c r="R434" s="192">
        <v>0.11448571234845542</v>
      </c>
    </row>
    <row r="435" spans="1:18">
      <c r="A435" s="26" t="s">
        <v>99</v>
      </c>
      <c r="D435" s="12">
        <v>0.26253344101779319</v>
      </c>
      <c r="E435" s="13">
        <v>0.22664211582812144</v>
      </c>
      <c r="F435" s="4">
        <v>0.18523166183495954</v>
      </c>
      <c r="G435" s="13">
        <v>0.22565171983337112</v>
      </c>
      <c r="H435" s="4">
        <v>0.17257487771808205</v>
      </c>
      <c r="I435" s="13">
        <v>0.17546938739692194</v>
      </c>
      <c r="J435" s="13">
        <v>0.18808124269298973</v>
      </c>
      <c r="K435" s="13">
        <v>0.1938054792786503</v>
      </c>
      <c r="L435" s="13">
        <v>0.20814897107561892</v>
      </c>
      <c r="M435" s="13">
        <v>0.21091971192545461</v>
      </c>
      <c r="N435" s="13">
        <v>0.14833125465205491</v>
      </c>
      <c r="O435" s="120">
        <v>0.16955463022683984</v>
      </c>
      <c r="P435" s="120">
        <v>0.16791546340941474</v>
      </c>
      <c r="Q435" s="192">
        <v>0.20418810707427398</v>
      </c>
      <c r="R435" s="192">
        <v>0.18054008358126253</v>
      </c>
    </row>
    <row r="436" spans="1:18">
      <c r="A436" s="26" t="s">
        <v>232</v>
      </c>
      <c r="D436" s="12">
        <v>0.30556089474501957</v>
      </c>
      <c r="E436" s="13">
        <v>0.34723508515908441</v>
      </c>
      <c r="F436" s="4">
        <v>0.328574643406008</v>
      </c>
      <c r="G436" s="13">
        <v>0.3085694525592752</v>
      </c>
      <c r="H436" s="4">
        <v>0.32153367308859404</v>
      </c>
      <c r="I436" s="13">
        <v>0.32771475923647458</v>
      </c>
      <c r="J436" s="13">
        <v>0.29799605336388291</v>
      </c>
      <c r="K436" s="13">
        <v>0.28698072846398848</v>
      </c>
      <c r="L436" s="13">
        <v>0.33030509923743823</v>
      </c>
      <c r="M436" s="13">
        <v>0.3301363791314269</v>
      </c>
      <c r="N436" s="13">
        <v>0.32901833513448897</v>
      </c>
      <c r="O436" s="120">
        <v>0.30813238415521071</v>
      </c>
      <c r="P436" s="120">
        <v>0.3432865212829761</v>
      </c>
      <c r="Q436" s="192">
        <v>0.32062081884087745</v>
      </c>
      <c r="R436" s="192">
        <v>0.29436393477271744</v>
      </c>
    </row>
    <row r="437" spans="1:18">
      <c r="A437" s="26" t="s">
        <v>233</v>
      </c>
      <c r="D437" s="12">
        <v>0.18047971064836496</v>
      </c>
      <c r="E437" s="13">
        <v>0.18574031161228896</v>
      </c>
      <c r="F437" s="4">
        <v>0.1554883110288976</v>
      </c>
      <c r="G437" s="13">
        <v>0.17681258097190258</v>
      </c>
      <c r="H437" s="4">
        <v>0.18202693655937197</v>
      </c>
      <c r="I437" s="13">
        <v>0.1429552758263832</v>
      </c>
      <c r="J437" s="13">
        <v>0.17456047992100396</v>
      </c>
      <c r="K437" s="13">
        <v>0.13287002557676392</v>
      </c>
      <c r="L437" s="13">
        <v>0.19512197396092401</v>
      </c>
      <c r="M437" s="13">
        <v>0.18078079931129409</v>
      </c>
      <c r="N437" s="13">
        <v>0.25705905175500032</v>
      </c>
      <c r="O437" s="120">
        <v>0.25536956655724691</v>
      </c>
      <c r="P437" s="120">
        <v>0.21812096006708198</v>
      </c>
      <c r="Q437" s="192">
        <v>0.26182877318424486</v>
      </c>
      <c r="R437" s="192">
        <v>0.27029238583164567</v>
      </c>
    </row>
    <row r="438" spans="1:18">
      <c r="A438" s="27" t="s">
        <v>367</v>
      </c>
      <c r="D438" s="14">
        <v>1</v>
      </c>
      <c r="E438" s="15">
        <v>1</v>
      </c>
      <c r="F438" s="5">
        <v>1</v>
      </c>
      <c r="G438" s="15">
        <v>1</v>
      </c>
      <c r="H438" s="5">
        <v>1</v>
      </c>
      <c r="I438" s="15">
        <v>1</v>
      </c>
      <c r="J438" s="15">
        <v>1</v>
      </c>
      <c r="K438" s="15">
        <v>1</v>
      </c>
      <c r="L438" s="15">
        <v>1</v>
      </c>
      <c r="M438" s="15">
        <v>1</v>
      </c>
      <c r="N438" s="15">
        <v>1</v>
      </c>
      <c r="O438" s="121">
        <v>1</v>
      </c>
      <c r="P438" s="121">
        <v>1</v>
      </c>
      <c r="Q438" s="193">
        <v>1</v>
      </c>
      <c r="R438" s="193">
        <v>1</v>
      </c>
    </row>
    <row r="439" spans="1:18" s="22" customFormat="1">
      <c r="A439" s="33" t="s">
        <v>368</v>
      </c>
      <c r="D439" s="32">
        <v>499.997864999998</v>
      </c>
      <c r="E439" s="30">
        <v>499.99921500000016</v>
      </c>
      <c r="F439" s="31">
        <v>500.00830522765625</v>
      </c>
      <c r="G439" s="30">
        <v>499.99123434704791</v>
      </c>
      <c r="H439" s="31">
        <v>499.85950054288867</v>
      </c>
      <c r="I439" s="30">
        <v>500.00581632653041</v>
      </c>
      <c r="J439" s="30">
        <v>499.99502617801011</v>
      </c>
      <c r="K439" s="30">
        <v>500.00128048780414</v>
      </c>
      <c r="L439" s="30">
        <v>500.00163170163069</v>
      </c>
      <c r="M439" s="30">
        <v>499.99251672240814</v>
      </c>
      <c r="N439" s="30">
        <v>499.98788159112064</v>
      </c>
      <c r="O439" s="131">
        <v>499.99999131190265</v>
      </c>
      <c r="P439" s="131">
        <v>500.00010299999985</v>
      </c>
      <c r="Q439" s="130">
        <v>499.99996685082965</v>
      </c>
      <c r="R439" s="130">
        <v>500.00001689189202</v>
      </c>
    </row>
    <row r="440" spans="1:18">
      <c r="A440" s="37" t="s">
        <v>369</v>
      </c>
      <c r="D440" s="36">
        <v>1488</v>
      </c>
      <c r="E440" s="34">
        <v>903</v>
      </c>
      <c r="F440" s="35">
        <v>1186</v>
      </c>
      <c r="G440" s="34">
        <v>559</v>
      </c>
      <c r="H440" s="35">
        <v>921</v>
      </c>
      <c r="I440" s="34">
        <v>490</v>
      </c>
      <c r="J440" s="34">
        <v>955</v>
      </c>
      <c r="K440" s="34">
        <v>820</v>
      </c>
      <c r="L440" s="34">
        <v>858</v>
      </c>
      <c r="M440" s="34">
        <v>1196</v>
      </c>
      <c r="N440" s="34">
        <v>1081</v>
      </c>
      <c r="O440" s="132">
        <v>1151</v>
      </c>
      <c r="P440" s="132">
        <v>1000</v>
      </c>
      <c r="Q440" s="132">
        <v>1086</v>
      </c>
      <c r="R440" s="132">
        <v>1628</v>
      </c>
    </row>
    <row r="442" spans="1:18">
      <c r="A442" s="88" t="s">
        <v>426</v>
      </c>
      <c r="D442" s="39">
        <f t="shared" ref="D442:N442" si="96">D433+D434</f>
        <v>0.2514259535888223</v>
      </c>
      <c r="E442" s="39">
        <f t="shared" si="96"/>
        <v>0.24038248740050519</v>
      </c>
      <c r="F442" s="39">
        <f t="shared" si="96"/>
        <v>0.33070538373013503</v>
      </c>
      <c r="G442" s="39">
        <f t="shared" si="96"/>
        <v>0.28896624663545112</v>
      </c>
      <c r="H442" s="39">
        <f t="shared" si="96"/>
        <v>0.32386451263395194</v>
      </c>
      <c r="I442" s="39">
        <f t="shared" si="96"/>
        <v>0.35386057754022027</v>
      </c>
      <c r="J442" s="39">
        <f t="shared" si="96"/>
        <v>0.33936222402212346</v>
      </c>
      <c r="K442" s="39">
        <f t="shared" si="96"/>
        <v>0.38634376668059722</v>
      </c>
      <c r="L442" s="39">
        <f t="shared" si="96"/>
        <v>0.26642395572601885</v>
      </c>
      <c r="M442" s="39">
        <f t="shared" si="96"/>
        <v>0.27816310963182456</v>
      </c>
      <c r="N442" s="39">
        <f t="shared" si="96"/>
        <v>0.26559135845845572</v>
      </c>
      <c r="O442" s="39">
        <f t="shared" ref="O442:P442" si="97">O433+O434</f>
        <v>0.26694341906070251</v>
      </c>
      <c r="P442" s="39">
        <f t="shared" si="97"/>
        <v>0.2706770552405271</v>
      </c>
      <c r="Q442" s="39">
        <f t="shared" ref="Q442:R442" si="98">Q433+Q434</f>
        <v>0.21336230090060357</v>
      </c>
      <c r="R442" s="39">
        <f t="shared" si="98"/>
        <v>0.25480359581437451</v>
      </c>
    </row>
    <row r="443" spans="1:18">
      <c r="A443" s="86" t="s">
        <v>427</v>
      </c>
      <c r="D443" s="39">
        <f t="shared" ref="D443:N443" si="99">D435</f>
        <v>0.26253344101779319</v>
      </c>
      <c r="E443" s="39">
        <f t="shared" si="99"/>
        <v>0.22664211582812144</v>
      </c>
      <c r="F443" s="39">
        <f t="shared" si="99"/>
        <v>0.18523166183495954</v>
      </c>
      <c r="G443" s="39">
        <f t="shared" si="99"/>
        <v>0.22565171983337112</v>
      </c>
      <c r="H443" s="39">
        <f t="shared" si="99"/>
        <v>0.17257487771808205</v>
      </c>
      <c r="I443" s="39">
        <f t="shared" si="99"/>
        <v>0.17546938739692194</v>
      </c>
      <c r="J443" s="39">
        <f t="shared" si="99"/>
        <v>0.18808124269298973</v>
      </c>
      <c r="K443" s="39">
        <f t="shared" si="99"/>
        <v>0.1938054792786503</v>
      </c>
      <c r="L443" s="39">
        <f t="shared" si="99"/>
        <v>0.20814897107561892</v>
      </c>
      <c r="M443" s="39">
        <f t="shared" si="99"/>
        <v>0.21091971192545461</v>
      </c>
      <c r="N443" s="39">
        <f t="shared" si="99"/>
        <v>0.14833125465205491</v>
      </c>
      <c r="O443" s="39">
        <f t="shared" ref="O443:P443" si="100">O435</f>
        <v>0.16955463022683984</v>
      </c>
      <c r="P443" s="39">
        <f t="shared" si="100"/>
        <v>0.16791546340941474</v>
      </c>
      <c r="Q443" s="39">
        <f t="shared" ref="Q443:R443" si="101">Q435</f>
        <v>0.20418810707427398</v>
      </c>
      <c r="R443" s="39">
        <f t="shared" si="101"/>
        <v>0.18054008358126253</v>
      </c>
    </row>
    <row r="444" spans="1:18">
      <c r="A444" s="26" t="s">
        <v>428</v>
      </c>
      <c r="D444" s="39">
        <f t="shared" ref="D444:N444" si="102">D436+D437</f>
        <v>0.48604060539338456</v>
      </c>
      <c r="E444" s="39">
        <f t="shared" si="102"/>
        <v>0.5329753967713734</v>
      </c>
      <c r="F444" s="39">
        <f t="shared" si="102"/>
        <v>0.4840629544349056</v>
      </c>
      <c r="G444" s="39">
        <f t="shared" si="102"/>
        <v>0.48538203353117781</v>
      </c>
      <c r="H444" s="39">
        <f t="shared" si="102"/>
        <v>0.50356060964796601</v>
      </c>
      <c r="I444" s="39">
        <f t="shared" si="102"/>
        <v>0.47067003506285776</v>
      </c>
      <c r="J444" s="39">
        <f t="shared" si="102"/>
        <v>0.47255653328488689</v>
      </c>
      <c r="K444" s="39">
        <f t="shared" si="102"/>
        <v>0.41985075404075239</v>
      </c>
      <c r="L444" s="39">
        <f t="shared" si="102"/>
        <v>0.52542707319836224</v>
      </c>
      <c r="M444" s="39">
        <f t="shared" si="102"/>
        <v>0.510917178442721</v>
      </c>
      <c r="N444" s="39">
        <f t="shared" si="102"/>
        <v>0.58607738688948929</v>
      </c>
      <c r="O444" s="39">
        <f t="shared" ref="O444:P444" si="103">O436+O437</f>
        <v>0.56350195071245768</v>
      </c>
      <c r="P444" s="39">
        <f t="shared" si="103"/>
        <v>0.56140748135005802</v>
      </c>
      <c r="Q444" s="39">
        <f t="shared" ref="Q444:R444" si="104">Q436+Q437</f>
        <v>0.58244959202512225</v>
      </c>
      <c r="R444" s="39">
        <f t="shared" si="104"/>
        <v>0.5646563206043631</v>
      </c>
    </row>
    <row r="446" spans="1:18">
      <c r="A446" s="89" t="s">
        <v>530</v>
      </c>
      <c r="D446" s="92">
        <v>3.300835834569015</v>
      </c>
      <c r="E446" s="91">
        <v>3.3657015541514395</v>
      </c>
      <c r="F446" s="92">
        <v>3.1452230515226662</v>
      </c>
      <c r="G446" s="91">
        <v>3.2387698388987869</v>
      </c>
      <c r="H446" s="91">
        <v>3.1919026758007565</v>
      </c>
      <c r="I446" s="91">
        <v>3.0680930854477868</v>
      </c>
      <c r="J446" s="91">
        <v>3.1217007917879802</v>
      </c>
      <c r="K446" s="91">
        <v>2.9657252097281184</v>
      </c>
      <c r="L446" s="91">
        <v>3.3040450450744427</v>
      </c>
      <c r="M446" s="91">
        <v>3.2682551854246</v>
      </c>
      <c r="N446" s="91">
        <v>3.4310688196143113</v>
      </c>
      <c r="O446" s="91">
        <v>3.4138647934642021</v>
      </c>
      <c r="P446" s="91">
        <v>3.3518694385148966</v>
      </c>
      <c r="Q446" s="91">
        <v>3.5000962868468641</v>
      </c>
      <c r="R446" s="91">
        <v>3.4398272271557127</v>
      </c>
    </row>
    <row r="448" spans="1:18">
      <c r="A448" s="45" t="s">
        <v>384</v>
      </c>
      <c r="B448" s="45" t="s">
        <v>385</v>
      </c>
    </row>
    <row r="449" spans="1:18">
      <c r="A449" s="45" t="s">
        <v>386</v>
      </c>
      <c r="B449" s="45" t="s">
        <v>826</v>
      </c>
    </row>
    <row r="451" spans="1:18">
      <c r="A451" s="24" t="s">
        <v>234</v>
      </c>
      <c r="B451" s="1"/>
      <c r="C451" s="1"/>
      <c r="D451" s="1"/>
      <c r="E451" s="1"/>
      <c r="F451" s="1"/>
      <c r="G451" s="1"/>
      <c r="H451" s="1"/>
      <c r="I451" s="1"/>
      <c r="J451" s="1"/>
      <c r="K451" s="1"/>
      <c r="L451" s="1"/>
      <c r="M451" s="2"/>
    </row>
    <row r="453" spans="1:18">
      <c r="D453" s="7" t="s">
        <v>2</v>
      </c>
      <c r="E453" s="8" t="s">
        <v>3</v>
      </c>
      <c r="F453" s="9" t="s">
        <v>4</v>
      </c>
      <c r="G453" s="8" t="s">
        <v>5</v>
      </c>
      <c r="H453" s="9" t="s">
        <v>6</v>
      </c>
      <c r="I453" s="8" t="s">
        <v>7</v>
      </c>
      <c r="J453" s="8" t="s">
        <v>8</v>
      </c>
      <c r="K453" s="8" t="s">
        <v>9</v>
      </c>
      <c r="L453" s="8" t="s">
        <v>10</v>
      </c>
      <c r="M453" s="8" t="s">
        <v>11</v>
      </c>
      <c r="N453" s="8" t="s">
        <v>12</v>
      </c>
      <c r="O453" s="118" t="s">
        <v>643</v>
      </c>
      <c r="P453" s="118" t="s">
        <v>644</v>
      </c>
      <c r="Q453" s="118">
        <v>2024</v>
      </c>
      <c r="R453" s="118">
        <v>2025</v>
      </c>
    </row>
    <row r="454" spans="1:18">
      <c r="A454" s="25" t="s">
        <v>429</v>
      </c>
      <c r="D454" s="10">
        <v>2.3242359244874056E-2</v>
      </c>
      <c r="E454" s="11">
        <v>2.717924267141093E-2</v>
      </c>
      <c r="F454" s="3">
        <v>1.9633653639985892E-2</v>
      </c>
      <c r="G454" s="11">
        <v>2.0653671567050749E-2</v>
      </c>
      <c r="H454" s="3">
        <v>1.8426350422898415E-2</v>
      </c>
      <c r="I454" s="11">
        <v>1.4658604991737829E-2</v>
      </c>
      <c r="J454" s="11">
        <v>1.2306928707667735E-2</v>
      </c>
      <c r="K454" s="11">
        <v>7.2797374543309146E-3</v>
      </c>
      <c r="L454" s="11">
        <v>1.1131548754852574E-2</v>
      </c>
      <c r="M454" s="11">
        <v>1.3204963519102851E-2</v>
      </c>
      <c r="N454" s="11">
        <v>8.8695026650969164E-3</v>
      </c>
      <c r="O454" s="119">
        <v>1.2788262602750022E-2</v>
      </c>
      <c r="P454" s="119">
        <v>1.434669604458063E-2</v>
      </c>
      <c r="Q454" s="191">
        <v>2.4591061701973407E-2</v>
      </c>
      <c r="R454" s="191">
        <v>2.382881225300738E-2</v>
      </c>
    </row>
    <row r="455" spans="1:18">
      <c r="A455" s="26" t="s">
        <v>282</v>
      </c>
      <c r="D455" s="12">
        <v>5.2744165217585619E-2</v>
      </c>
      <c r="E455" s="13">
        <v>4.2995917503590352E-2</v>
      </c>
      <c r="F455" s="4">
        <v>3.3116313329365411E-2</v>
      </c>
      <c r="G455" s="13">
        <v>4.5354104597898182E-2</v>
      </c>
      <c r="H455" s="4">
        <v>4.8720204982681328E-2</v>
      </c>
      <c r="I455" s="13">
        <v>3.6960182299920118E-2</v>
      </c>
      <c r="J455" s="13">
        <v>2.3724319770720169E-2</v>
      </c>
      <c r="K455" s="13">
        <v>1.7446662636595701E-2</v>
      </c>
      <c r="L455" s="13">
        <v>2.7897577956622129E-2</v>
      </c>
      <c r="M455" s="13">
        <v>4.3774317358094311E-2</v>
      </c>
      <c r="N455" s="13">
        <v>3.1899570553883726E-2</v>
      </c>
      <c r="O455" s="120">
        <v>3.7838559302147051E-2</v>
      </c>
      <c r="P455" s="120">
        <v>3.7676693238601226E-2</v>
      </c>
      <c r="Q455" s="192">
        <v>3.7352454040930134E-2</v>
      </c>
      <c r="R455" s="192">
        <v>4.9516371783325568E-2</v>
      </c>
    </row>
    <row r="456" spans="1:18">
      <c r="A456" s="26" t="s">
        <v>99</v>
      </c>
      <c r="D456" s="12">
        <v>0.17304829891623685</v>
      </c>
      <c r="E456" s="13">
        <v>0.17248198079670915</v>
      </c>
      <c r="F456" s="4">
        <v>0.17375933974789765</v>
      </c>
      <c r="G456" s="13">
        <v>0.2066927112496787</v>
      </c>
      <c r="H456" s="4">
        <v>0.18285301016181321</v>
      </c>
      <c r="I456" s="13">
        <v>0.13554536202333947</v>
      </c>
      <c r="J456" s="13">
        <v>0.15083071506993959</v>
      </c>
      <c r="K456" s="13">
        <v>0.17565528185842411</v>
      </c>
      <c r="L456" s="13">
        <v>0.14316853045234812</v>
      </c>
      <c r="M456" s="13">
        <v>0.14800254953648592</v>
      </c>
      <c r="N456" s="13">
        <v>0.12210628971765926</v>
      </c>
      <c r="O456" s="120">
        <v>0.13822058102902851</v>
      </c>
      <c r="P456" s="120">
        <v>0.17286069539069682</v>
      </c>
      <c r="Q456" s="192">
        <v>0.15800713605447858</v>
      </c>
      <c r="R456" s="192">
        <v>0.17485127758227478</v>
      </c>
    </row>
    <row r="457" spans="1:18">
      <c r="A457" s="26" t="s">
        <v>283</v>
      </c>
      <c r="D457" s="12">
        <v>0.36990619949947123</v>
      </c>
      <c r="E457" s="13">
        <v>0.37776141308541888</v>
      </c>
      <c r="F457" s="4">
        <v>0.41723480647075301</v>
      </c>
      <c r="G457" s="13">
        <v>0.41189934993493615</v>
      </c>
      <c r="H457" s="4">
        <v>0.4242461399576774</v>
      </c>
      <c r="I457" s="13">
        <v>0.47570426221572581</v>
      </c>
      <c r="J457" s="13">
        <v>0.44419415690522657</v>
      </c>
      <c r="K457" s="13">
        <v>0.39752325024533497</v>
      </c>
      <c r="L457" s="13">
        <v>0.42274780455261907</v>
      </c>
      <c r="M457" s="13">
        <v>0.394863852895457</v>
      </c>
      <c r="N457" s="13">
        <v>0.44010761407908361</v>
      </c>
      <c r="O457" s="120">
        <v>0.44244712150212206</v>
      </c>
      <c r="P457" s="120">
        <v>0.40581903140127978</v>
      </c>
      <c r="Q457" s="192">
        <v>0.39352418245344517</v>
      </c>
      <c r="R457" s="192">
        <v>0.36336679648449371</v>
      </c>
    </row>
    <row r="458" spans="1:18">
      <c r="A458" s="26" t="s">
        <v>430</v>
      </c>
      <c r="D458" s="12">
        <v>0.38105897712183229</v>
      </c>
      <c r="E458" s="13">
        <v>0.37958144594287058</v>
      </c>
      <c r="F458" s="4">
        <v>0.35625588681199799</v>
      </c>
      <c r="G458" s="13">
        <v>0.31540016265043624</v>
      </c>
      <c r="H458" s="4">
        <v>0.32575429447492948</v>
      </c>
      <c r="I458" s="13">
        <v>0.33713158846927682</v>
      </c>
      <c r="J458" s="13">
        <v>0.36894387954644592</v>
      </c>
      <c r="K458" s="13">
        <v>0.4020950678053144</v>
      </c>
      <c r="L458" s="13">
        <v>0.39505453828355813</v>
      </c>
      <c r="M458" s="13">
        <v>0.40015431669085982</v>
      </c>
      <c r="N458" s="13">
        <v>0.39701702298427644</v>
      </c>
      <c r="O458" s="120">
        <v>0.36870547556395228</v>
      </c>
      <c r="P458" s="120">
        <v>0.36929688392484167</v>
      </c>
      <c r="Q458" s="192">
        <v>0.38652516574917256</v>
      </c>
      <c r="R458" s="192">
        <v>0.38843674189689847</v>
      </c>
    </row>
    <row r="459" spans="1:18">
      <c r="A459" s="27" t="s">
        <v>367</v>
      </c>
      <c r="D459" s="14">
        <v>1</v>
      </c>
      <c r="E459" s="15">
        <v>1</v>
      </c>
      <c r="F459" s="5">
        <v>1</v>
      </c>
      <c r="G459" s="15">
        <v>1</v>
      </c>
      <c r="H459" s="5">
        <v>1</v>
      </c>
      <c r="I459" s="15">
        <v>1</v>
      </c>
      <c r="J459" s="15">
        <v>1</v>
      </c>
      <c r="K459" s="15">
        <v>1</v>
      </c>
      <c r="L459" s="15">
        <v>1</v>
      </c>
      <c r="M459" s="15">
        <v>1</v>
      </c>
      <c r="N459" s="15">
        <v>1</v>
      </c>
      <c r="O459" s="121">
        <v>1</v>
      </c>
      <c r="P459" s="121">
        <v>1</v>
      </c>
      <c r="Q459" s="193">
        <v>1</v>
      </c>
      <c r="R459" s="193">
        <v>1</v>
      </c>
    </row>
    <row r="460" spans="1:18" s="22" customFormat="1">
      <c r="A460" s="33" t="s">
        <v>368</v>
      </c>
      <c r="D460" s="32">
        <v>499.9978649999984</v>
      </c>
      <c r="E460" s="30">
        <v>499.9992150000013</v>
      </c>
      <c r="F460" s="31">
        <v>500.00830522765648</v>
      </c>
      <c r="G460" s="30">
        <v>499.99123434704785</v>
      </c>
      <c r="H460" s="31">
        <v>499.85950054288833</v>
      </c>
      <c r="I460" s="30">
        <v>500.00581632653143</v>
      </c>
      <c r="J460" s="30">
        <v>499.99502617801193</v>
      </c>
      <c r="K460" s="30">
        <v>500.00128048780448</v>
      </c>
      <c r="L460" s="30">
        <v>500.00163170163057</v>
      </c>
      <c r="M460" s="30">
        <v>499.99251672240661</v>
      </c>
      <c r="N460" s="30">
        <v>499.98788159112246</v>
      </c>
      <c r="O460" s="131">
        <v>499.99999131190265</v>
      </c>
      <c r="P460" s="131">
        <v>500.00010299999985</v>
      </c>
      <c r="Q460" s="130">
        <v>499.99996685082965</v>
      </c>
      <c r="R460" s="130">
        <v>322.99286087223572</v>
      </c>
    </row>
    <row r="461" spans="1:18">
      <c r="A461" s="37" t="s">
        <v>369</v>
      </c>
      <c r="D461" s="36">
        <v>1488</v>
      </c>
      <c r="E461" s="34">
        <v>903</v>
      </c>
      <c r="F461" s="35">
        <v>1186</v>
      </c>
      <c r="G461" s="34">
        <v>559</v>
      </c>
      <c r="H461" s="35">
        <v>921</v>
      </c>
      <c r="I461" s="34">
        <v>490</v>
      </c>
      <c r="J461" s="34">
        <v>955</v>
      </c>
      <c r="K461" s="34">
        <v>820</v>
      </c>
      <c r="L461" s="34">
        <v>858</v>
      </c>
      <c r="M461" s="34">
        <v>1196</v>
      </c>
      <c r="N461" s="34">
        <v>1081</v>
      </c>
      <c r="O461" s="132">
        <v>1151</v>
      </c>
      <c r="P461" s="132">
        <v>1000</v>
      </c>
      <c r="Q461" s="132">
        <v>1086</v>
      </c>
      <c r="R461" s="132">
        <v>464</v>
      </c>
    </row>
    <row r="463" spans="1:18">
      <c r="A463" s="88" t="s">
        <v>426</v>
      </c>
      <c r="D463" s="39">
        <f t="shared" ref="D463:O463" si="105">D454+D455</f>
        <v>7.5986524462459681E-2</v>
      </c>
      <c r="E463" s="39">
        <f t="shared" si="105"/>
        <v>7.0175160175001278E-2</v>
      </c>
      <c r="F463" s="39">
        <f t="shared" si="105"/>
        <v>5.2749966969351303E-2</v>
      </c>
      <c r="G463" s="39">
        <f t="shared" si="105"/>
        <v>6.6007776164948934E-2</v>
      </c>
      <c r="H463" s="39">
        <f t="shared" si="105"/>
        <v>6.7146555405579747E-2</v>
      </c>
      <c r="I463" s="39">
        <f t="shared" si="105"/>
        <v>5.1618787291657947E-2</v>
      </c>
      <c r="J463" s="39">
        <f t="shared" si="105"/>
        <v>3.6031248478387901E-2</v>
      </c>
      <c r="K463" s="39">
        <f t="shared" si="105"/>
        <v>2.4726400090926616E-2</v>
      </c>
      <c r="L463" s="39">
        <f t="shared" si="105"/>
        <v>3.9029126711474703E-2</v>
      </c>
      <c r="M463" s="39">
        <f t="shared" si="105"/>
        <v>5.6979280877197162E-2</v>
      </c>
      <c r="N463" s="39">
        <f t="shared" si="105"/>
        <v>4.0769073218980642E-2</v>
      </c>
      <c r="O463" s="39">
        <f t="shared" si="105"/>
        <v>5.0626821904897076E-2</v>
      </c>
      <c r="P463" s="39">
        <f t="shared" ref="P463:Q463" si="106">P454+P455</f>
        <v>5.2023389283181856E-2</v>
      </c>
      <c r="Q463" s="39">
        <f t="shared" si="106"/>
        <v>6.1943515742903542E-2</v>
      </c>
      <c r="R463" s="39">
        <f t="shared" ref="R463" si="107">R454+R455</f>
        <v>7.3345184036332944E-2</v>
      </c>
    </row>
    <row r="464" spans="1:18">
      <c r="A464" s="86" t="s">
        <v>427</v>
      </c>
      <c r="D464" s="39">
        <f t="shared" ref="D464:O464" si="108">D456</f>
        <v>0.17304829891623685</v>
      </c>
      <c r="E464" s="39">
        <f t="shared" si="108"/>
        <v>0.17248198079670915</v>
      </c>
      <c r="F464" s="39">
        <f t="shared" si="108"/>
        <v>0.17375933974789765</v>
      </c>
      <c r="G464" s="39">
        <f t="shared" si="108"/>
        <v>0.2066927112496787</v>
      </c>
      <c r="H464" s="39">
        <f t="shared" si="108"/>
        <v>0.18285301016181321</v>
      </c>
      <c r="I464" s="39">
        <f t="shared" si="108"/>
        <v>0.13554536202333947</v>
      </c>
      <c r="J464" s="39">
        <f t="shared" si="108"/>
        <v>0.15083071506993959</v>
      </c>
      <c r="K464" s="39">
        <f t="shared" si="108"/>
        <v>0.17565528185842411</v>
      </c>
      <c r="L464" s="39">
        <f t="shared" si="108"/>
        <v>0.14316853045234812</v>
      </c>
      <c r="M464" s="39">
        <f t="shared" si="108"/>
        <v>0.14800254953648592</v>
      </c>
      <c r="N464" s="39">
        <f t="shared" si="108"/>
        <v>0.12210628971765926</v>
      </c>
      <c r="O464" s="39">
        <f t="shared" si="108"/>
        <v>0.13822058102902851</v>
      </c>
      <c r="P464" s="39">
        <f t="shared" ref="P464:Q464" si="109">P456</f>
        <v>0.17286069539069682</v>
      </c>
      <c r="Q464" s="39">
        <f t="shared" si="109"/>
        <v>0.15800713605447858</v>
      </c>
      <c r="R464" s="39">
        <f t="shared" ref="R464" si="110">R456</f>
        <v>0.17485127758227478</v>
      </c>
    </row>
    <row r="465" spans="1:18">
      <c r="A465" s="26" t="s">
        <v>428</v>
      </c>
      <c r="D465" s="39">
        <f t="shared" ref="D465:O465" si="111">D457+D458</f>
        <v>0.75096517662130347</v>
      </c>
      <c r="E465" s="39">
        <f t="shared" si="111"/>
        <v>0.75734285902828946</v>
      </c>
      <c r="F465" s="39">
        <f t="shared" si="111"/>
        <v>0.773490693282751</v>
      </c>
      <c r="G465" s="39">
        <f t="shared" si="111"/>
        <v>0.7272995125853724</v>
      </c>
      <c r="H465" s="39">
        <f t="shared" si="111"/>
        <v>0.75000043443260689</v>
      </c>
      <c r="I465" s="39">
        <f t="shared" si="111"/>
        <v>0.81283585068500264</v>
      </c>
      <c r="J465" s="39">
        <f t="shared" si="111"/>
        <v>0.81313803645167249</v>
      </c>
      <c r="K465" s="39">
        <f t="shared" si="111"/>
        <v>0.79961831805064931</v>
      </c>
      <c r="L465" s="39">
        <f t="shared" si="111"/>
        <v>0.81780234283617714</v>
      </c>
      <c r="M465" s="39">
        <f t="shared" si="111"/>
        <v>0.79501816958631677</v>
      </c>
      <c r="N465" s="39">
        <f t="shared" si="111"/>
        <v>0.83712463706336004</v>
      </c>
      <c r="O465" s="39">
        <f t="shared" si="111"/>
        <v>0.81115259706607434</v>
      </c>
      <c r="P465" s="39">
        <f t="shared" ref="P465:Q465" si="112">P457+P458</f>
        <v>0.77511591532612145</v>
      </c>
      <c r="Q465" s="39">
        <f t="shared" si="112"/>
        <v>0.78004934820261773</v>
      </c>
      <c r="R465" s="39">
        <f t="shared" ref="R465" si="113">R457+R458</f>
        <v>0.75180353838139213</v>
      </c>
    </row>
    <row r="467" spans="1:18">
      <c r="A467" s="89" t="s">
        <v>530</v>
      </c>
      <c r="D467" s="92">
        <v>4.0327952700358036</v>
      </c>
      <c r="E467" s="91">
        <v>4.0395699021247395</v>
      </c>
      <c r="F467" s="92">
        <v>4.0573629594854124</v>
      </c>
      <c r="G467" s="91">
        <v>3.95603822750381</v>
      </c>
      <c r="H467" s="91">
        <v>3.9901818230790593</v>
      </c>
      <c r="I467" s="91">
        <v>4.0836900468708794</v>
      </c>
      <c r="J467" s="91">
        <v>4.1337437388120613</v>
      </c>
      <c r="K467" s="91">
        <v>4.1697072483107069</v>
      </c>
      <c r="L467" s="91">
        <v>4.1626962056534049</v>
      </c>
      <c r="M467" s="91">
        <v>4.1249882418808808</v>
      </c>
      <c r="N467" s="91">
        <v>4.1845030841635484</v>
      </c>
      <c r="O467" s="91">
        <v>4.1164429881223787</v>
      </c>
      <c r="P467" s="91">
        <v>4.0780427139231969</v>
      </c>
      <c r="Q467" s="91">
        <v>4.0800399365069149</v>
      </c>
      <c r="R467" s="91">
        <v>4.043066283988952</v>
      </c>
    </row>
    <row r="469" spans="1:18">
      <c r="A469" s="45" t="s">
        <v>384</v>
      </c>
      <c r="B469" s="45" t="s">
        <v>788</v>
      </c>
    </row>
    <row r="470" spans="1:18">
      <c r="A470" s="45" t="s">
        <v>386</v>
      </c>
      <c r="B470" s="45" t="s">
        <v>387</v>
      </c>
    </row>
    <row r="471" spans="1:18">
      <c r="A471" s="48"/>
      <c r="B471" s="83"/>
      <c r="C471" s="83"/>
      <c r="D471" s="83"/>
      <c r="E471" s="83"/>
      <c r="F471" s="83"/>
      <c r="G471" s="83"/>
      <c r="H471" s="83"/>
      <c r="I471" s="83"/>
      <c r="J471" s="83"/>
      <c r="K471" s="83"/>
      <c r="L471" s="83"/>
      <c r="M471" s="83"/>
      <c r="N471" s="83"/>
    </row>
    <row r="472" spans="1:18">
      <c r="A472" s="134" t="s">
        <v>627</v>
      </c>
      <c r="B472" s="135"/>
      <c r="C472" s="135"/>
      <c r="D472" s="135"/>
      <c r="E472" s="135"/>
      <c r="F472" s="135"/>
      <c r="G472" s="135"/>
      <c r="H472" s="135"/>
      <c r="I472" s="135"/>
      <c r="J472" s="135"/>
      <c r="K472" s="135"/>
      <c r="L472" s="135"/>
      <c r="M472" s="136"/>
    </row>
    <row r="474" spans="1:18">
      <c r="D474" s="7" t="s">
        <v>2</v>
      </c>
      <c r="E474" s="8" t="s">
        <v>3</v>
      </c>
      <c r="F474" s="137" t="s">
        <v>4</v>
      </c>
      <c r="G474" s="8" t="s">
        <v>5</v>
      </c>
      <c r="H474" s="137" t="s">
        <v>6</v>
      </c>
      <c r="I474" s="8" t="s">
        <v>7</v>
      </c>
      <c r="J474" s="8" t="s">
        <v>8</v>
      </c>
      <c r="K474" s="8" t="s">
        <v>9</v>
      </c>
      <c r="L474" s="8" t="s">
        <v>10</v>
      </c>
      <c r="M474" s="8" t="s">
        <v>11</v>
      </c>
      <c r="N474" s="8" t="s">
        <v>12</v>
      </c>
      <c r="O474" s="118" t="s">
        <v>643</v>
      </c>
      <c r="P474" s="118" t="s">
        <v>644</v>
      </c>
      <c r="Q474" s="118">
        <v>2024</v>
      </c>
      <c r="R474" s="118">
        <v>2025</v>
      </c>
    </row>
    <row r="475" spans="1:18">
      <c r="A475" s="25" t="s">
        <v>429</v>
      </c>
      <c r="D475" s="138">
        <v>0.37627861670969354</v>
      </c>
      <c r="E475" s="11">
        <v>0.41385622975428193</v>
      </c>
      <c r="F475" s="3">
        <v>0.37837499663791424</v>
      </c>
      <c r="G475" s="11">
        <v>0.33883849842090219</v>
      </c>
      <c r="H475" s="3">
        <v>0.32219640003075795</v>
      </c>
      <c r="I475" s="11">
        <v>0.3688993821908606</v>
      </c>
      <c r="J475" s="11">
        <v>0.35865896048180657</v>
      </c>
      <c r="K475" s="11">
        <v>0.39814215109936946</v>
      </c>
      <c r="L475" s="11">
        <v>0.38113523638850594</v>
      </c>
      <c r="M475" s="11">
        <v>0.39653770737873023</v>
      </c>
      <c r="N475" s="11">
        <v>0.37830084318417506</v>
      </c>
      <c r="O475" s="119">
        <v>0.34112001287784544</v>
      </c>
      <c r="P475" s="119">
        <v>0.36106358662090093</v>
      </c>
      <c r="Q475" s="191">
        <v>0.37485243747785113</v>
      </c>
      <c r="R475" s="191">
        <v>0.37427198556254754</v>
      </c>
    </row>
    <row r="476" spans="1:18">
      <c r="A476" s="26" t="s">
        <v>282</v>
      </c>
      <c r="D476" s="39">
        <v>0.28827424093100767</v>
      </c>
      <c r="E476" s="13">
        <v>0.28301275433002382</v>
      </c>
      <c r="F476" s="4">
        <v>0.32073396419975181</v>
      </c>
      <c r="G476" s="13">
        <v>0.29755405372044086</v>
      </c>
      <c r="H476" s="4">
        <v>0.31828444301178199</v>
      </c>
      <c r="I476" s="13">
        <v>0.33187960874740857</v>
      </c>
      <c r="J476" s="13">
        <v>0.28618535995907846</v>
      </c>
      <c r="K476" s="13">
        <v>0.29647448463851489</v>
      </c>
      <c r="L476" s="13">
        <v>0.32528809929291591</v>
      </c>
      <c r="M476" s="13">
        <v>0.32492141813828163</v>
      </c>
      <c r="N476" s="13">
        <v>0.2967588113606453</v>
      </c>
      <c r="O476" s="120">
        <v>0.28705286424071003</v>
      </c>
      <c r="P476" s="120">
        <v>0.27798857373435354</v>
      </c>
      <c r="Q476" s="192">
        <v>0.2788142517925627</v>
      </c>
      <c r="R476" s="192">
        <v>0.23742238276303174</v>
      </c>
    </row>
    <row r="477" spans="1:18">
      <c r="A477" s="26" t="s">
        <v>99</v>
      </c>
      <c r="D477" s="39">
        <v>0.18390273526468026</v>
      </c>
      <c r="E477" s="13">
        <v>0.17506384485023591</v>
      </c>
      <c r="F477" s="4">
        <v>0.17343152057255018</v>
      </c>
      <c r="G477" s="13">
        <v>0.22699020483722288</v>
      </c>
      <c r="H477" s="4">
        <v>0.23873483667288911</v>
      </c>
      <c r="I477" s="13">
        <v>0.20494047314143454</v>
      </c>
      <c r="J477" s="13">
        <v>0.19296725988373631</v>
      </c>
      <c r="K477" s="13">
        <v>0.19148463156374804</v>
      </c>
      <c r="L477" s="13">
        <v>0.15184507556385587</v>
      </c>
      <c r="M477" s="13">
        <v>0.15794483880653418</v>
      </c>
      <c r="N477" s="13">
        <v>0.19094533095991684</v>
      </c>
      <c r="O477" s="120">
        <v>0.20818729293114335</v>
      </c>
      <c r="P477" s="120">
        <v>0.20684011939093533</v>
      </c>
      <c r="Q477" s="192">
        <v>0.18147550053453679</v>
      </c>
      <c r="R477" s="192">
        <v>0.25934233100737508</v>
      </c>
    </row>
    <row r="478" spans="1:18">
      <c r="A478" s="26" t="s">
        <v>283</v>
      </c>
      <c r="D478" s="39">
        <v>0.10846928316383925</v>
      </c>
      <c r="E478" s="13">
        <v>9.6179091001172737E-2</v>
      </c>
      <c r="F478" s="4">
        <v>9.7600149474751388E-2</v>
      </c>
      <c r="G478" s="13">
        <v>0.10236494307055852</v>
      </c>
      <c r="H478" s="4">
        <v>8.4270368264176804E-2</v>
      </c>
      <c r="I478" s="13">
        <v>6.7024322370127454E-2</v>
      </c>
      <c r="J478" s="13">
        <v>0.12031240101341303</v>
      </c>
      <c r="K478" s="13">
        <v>8.7803311723226155E-2</v>
      </c>
      <c r="L478" s="13">
        <v>0.10717622366733538</v>
      </c>
      <c r="M478" s="13">
        <v>9.4691550985587625E-2</v>
      </c>
      <c r="N478" s="13">
        <v>0.10213485285212222</v>
      </c>
      <c r="O478" s="120">
        <v>0.1198607110314633</v>
      </c>
      <c r="P478" s="120">
        <v>0.1118491049590848</v>
      </c>
      <c r="Q478" s="192">
        <v>0.1250955325880039</v>
      </c>
      <c r="R478" s="192">
        <v>9.125285747547944E-2</v>
      </c>
    </row>
    <row r="479" spans="1:18">
      <c r="A479" s="26" t="s">
        <v>430</v>
      </c>
      <c r="D479" s="39">
        <v>4.3075123930779356E-2</v>
      </c>
      <c r="E479" s="13">
        <v>3.1888080064285632E-2</v>
      </c>
      <c r="F479" s="4">
        <v>2.9859369115032376E-2</v>
      </c>
      <c r="G479" s="13">
        <v>3.4252299950875725E-2</v>
      </c>
      <c r="H479" s="4">
        <v>3.6513952020394029E-2</v>
      </c>
      <c r="I479" s="13">
        <v>2.7256213550168891E-2</v>
      </c>
      <c r="J479" s="13">
        <v>4.1876018661965671E-2</v>
      </c>
      <c r="K479" s="13">
        <v>2.6095420975141424E-2</v>
      </c>
      <c r="L479" s="13">
        <v>3.4555365087386734E-2</v>
      </c>
      <c r="M479" s="13">
        <v>2.5904484690866196E-2</v>
      </c>
      <c r="N479" s="13">
        <v>3.1860161643140511E-2</v>
      </c>
      <c r="O479" s="120">
        <v>4.377911891883788E-2</v>
      </c>
      <c r="P479" s="120">
        <v>4.2258615294725341E-2</v>
      </c>
      <c r="Q479" s="192">
        <v>3.9762277607045426E-2</v>
      </c>
      <c r="R479" s="192">
        <v>3.7710443191566315E-2</v>
      </c>
    </row>
    <row r="480" spans="1:18">
      <c r="A480" s="27" t="s">
        <v>367</v>
      </c>
      <c r="D480" s="139">
        <v>1</v>
      </c>
      <c r="E480" s="15">
        <v>1</v>
      </c>
      <c r="F480" s="140">
        <v>1</v>
      </c>
      <c r="G480" s="15">
        <v>1</v>
      </c>
      <c r="H480" s="140">
        <v>1</v>
      </c>
      <c r="I480" s="15">
        <v>1</v>
      </c>
      <c r="J480" s="15">
        <v>1</v>
      </c>
      <c r="K480" s="15">
        <v>1</v>
      </c>
      <c r="L480" s="15">
        <v>1</v>
      </c>
      <c r="M480" s="15">
        <v>1</v>
      </c>
      <c r="N480" s="15">
        <v>1</v>
      </c>
      <c r="O480" s="121">
        <v>1</v>
      </c>
      <c r="P480" s="121">
        <v>1</v>
      </c>
      <c r="Q480" s="193">
        <v>1</v>
      </c>
      <c r="R480" s="193">
        <v>1</v>
      </c>
    </row>
    <row r="481" spans="1:18" s="22" customFormat="1">
      <c r="A481" s="33" t="s">
        <v>368</v>
      </c>
      <c r="D481" s="32">
        <v>499.9978649999984</v>
      </c>
      <c r="E481" s="30">
        <v>499.9992150000013</v>
      </c>
      <c r="F481" s="31">
        <v>500.00830522765648</v>
      </c>
      <c r="G481" s="30">
        <v>499.99123434704785</v>
      </c>
      <c r="H481" s="31">
        <v>499.85950054288833</v>
      </c>
      <c r="I481" s="30">
        <v>500.00581632653143</v>
      </c>
      <c r="J481" s="30">
        <v>499.99502617801193</v>
      </c>
      <c r="K481" s="30">
        <v>500.00128048780448</v>
      </c>
      <c r="L481" s="30">
        <v>500.00163170163057</v>
      </c>
      <c r="M481" s="30">
        <v>499.99251672240661</v>
      </c>
      <c r="N481" s="30">
        <v>499.98788159112246</v>
      </c>
      <c r="O481" s="131">
        <v>499.99999131190265</v>
      </c>
      <c r="P481" s="131">
        <v>500.00010299999985</v>
      </c>
      <c r="Q481" s="130">
        <v>499.99996685082965</v>
      </c>
      <c r="R481" s="130">
        <v>322.99286087223584</v>
      </c>
    </row>
    <row r="482" spans="1:18">
      <c r="A482" s="37" t="s">
        <v>369</v>
      </c>
      <c r="D482" s="36">
        <v>1488</v>
      </c>
      <c r="E482" s="34">
        <v>903</v>
      </c>
      <c r="F482" s="35">
        <v>1186</v>
      </c>
      <c r="G482" s="34">
        <v>559</v>
      </c>
      <c r="H482" s="35">
        <v>921</v>
      </c>
      <c r="I482" s="34">
        <v>490</v>
      </c>
      <c r="J482" s="34">
        <v>955</v>
      </c>
      <c r="K482" s="34">
        <v>820</v>
      </c>
      <c r="L482" s="34">
        <v>858</v>
      </c>
      <c r="M482" s="34">
        <v>1196</v>
      </c>
      <c r="N482" s="34">
        <v>1081</v>
      </c>
      <c r="O482" s="132">
        <v>1151</v>
      </c>
      <c r="P482" s="132">
        <v>1000</v>
      </c>
      <c r="Q482" s="132">
        <v>1086</v>
      </c>
      <c r="R482" s="132">
        <v>464</v>
      </c>
    </row>
    <row r="484" spans="1:18">
      <c r="A484" s="88" t="s">
        <v>426</v>
      </c>
      <c r="D484" s="39">
        <f t="shared" ref="D484:O484" si="114">D475+D476</f>
        <v>0.66455285764070116</v>
      </c>
      <c r="E484" s="39">
        <f t="shared" si="114"/>
        <v>0.69686898408430575</v>
      </c>
      <c r="F484" s="39">
        <f t="shared" si="114"/>
        <v>0.69910896083766605</v>
      </c>
      <c r="G484" s="39">
        <f t="shared" si="114"/>
        <v>0.63639255214134305</v>
      </c>
      <c r="H484" s="39">
        <f t="shared" si="114"/>
        <v>0.64048084304253994</v>
      </c>
      <c r="I484" s="39">
        <f t="shared" si="114"/>
        <v>0.70077899093826912</v>
      </c>
      <c r="J484" s="39">
        <f t="shared" si="114"/>
        <v>0.64484432044088502</v>
      </c>
      <c r="K484" s="39">
        <f t="shared" si="114"/>
        <v>0.69461663573788435</v>
      </c>
      <c r="L484" s="39">
        <f t="shared" si="114"/>
        <v>0.70642333568142179</v>
      </c>
      <c r="M484" s="39">
        <f t="shared" si="114"/>
        <v>0.72145912551701186</v>
      </c>
      <c r="N484" s="39">
        <f t="shared" si="114"/>
        <v>0.67505965454482042</v>
      </c>
      <c r="O484" s="39">
        <f t="shared" si="114"/>
        <v>0.62817287711855552</v>
      </c>
      <c r="P484" s="39">
        <f t="shared" ref="P484:Q484" si="115">P475+P476</f>
        <v>0.63905216035525447</v>
      </c>
      <c r="Q484" s="39">
        <f t="shared" si="115"/>
        <v>0.65366668927041383</v>
      </c>
      <c r="R484" s="39">
        <f t="shared" ref="R484" si="116">R475+R476</f>
        <v>0.61169436832557933</v>
      </c>
    </row>
    <row r="485" spans="1:18">
      <c r="A485" s="86" t="s">
        <v>427</v>
      </c>
      <c r="D485" s="39">
        <f t="shared" ref="D485:O485" si="117">D477</f>
        <v>0.18390273526468026</v>
      </c>
      <c r="E485" s="39">
        <f t="shared" si="117"/>
        <v>0.17506384485023591</v>
      </c>
      <c r="F485" s="39">
        <f t="shared" si="117"/>
        <v>0.17343152057255018</v>
      </c>
      <c r="G485" s="39">
        <f t="shared" si="117"/>
        <v>0.22699020483722288</v>
      </c>
      <c r="H485" s="39">
        <f t="shared" si="117"/>
        <v>0.23873483667288911</v>
      </c>
      <c r="I485" s="39">
        <f t="shared" si="117"/>
        <v>0.20494047314143454</v>
      </c>
      <c r="J485" s="39">
        <f t="shared" si="117"/>
        <v>0.19296725988373631</v>
      </c>
      <c r="K485" s="39">
        <f t="shared" si="117"/>
        <v>0.19148463156374804</v>
      </c>
      <c r="L485" s="39">
        <f t="shared" si="117"/>
        <v>0.15184507556385587</v>
      </c>
      <c r="M485" s="39">
        <f t="shared" si="117"/>
        <v>0.15794483880653418</v>
      </c>
      <c r="N485" s="39">
        <f t="shared" si="117"/>
        <v>0.19094533095991684</v>
      </c>
      <c r="O485" s="39">
        <f t="shared" si="117"/>
        <v>0.20818729293114335</v>
      </c>
      <c r="P485" s="39">
        <f t="shared" ref="P485:Q485" si="118">P477</f>
        <v>0.20684011939093533</v>
      </c>
      <c r="Q485" s="39">
        <f t="shared" si="118"/>
        <v>0.18147550053453679</v>
      </c>
      <c r="R485" s="39">
        <f t="shared" ref="R485" si="119">R477</f>
        <v>0.25934233100737508</v>
      </c>
    </row>
    <row r="486" spans="1:18">
      <c r="A486" s="26" t="s">
        <v>428</v>
      </c>
      <c r="D486" s="39">
        <f t="shared" ref="D486:O486" si="120">D478+D479</f>
        <v>0.15154440709461861</v>
      </c>
      <c r="E486" s="39">
        <f t="shared" si="120"/>
        <v>0.12806717106545837</v>
      </c>
      <c r="F486" s="39">
        <f t="shared" si="120"/>
        <v>0.12745951858978377</v>
      </c>
      <c r="G486" s="39">
        <f t="shared" si="120"/>
        <v>0.13661724302143424</v>
      </c>
      <c r="H486" s="39">
        <f t="shared" si="120"/>
        <v>0.12078432028457084</v>
      </c>
      <c r="I486" s="39">
        <f t="shared" si="120"/>
        <v>9.4280535920296338E-2</v>
      </c>
      <c r="J486" s="39">
        <f t="shared" si="120"/>
        <v>0.1621884196753787</v>
      </c>
      <c r="K486" s="39">
        <f t="shared" si="120"/>
        <v>0.11389873269836757</v>
      </c>
      <c r="L486" s="39">
        <f t="shared" si="120"/>
        <v>0.14173158875472211</v>
      </c>
      <c r="M486" s="39">
        <f t="shared" si="120"/>
        <v>0.12059603567645383</v>
      </c>
      <c r="N486" s="39">
        <f t="shared" si="120"/>
        <v>0.13399501449526274</v>
      </c>
      <c r="O486" s="39">
        <f t="shared" si="120"/>
        <v>0.16363982995030119</v>
      </c>
      <c r="P486" s="39">
        <f t="shared" ref="P486:Q486" si="121">P478+P479</f>
        <v>0.15410772025381014</v>
      </c>
      <c r="Q486" s="39">
        <f t="shared" si="121"/>
        <v>0.16485781019504933</v>
      </c>
      <c r="R486" s="39">
        <f t="shared" ref="R486" si="122">R478+R479</f>
        <v>0.12896330066704575</v>
      </c>
    </row>
    <row r="488" spans="1:18">
      <c r="A488" s="89" t="s">
        <v>530</v>
      </c>
      <c r="D488" s="92">
        <v>2.1537880566750012</v>
      </c>
      <c r="E488" s="91">
        <v>2.0492300372911556</v>
      </c>
      <c r="F488" s="92">
        <v>2.0798349302292389</v>
      </c>
      <c r="G488" s="91">
        <v>2.195638492410068</v>
      </c>
      <c r="H488" s="91">
        <v>2.1946210292316706</v>
      </c>
      <c r="I488" s="91">
        <v>2.0518583763413365</v>
      </c>
      <c r="J488" s="91">
        <v>2.2005611574146542</v>
      </c>
      <c r="K488" s="91">
        <v>2.0472353668362531</v>
      </c>
      <c r="L488" s="91">
        <v>2.0887283817721802</v>
      </c>
      <c r="M488" s="91">
        <v>2.0285036874715789</v>
      </c>
      <c r="N488" s="91">
        <v>2.1124946784094125</v>
      </c>
      <c r="O488" s="91">
        <v>2.238126058872735</v>
      </c>
      <c r="P488" s="91">
        <v>2.1962505885723766</v>
      </c>
      <c r="Q488" s="91">
        <v>2.1761009610538249</v>
      </c>
      <c r="R488" s="91">
        <v>2.1807073899704839</v>
      </c>
    </row>
    <row r="490" spans="1:18">
      <c r="A490" s="45" t="s">
        <v>384</v>
      </c>
      <c r="B490" s="45" t="s">
        <v>788</v>
      </c>
    </row>
    <row r="491" spans="1:18">
      <c r="A491" s="45" t="s">
        <v>386</v>
      </c>
      <c r="B491" s="45" t="s">
        <v>387</v>
      </c>
    </row>
    <row r="492" spans="1:18">
      <c r="A492" s="48"/>
      <c r="B492" s="83"/>
      <c r="C492" s="83"/>
      <c r="D492" s="83"/>
      <c r="E492" s="83"/>
      <c r="F492" s="83"/>
      <c r="G492" s="83"/>
      <c r="H492" s="83"/>
      <c r="I492" s="83"/>
      <c r="J492" s="83"/>
      <c r="K492" s="83"/>
      <c r="L492" s="83"/>
      <c r="M492" s="83"/>
      <c r="N492" s="83"/>
    </row>
    <row r="493" spans="1:18">
      <c r="A493" s="134" t="s">
        <v>628</v>
      </c>
      <c r="B493" s="135"/>
      <c r="C493" s="135"/>
      <c r="D493" s="135"/>
      <c r="E493" s="135"/>
      <c r="F493" s="135"/>
      <c r="G493" s="135"/>
      <c r="H493" s="135"/>
      <c r="I493" s="135"/>
      <c r="J493" s="135"/>
      <c r="K493" s="135"/>
      <c r="L493" s="135"/>
      <c r="M493" s="136"/>
    </row>
    <row r="495" spans="1:18">
      <c r="D495" s="7" t="s">
        <v>2</v>
      </c>
      <c r="E495" s="8" t="s">
        <v>3</v>
      </c>
      <c r="F495" s="137" t="s">
        <v>4</v>
      </c>
      <c r="G495" s="8" t="s">
        <v>5</v>
      </c>
      <c r="H495" s="137" t="s">
        <v>6</v>
      </c>
      <c r="I495" s="8" t="s">
        <v>7</v>
      </c>
      <c r="J495" s="8" t="s">
        <v>8</v>
      </c>
      <c r="K495" s="8" t="s">
        <v>9</v>
      </c>
      <c r="L495" s="8" t="s">
        <v>10</v>
      </c>
      <c r="M495" s="8" t="s">
        <v>11</v>
      </c>
      <c r="N495" s="8" t="s">
        <v>12</v>
      </c>
      <c r="O495" s="118" t="s">
        <v>643</v>
      </c>
      <c r="P495" s="118" t="s">
        <v>644</v>
      </c>
      <c r="Q495" s="118">
        <v>2024</v>
      </c>
      <c r="R495" s="118">
        <v>2025</v>
      </c>
    </row>
    <row r="496" spans="1:18">
      <c r="A496" s="25" t="s">
        <v>429</v>
      </c>
      <c r="D496" s="138">
        <v>0.28811720026044396</v>
      </c>
      <c r="E496" s="11">
        <v>0.29447267232209595</v>
      </c>
      <c r="F496" s="3">
        <v>0.29057114312688104</v>
      </c>
      <c r="G496" s="11">
        <v>0.25261712996041774</v>
      </c>
      <c r="H496" s="3">
        <v>0.31316726133250045</v>
      </c>
      <c r="I496" s="11">
        <v>0.2929610818812925</v>
      </c>
      <c r="J496" s="11">
        <v>0.27621950165996467</v>
      </c>
      <c r="K496" s="11">
        <v>0.32391868264727641</v>
      </c>
      <c r="L496" s="11">
        <v>0.32074802086892956</v>
      </c>
      <c r="M496" s="11">
        <v>0.35134062625184692</v>
      </c>
      <c r="N496" s="11">
        <v>0.35159797582513286</v>
      </c>
      <c r="O496" s="119">
        <v>0.36100561704614426</v>
      </c>
      <c r="P496" s="119">
        <v>0.3851799566529287</v>
      </c>
      <c r="Q496" s="191">
        <v>0.38390851526435266</v>
      </c>
      <c r="R496" s="191">
        <v>0.38341130201705775</v>
      </c>
    </row>
    <row r="497" spans="1:18">
      <c r="A497" s="26" t="s">
        <v>282</v>
      </c>
      <c r="D497" s="39">
        <v>0.21205494547461762</v>
      </c>
      <c r="E497" s="13">
        <v>0.22366072114733193</v>
      </c>
      <c r="F497" s="4">
        <v>0.25867875550465136</v>
      </c>
      <c r="G497" s="13">
        <v>0.26559875289405788</v>
      </c>
      <c r="H497" s="4">
        <v>0.24584171969278656</v>
      </c>
      <c r="I497" s="13">
        <v>0.20949654259123915</v>
      </c>
      <c r="J497" s="13">
        <v>0.31607445309665427</v>
      </c>
      <c r="K497" s="13">
        <v>0.25398910563765581</v>
      </c>
      <c r="L497" s="13">
        <v>0.2064425663878951</v>
      </c>
      <c r="M497" s="13">
        <v>0.24203464249172352</v>
      </c>
      <c r="N497" s="13">
        <v>0.27297497867200815</v>
      </c>
      <c r="O497" s="120">
        <v>0.25408514168697049</v>
      </c>
      <c r="P497" s="120">
        <v>0.23261308308170445</v>
      </c>
      <c r="Q497" s="192">
        <v>0.25748703588433419</v>
      </c>
      <c r="R497" s="192">
        <v>0.23625521328800259</v>
      </c>
    </row>
    <row r="498" spans="1:18">
      <c r="A498" s="26" t="s">
        <v>99</v>
      </c>
      <c r="D498" s="39">
        <v>0.25798943161487325</v>
      </c>
      <c r="E498" s="13">
        <v>0.25778990473015018</v>
      </c>
      <c r="F498" s="4">
        <v>0.24497940464226692</v>
      </c>
      <c r="G498" s="13">
        <v>0.27460964431934587</v>
      </c>
      <c r="H498" s="4">
        <v>0.23576831361516112</v>
      </c>
      <c r="I498" s="13">
        <v>0.27044277240040271</v>
      </c>
      <c r="J498" s="13">
        <v>0.21172943605198088</v>
      </c>
      <c r="K498" s="13">
        <v>0.23220074680296532</v>
      </c>
      <c r="L498" s="13">
        <v>0.23794700903073976</v>
      </c>
      <c r="M498" s="13">
        <v>0.21273052498026546</v>
      </c>
      <c r="N498" s="13">
        <v>0.21047688667384828</v>
      </c>
      <c r="O498" s="120">
        <v>0.20692963608913359</v>
      </c>
      <c r="P498" s="120">
        <v>0.16152412172603112</v>
      </c>
      <c r="Q498" s="192">
        <v>0.16111544223003449</v>
      </c>
      <c r="R498" s="192">
        <v>0.21998619892895432</v>
      </c>
    </row>
    <row r="499" spans="1:18">
      <c r="A499" s="26" t="s">
        <v>283</v>
      </c>
      <c r="D499" s="39">
        <v>0.14687576715952608</v>
      </c>
      <c r="E499" s="13">
        <v>0.13564148295712825</v>
      </c>
      <c r="F499" s="4">
        <v>0.13533063573901816</v>
      </c>
      <c r="G499" s="13">
        <v>0.11577000813252193</v>
      </c>
      <c r="H499" s="4">
        <v>0.12217461323551085</v>
      </c>
      <c r="I499" s="13">
        <v>0.16760641763963147</v>
      </c>
      <c r="J499" s="13">
        <v>0.1119524225633657</v>
      </c>
      <c r="K499" s="13">
        <v>0.12780967268254589</v>
      </c>
      <c r="L499" s="13">
        <v>0.13987110531574026</v>
      </c>
      <c r="M499" s="13">
        <v>0.12339917127522231</v>
      </c>
      <c r="N499" s="13">
        <v>9.9356247117182189E-2</v>
      </c>
      <c r="O499" s="120">
        <v>0.10922141545128444</v>
      </c>
      <c r="P499" s="120">
        <v>0.12385918448500838</v>
      </c>
      <c r="Q499" s="192">
        <v>0.11029916020143965</v>
      </c>
      <c r="R499" s="192">
        <v>8.2600787548499699E-2</v>
      </c>
    </row>
    <row r="500" spans="1:18">
      <c r="A500" s="26" t="s">
        <v>430</v>
      </c>
      <c r="D500" s="39">
        <v>9.4962655490539033E-2</v>
      </c>
      <c r="E500" s="13">
        <v>8.8435218843293625E-2</v>
      </c>
      <c r="F500" s="4">
        <v>7.0440060987182529E-2</v>
      </c>
      <c r="G500" s="13">
        <v>9.1404464693656581E-2</v>
      </c>
      <c r="H500" s="4">
        <v>8.3048092124040948E-2</v>
      </c>
      <c r="I500" s="13">
        <v>5.9493185487434132E-2</v>
      </c>
      <c r="J500" s="13">
        <v>8.4024186628034403E-2</v>
      </c>
      <c r="K500" s="13">
        <v>6.2081792229556593E-2</v>
      </c>
      <c r="L500" s="13">
        <v>9.4991298396695248E-2</v>
      </c>
      <c r="M500" s="13">
        <v>7.0495035000941911E-2</v>
      </c>
      <c r="N500" s="13">
        <v>6.5593911711828476E-2</v>
      </c>
      <c r="O500" s="120">
        <v>6.8758189726467286E-2</v>
      </c>
      <c r="P500" s="120">
        <v>9.6823654054327524E-2</v>
      </c>
      <c r="Q500" s="192">
        <v>8.7189846419839026E-2</v>
      </c>
      <c r="R500" s="192">
        <v>7.7746498217485666E-2</v>
      </c>
    </row>
    <row r="501" spans="1:18">
      <c r="A501" s="27" t="s">
        <v>367</v>
      </c>
      <c r="D501" s="139">
        <v>1</v>
      </c>
      <c r="E501" s="15">
        <v>1</v>
      </c>
      <c r="F501" s="140">
        <v>1</v>
      </c>
      <c r="G501" s="15">
        <v>1</v>
      </c>
      <c r="H501" s="140">
        <v>1</v>
      </c>
      <c r="I501" s="15">
        <v>1</v>
      </c>
      <c r="J501" s="15">
        <v>1</v>
      </c>
      <c r="K501" s="15">
        <v>1</v>
      </c>
      <c r="L501" s="15">
        <v>1</v>
      </c>
      <c r="M501" s="15">
        <v>1</v>
      </c>
      <c r="N501" s="15">
        <v>1</v>
      </c>
      <c r="O501" s="121">
        <v>1</v>
      </c>
      <c r="P501" s="121">
        <v>1</v>
      </c>
      <c r="Q501" s="193">
        <v>1</v>
      </c>
      <c r="R501" s="193">
        <v>1</v>
      </c>
    </row>
    <row r="502" spans="1:18" s="22" customFormat="1">
      <c r="A502" s="33" t="s">
        <v>368</v>
      </c>
      <c r="D502" s="32">
        <v>499.9978649999984</v>
      </c>
      <c r="E502" s="30">
        <v>499.9992150000013</v>
      </c>
      <c r="F502" s="31">
        <v>500.00830522765648</v>
      </c>
      <c r="G502" s="30">
        <v>499.99123434704785</v>
      </c>
      <c r="H502" s="31">
        <v>499.85950054288833</v>
      </c>
      <c r="I502" s="30">
        <v>500.00581632653143</v>
      </c>
      <c r="J502" s="30">
        <v>499.99502617801193</v>
      </c>
      <c r="K502" s="30">
        <v>500.00128048780448</v>
      </c>
      <c r="L502" s="30">
        <v>500.00163170163057</v>
      </c>
      <c r="M502" s="30">
        <v>499.99251672240661</v>
      </c>
      <c r="N502" s="30">
        <v>499.98788159112246</v>
      </c>
      <c r="O502" s="131">
        <v>499.99999131190265</v>
      </c>
      <c r="P502" s="131">
        <v>500.00010299999985</v>
      </c>
      <c r="Q502" s="130">
        <v>499.99996685082965</v>
      </c>
      <c r="R502" s="130">
        <v>322.99286087223584</v>
      </c>
    </row>
    <row r="503" spans="1:18">
      <c r="A503" s="37" t="s">
        <v>369</v>
      </c>
      <c r="D503" s="36">
        <v>1488</v>
      </c>
      <c r="E503" s="34">
        <v>903</v>
      </c>
      <c r="F503" s="35">
        <v>1186</v>
      </c>
      <c r="G503" s="34">
        <v>559</v>
      </c>
      <c r="H503" s="35">
        <v>921</v>
      </c>
      <c r="I503" s="34">
        <v>490</v>
      </c>
      <c r="J503" s="34">
        <v>955</v>
      </c>
      <c r="K503" s="34">
        <v>820</v>
      </c>
      <c r="L503" s="34">
        <v>858</v>
      </c>
      <c r="M503" s="34">
        <v>1196</v>
      </c>
      <c r="N503" s="34">
        <v>1081</v>
      </c>
      <c r="O503" s="132">
        <v>1151</v>
      </c>
      <c r="P503" s="132">
        <v>1000</v>
      </c>
      <c r="Q503" s="132">
        <v>1086</v>
      </c>
      <c r="R503" s="132">
        <v>464</v>
      </c>
    </row>
    <row r="505" spans="1:18">
      <c r="A505" s="88" t="s">
        <v>426</v>
      </c>
      <c r="D505" s="39">
        <f t="shared" ref="D505:O505" si="123">D496+D497</f>
        <v>0.50017214573506164</v>
      </c>
      <c r="E505" s="39">
        <f t="shared" si="123"/>
        <v>0.51813339346942788</v>
      </c>
      <c r="F505" s="39">
        <f t="shared" si="123"/>
        <v>0.5492498986315324</v>
      </c>
      <c r="G505" s="39">
        <f t="shared" si="123"/>
        <v>0.51821588285447562</v>
      </c>
      <c r="H505" s="39">
        <f t="shared" si="123"/>
        <v>0.55900898102528696</v>
      </c>
      <c r="I505" s="39">
        <f t="shared" si="123"/>
        <v>0.50245762447253162</v>
      </c>
      <c r="J505" s="39">
        <f t="shared" si="123"/>
        <v>0.59229395475661895</v>
      </c>
      <c r="K505" s="39">
        <f t="shared" si="123"/>
        <v>0.57790778828493217</v>
      </c>
      <c r="L505" s="39">
        <f t="shared" si="123"/>
        <v>0.52719058725682466</v>
      </c>
      <c r="M505" s="39">
        <f t="shared" si="123"/>
        <v>0.59337526874357049</v>
      </c>
      <c r="N505" s="39">
        <f t="shared" si="123"/>
        <v>0.62457295449714101</v>
      </c>
      <c r="O505" s="39">
        <f t="shared" si="123"/>
        <v>0.6150907587331147</v>
      </c>
      <c r="P505" s="39">
        <f t="shared" ref="P505:Q505" si="124">P496+P497</f>
        <v>0.61779303973463318</v>
      </c>
      <c r="Q505" s="39">
        <f t="shared" si="124"/>
        <v>0.64139555114868685</v>
      </c>
      <c r="R505" s="39">
        <f t="shared" ref="R505" si="125">R496+R497</f>
        <v>0.61966651530506034</v>
      </c>
    </row>
    <row r="506" spans="1:18">
      <c r="A506" s="86" t="s">
        <v>427</v>
      </c>
      <c r="D506" s="39">
        <f t="shared" ref="D506:O506" si="126">D498</f>
        <v>0.25798943161487325</v>
      </c>
      <c r="E506" s="39">
        <f t="shared" si="126"/>
        <v>0.25778990473015018</v>
      </c>
      <c r="F506" s="39">
        <f t="shared" si="126"/>
        <v>0.24497940464226692</v>
      </c>
      <c r="G506" s="39">
        <f t="shared" si="126"/>
        <v>0.27460964431934587</v>
      </c>
      <c r="H506" s="39">
        <f t="shared" si="126"/>
        <v>0.23576831361516112</v>
      </c>
      <c r="I506" s="39">
        <f t="shared" si="126"/>
        <v>0.27044277240040271</v>
      </c>
      <c r="J506" s="39">
        <f t="shared" si="126"/>
        <v>0.21172943605198088</v>
      </c>
      <c r="K506" s="39">
        <f t="shared" si="126"/>
        <v>0.23220074680296532</v>
      </c>
      <c r="L506" s="39">
        <f t="shared" si="126"/>
        <v>0.23794700903073976</v>
      </c>
      <c r="M506" s="39">
        <f t="shared" si="126"/>
        <v>0.21273052498026546</v>
      </c>
      <c r="N506" s="39">
        <f t="shared" si="126"/>
        <v>0.21047688667384828</v>
      </c>
      <c r="O506" s="39">
        <f t="shared" si="126"/>
        <v>0.20692963608913359</v>
      </c>
      <c r="P506" s="39">
        <f t="shared" ref="P506:Q506" si="127">P498</f>
        <v>0.16152412172603112</v>
      </c>
      <c r="Q506" s="39">
        <f t="shared" si="127"/>
        <v>0.16111544223003449</v>
      </c>
      <c r="R506" s="39">
        <f t="shared" ref="R506" si="128">R498</f>
        <v>0.21998619892895432</v>
      </c>
    </row>
    <row r="507" spans="1:18">
      <c r="A507" s="26" t="s">
        <v>428</v>
      </c>
      <c r="D507" s="39">
        <f t="shared" ref="D507:O507" si="129">D499+D500</f>
        <v>0.24183842265006511</v>
      </c>
      <c r="E507" s="39">
        <f t="shared" si="129"/>
        <v>0.22407670180042188</v>
      </c>
      <c r="F507" s="39">
        <f t="shared" si="129"/>
        <v>0.20577069672620069</v>
      </c>
      <c r="G507" s="39">
        <f t="shared" si="129"/>
        <v>0.20717447282617851</v>
      </c>
      <c r="H507" s="39">
        <f t="shared" si="129"/>
        <v>0.20522270535955178</v>
      </c>
      <c r="I507" s="39">
        <f t="shared" si="129"/>
        <v>0.22709960312706559</v>
      </c>
      <c r="J507" s="39">
        <f t="shared" si="129"/>
        <v>0.19597660919140009</v>
      </c>
      <c r="K507" s="39">
        <f t="shared" si="129"/>
        <v>0.18989146491210249</v>
      </c>
      <c r="L507" s="39">
        <f t="shared" si="129"/>
        <v>0.2348624037124355</v>
      </c>
      <c r="M507" s="39">
        <f t="shared" si="129"/>
        <v>0.19389420627616422</v>
      </c>
      <c r="N507" s="39">
        <f t="shared" si="129"/>
        <v>0.16495015882901065</v>
      </c>
      <c r="O507" s="39">
        <f t="shared" si="129"/>
        <v>0.17797960517775174</v>
      </c>
      <c r="P507" s="39">
        <f t="shared" ref="P507:Q507" si="130">P499+P500</f>
        <v>0.2206828385393359</v>
      </c>
      <c r="Q507" s="39">
        <f t="shared" si="130"/>
        <v>0.19748900662127866</v>
      </c>
      <c r="R507" s="39">
        <f t="shared" ref="R507" si="131">R499+R500</f>
        <v>0.16034728576598536</v>
      </c>
    </row>
    <row r="509" spans="1:18">
      <c r="A509" s="89" t="s">
        <v>530</v>
      </c>
      <c r="D509" s="92">
        <v>2.5485117321451032</v>
      </c>
      <c r="E509" s="91">
        <v>2.4999058548521926</v>
      </c>
      <c r="F509" s="92">
        <v>2.4363897159549692</v>
      </c>
      <c r="G509" s="91">
        <v>2.5277459247049401</v>
      </c>
      <c r="H509" s="91">
        <v>2.41609455512581</v>
      </c>
      <c r="I509" s="91">
        <v>2.4911740822606783</v>
      </c>
      <c r="J509" s="91">
        <v>2.4114873394028558</v>
      </c>
      <c r="K509" s="91">
        <v>2.3501467862094478</v>
      </c>
      <c r="L509" s="91">
        <v>2.481915093983377</v>
      </c>
      <c r="M509" s="91">
        <v>2.3196733462816876</v>
      </c>
      <c r="N509" s="91">
        <v>2.2543731402185694</v>
      </c>
      <c r="O509" s="91">
        <v>2.2706414191249569</v>
      </c>
      <c r="P509" s="91">
        <v>2.314533496206101</v>
      </c>
      <c r="Q509" s="91">
        <v>2.2593747866280762</v>
      </c>
      <c r="R509" s="91">
        <v>2.2350159666613512</v>
      </c>
    </row>
    <row r="511" spans="1:18">
      <c r="A511" s="45" t="s">
        <v>384</v>
      </c>
      <c r="B511" s="45" t="s">
        <v>788</v>
      </c>
    </row>
    <row r="512" spans="1:18">
      <c r="A512" s="45" t="s">
        <v>386</v>
      </c>
      <c r="B512" s="45" t="s">
        <v>387</v>
      </c>
    </row>
    <row r="513" spans="1:18">
      <c r="A513" s="48"/>
      <c r="B513" s="83"/>
      <c r="C513" s="83"/>
      <c r="D513" s="83"/>
      <c r="E513" s="83"/>
      <c r="F513" s="83"/>
      <c r="G513" s="83"/>
      <c r="H513" s="83"/>
      <c r="I513" s="83"/>
      <c r="J513" s="83"/>
      <c r="K513" s="83"/>
      <c r="L513" s="83"/>
      <c r="M513" s="83"/>
      <c r="N513" s="83"/>
    </row>
    <row r="514" spans="1:18">
      <c r="A514" s="134" t="s">
        <v>629</v>
      </c>
      <c r="B514" s="135"/>
      <c r="C514" s="135"/>
      <c r="D514" s="135"/>
      <c r="E514" s="135"/>
      <c r="F514" s="135"/>
      <c r="G514" s="135"/>
      <c r="H514" s="135"/>
      <c r="I514" s="135"/>
      <c r="J514" s="135"/>
      <c r="K514" s="135"/>
      <c r="L514" s="135"/>
      <c r="M514" s="136"/>
    </row>
    <row r="516" spans="1:18">
      <c r="D516" s="7" t="s">
        <v>2</v>
      </c>
      <c r="E516" s="8" t="s">
        <v>3</v>
      </c>
      <c r="F516" s="137" t="s">
        <v>4</v>
      </c>
      <c r="G516" s="8" t="s">
        <v>5</v>
      </c>
      <c r="H516" s="137" t="s">
        <v>6</v>
      </c>
      <c r="I516" s="8" t="s">
        <v>7</v>
      </c>
      <c r="J516" s="8" t="s">
        <v>8</v>
      </c>
      <c r="K516" s="8" t="s">
        <v>9</v>
      </c>
      <c r="L516" s="8" t="s">
        <v>10</v>
      </c>
      <c r="M516" s="8" t="s">
        <v>11</v>
      </c>
      <c r="N516" s="8" t="s">
        <v>12</v>
      </c>
      <c r="O516" s="118" t="s">
        <v>643</v>
      </c>
      <c r="P516" s="118" t="s">
        <v>644</v>
      </c>
      <c r="Q516" s="118">
        <v>2024</v>
      </c>
      <c r="R516" s="118">
        <v>2025</v>
      </c>
    </row>
    <row r="517" spans="1:18">
      <c r="A517" s="25" t="s">
        <v>429</v>
      </c>
      <c r="D517" s="138">
        <v>0.16010067362987646</v>
      </c>
      <c r="E517" s="11">
        <v>0.16101751279749515</v>
      </c>
      <c r="F517" s="3">
        <v>0.14433470202897977</v>
      </c>
      <c r="G517" s="11">
        <v>0.16212609809617404</v>
      </c>
      <c r="H517" s="3">
        <v>0.14729394101187174</v>
      </c>
      <c r="I517" s="11">
        <v>0.15303679120467373</v>
      </c>
      <c r="J517" s="11">
        <v>0.13080967821145853</v>
      </c>
      <c r="K517" s="11">
        <v>0.18116880432379387</v>
      </c>
      <c r="L517" s="11">
        <v>0.16044283305369159</v>
      </c>
      <c r="M517" s="11">
        <v>0.13233183004996468</v>
      </c>
      <c r="N517" s="11">
        <v>0.13417707256179548</v>
      </c>
      <c r="O517" s="119">
        <v>0.13155897795932195</v>
      </c>
      <c r="P517" s="119">
        <v>0.12588781406711089</v>
      </c>
      <c r="Q517" s="191">
        <v>0.1398298294588052</v>
      </c>
      <c r="R517" s="191">
        <v>0.11566830249055939</v>
      </c>
    </row>
    <row r="518" spans="1:18">
      <c r="A518" s="26" t="s">
        <v>282</v>
      </c>
      <c r="D518" s="39">
        <v>0.1540879679556233</v>
      </c>
      <c r="E518" s="13">
        <v>0.16369584700247983</v>
      </c>
      <c r="F518" s="4">
        <v>0.20025282885267409</v>
      </c>
      <c r="G518" s="13">
        <v>0.15591883363965955</v>
      </c>
      <c r="H518" s="4">
        <v>0.170758949420315</v>
      </c>
      <c r="I518" s="13">
        <v>0.12645710039699545</v>
      </c>
      <c r="J518" s="13">
        <v>0.12002245048510965</v>
      </c>
      <c r="K518" s="13">
        <v>0.10627558148936496</v>
      </c>
      <c r="L518" s="13">
        <v>0.13916959245354443</v>
      </c>
      <c r="M518" s="13">
        <v>0.14042919204225535</v>
      </c>
      <c r="N518" s="13">
        <v>0.14474948421506595</v>
      </c>
      <c r="O518" s="120">
        <v>0.14739463592345153</v>
      </c>
      <c r="P518" s="120">
        <v>0.14707795870194096</v>
      </c>
      <c r="Q518" s="192">
        <v>0.16108229489540904</v>
      </c>
      <c r="R518" s="192">
        <v>0.13007467289326441</v>
      </c>
    </row>
    <row r="519" spans="1:18">
      <c r="A519" s="26" t="s">
        <v>99</v>
      </c>
      <c r="D519" s="39">
        <v>0.26249732086355942</v>
      </c>
      <c r="E519" s="13">
        <v>0.23648815128639747</v>
      </c>
      <c r="F519" s="4">
        <v>0.23963607012598548</v>
      </c>
      <c r="G519" s="13">
        <v>0.27706585911524034</v>
      </c>
      <c r="H519" s="4">
        <v>0.28764119602772176</v>
      </c>
      <c r="I519" s="13">
        <v>0.28057265456299801</v>
      </c>
      <c r="J519" s="13">
        <v>0.31457935968996636</v>
      </c>
      <c r="K519" s="13">
        <v>0.27068528239134942</v>
      </c>
      <c r="L519" s="13">
        <v>0.23069376929772248</v>
      </c>
      <c r="M519" s="13">
        <v>0.27280416655065326</v>
      </c>
      <c r="N519" s="13">
        <v>0.27065956640207239</v>
      </c>
      <c r="O519" s="120">
        <v>0.22814067294770937</v>
      </c>
      <c r="P519" s="120">
        <v>0.2202397476306118</v>
      </c>
      <c r="Q519" s="192">
        <v>0.21147865512985325</v>
      </c>
      <c r="R519" s="192">
        <v>0.26904315149365254</v>
      </c>
    </row>
    <row r="520" spans="1:18">
      <c r="A520" s="26" t="s">
        <v>283</v>
      </c>
      <c r="D520" s="39">
        <v>0.23512596398786642</v>
      </c>
      <c r="E520" s="13">
        <v>0.23414329760497721</v>
      </c>
      <c r="F520" s="4">
        <v>0.24282623636015502</v>
      </c>
      <c r="G520" s="13">
        <v>0.25552344209254479</v>
      </c>
      <c r="H520" s="4">
        <v>0.2232368878464436</v>
      </c>
      <c r="I520" s="13">
        <v>0.27534883777882579</v>
      </c>
      <c r="J520" s="13">
        <v>0.23601962532611523</v>
      </c>
      <c r="K520" s="13">
        <v>0.24620571093659391</v>
      </c>
      <c r="L520" s="13">
        <v>0.27213512589935607</v>
      </c>
      <c r="M520" s="13">
        <v>0.2442959639613338</v>
      </c>
      <c r="N520" s="13">
        <v>0.23794267724157603</v>
      </c>
      <c r="O520" s="120">
        <v>0.289463833874263</v>
      </c>
      <c r="P520" s="120">
        <v>0.24943637961610535</v>
      </c>
      <c r="Q520" s="192">
        <v>0.26243441323831396</v>
      </c>
      <c r="R520" s="192">
        <v>0.24290817561914013</v>
      </c>
    </row>
    <row r="521" spans="1:18">
      <c r="A521" s="26" t="s">
        <v>430</v>
      </c>
      <c r="D521" s="39">
        <v>0.18818807356307443</v>
      </c>
      <c r="E521" s="13">
        <v>0.2046551913086504</v>
      </c>
      <c r="F521" s="4">
        <v>0.17295016263220572</v>
      </c>
      <c r="G521" s="13">
        <v>0.14936576705638127</v>
      </c>
      <c r="H521" s="4">
        <v>0.1710690256936479</v>
      </c>
      <c r="I521" s="13">
        <v>0.16458461605650701</v>
      </c>
      <c r="J521" s="13">
        <v>0.19856888628735017</v>
      </c>
      <c r="K521" s="13">
        <v>0.1956646208588978</v>
      </c>
      <c r="L521" s="13">
        <v>0.19755867929568546</v>
      </c>
      <c r="M521" s="13">
        <v>0.21013884739579283</v>
      </c>
      <c r="N521" s="13">
        <v>0.21247119957949021</v>
      </c>
      <c r="O521" s="120">
        <v>0.20344187929525417</v>
      </c>
      <c r="P521" s="120">
        <v>0.25735809998423093</v>
      </c>
      <c r="Q521" s="192">
        <v>0.22517480727761843</v>
      </c>
      <c r="R521" s="192">
        <v>0.24230569750338357</v>
      </c>
    </row>
    <row r="522" spans="1:18">
      <c r="A522" s="27" t="s">
        <v>367</v>
      </c>
      <c r="D522" s="139">
        <v>1</v>
      </c>
      <c r="E522" s="15">
        <v>1</v>
      </c>
      <c r="F522" s="140">
        <v>1</v>
      </c>
      <c r="G522" s="15">
        <v>1</v>
      </c>
      <c r="H522" s="140">
        <v>1</v>
      </c>
      <c r="I522" s="15">
        <v>1</v>
      </c>
      <c r="J522" s="15">
        <v>1</v>
      </c>
      <c r="K522" s="15">
        <v>1</v>
      </c>
      <c r="L522" s="15">
        <v>1</v>
      </c>
      <c r="M522" s="15">
        <v>1</v>
      </c>
      <c r="N522" s="15">
        <v>1</v>
      </c>
      <c r="O522" s="121">
        <v>1</v>
      </c>
      <c r="P522" s="121">
        <v>1</v>
      </c>
      <c r="Q522" s="193">
        <v>1</v>
      </c>
      <c r="R522" s="193">
        <v>1</v>
      </c>
    </row>
    <row r="523" spans="1:18" s="22" customFormat="1">
      <c r="A523" s="33" t="s">
        <v>368</v>
      </c>
      <c r="D523" s="32">
        <v>499.9978649999984</v>
      </c>
      <c r="E523" s="30">
        <v>499.9992150000013</v>
      </c>
      <c r="F523" s="31">
        <v>500.00830522765648</v>
      </c>
      <c r="G523" s="30">
        <v>499.99123434704785</v>
      </c>
      <c r="H523" s="31">
        <v>499.85950054288833</v>
      </c>
      <c r="I523" s="30">
        <v>500.00581632653143</v>
      </c>
      <c r="J523" s="30">
        <v>499.99502617801193</v>
      </c>
      <c r="K523" s="30">
        <v>500.00128048780448</v>
      </c>
      <c r="L523" s="30">
        <v>500.00163170163057</v>
      </c>
      <c r="M523" s="30">
        <v>499.99251672240661</v>
      </c>
      <c r="N523" s="30">
        <v>499.98788159112246</v>
      </c>
      <c r="O523" s="131">
        <v>499.99999131190265</v>
      </c>
      <c r="P523" s="131">
        <v>500.00010299999985</v>
      </c>
      <c r="Q523" s="130">
        <v>499.99996685082965</v>
      </c>
      <c r="R523" s="130">
        <v>322.99286087223584</v>
      </c>
    </row>
    <row r="524" spans="1:18">
      <c r="A524" s="37" t="s">
        <v>369</v>
      </c>
      <c r="D524" s="36">
        <v>1488</v>
      </c>
      <c r="E524" s="34">
        <v>903</v>
      </c>
      <c r="F524" s="35">
        <v>1186</v>
      </c>
      <c r="G524" s="34">
        <v>559</v>
      </c>
      <c r="H524" s="35">
        <v>921</v>
      </c>
      <c r="I524" s="34">
        <v>490</v>
      </c>
      <c r="J524" s="34">
        <v>955</v>
      </c>
      <c r="K524" s="34">
        <v>820</v>
      </c>
      <c r="L524" s="34">
        <v>858</v>
      </c>
      <c r="M524" s="34">
        <v>1196</v>
      </c>
      <c r="N524" s="34">
        <v>1081</v>
      </c>
      <c r="O524" s="132">
        <v>1151</v>
      </c>
      <c r="P524" s="132">
        <v>1000</v>
      </c>
      <c r="Q524" s="132">
        <v>1086</v>
      </c>
      <c r="R524" s="132">
        <v>464</v>
      </c>
    </row>
    <row r="526" spans="1:18">
      <c r="A526" s="88" t="s">
        <v>426</v>
      </c>
      <c r="D526" s="39">
        <f t="shared" ref="D526:O526" si="132">D517+D518</f>
        <v>0.31418864158549975</v>
      </c>
      <c r="E526" s="39">
        <f t="shared" si="132"/>
        <v>0.32471335979997495</v>
      </c>
      <c r="F526" s="39">
        <f t="shared" si="132"/>
        <v>0.34458753088165384</v>
      </c>
      <c r="G526" s="39">
        <f t="shared" si="132"/>
        <v>0.31804493173583359</v>
      </c>
      <c r="H526" s="39">
        <f t="shared" si="132"/>
        <v>0.31805289043218676</v>
      </c>
      <c r="I526" s="39">
        <f t="shared" si="132"/>
        <v>0.27949389160166915</v>
      </c>
      <c r="J526" s="39">
        <f t="shared" si="132"/>
        <v>0.25083212869656818</v>
      </c>
      <c r="K526" s="39">
        <f t="shared" si="132"/>
        <v>0.28744438581315884</v>
      </c>
      <c r="L526" s="39">
        <f t="shared" si="132"/>
        <v>0.29961242550723599</v>
      </c>
      <c r="M526" s="39">
        <f t="shared" si="132"/>
        <v>0.27276102209222003</v>
      </c>
      <c r="N526" s="39">
        <f t="shared" si="132"/>
        <v>0.2789265567768614</v>
      </c>
      <c r="O526" s="39">
        <f t="shared" si="132"/>
        <v>0.27895361388277351</v>
      </c>
      <c r="P526" s="39">
        <f t="shared" ref="P526:Q526" si="133">P517+P518</f>
        <v>0.27296577276905187</v>
      </c>
      <c r="Q526" s="39">
        <f t="shared" si="133"/>
        <v>0.30091212435421422</v>
      </c>
      <c r="R526" s="39">
        <f t="shared" ref="R526" si="134">R517+R518</f>
        <v>0.24574297538382378</v>
      </c>
    </row>
    <row r="527" spans="1:18">
      <c r="A527" s="86" t="s">
        <v>427</v>
      </c>
      <c r="D527" s="39">
        <f t="shared" ref="D527:O527" si="135">D519</f>
        <v>0.26249732086355942</v>
      </c>
      <c r="E527" s="39">
        <f t="shared" si="135"/>
        <v>0.23648815128639747</v>
      </c>
      <c r="F527" s="39">
        <f t="shared" si="135"/>
        <v>0.23963607012598548</v>
      </c>
      <c r="G527" s="39">
        <f t="shared" si="135"/>
        <v>0.27706585911524034</v>
      </c>
      <c r="H527" s="39">
        <f t="shared" si="135"/>
        <v>0.28764119602772176</v>
      </c>
      <c r="I527" s="39">
        <f t="shared" si="135"/>
        <v>0.28057265456299801</v>
      </c>
      <c r="J527" s="39">
        <f t="shared" si="135"/>
        <v>0.31457935968996636</v>
      </c>
      <c r="K527" s="39">
        <f t="shared" si="135"/>
        <v>0.27068528239134942</v>
      </c>
      <c r="L527" s="39">
        <f t="shared" si="135"/>
        <v>0.23069376929772248</v>
      </c>
      <c r="M527" s="39">
        <f t="shared" si="135"/>
        <v>0.27280416655065326</v>
      </c>
      <c r="N527" s="39">
        <f t="shared" si="135"/>
        <v>0.27065956640207239</v>
      </c>
      <c r="O527" s="39">
        <f t="shared" si="135"/>
        <v>0.22814067294770937</v>
      </c>
      <c r="P527" s="39">
        <f t="shared" ref="P527:Q527" si="136">P519</f>
        <v>0.2202397476306118</v>
      </c>
      <c r="Q527" s="39">
        <f t="shared" si="136"/>
        <v>0.21147865512985325</v>
      </c>
      <c r="R527" s="39">
        <f t="shared" ref="R527" si="137">R519</f>
        <v>0.26904315149365254</v>
      </c>
    </row>
    <row r="528" spans="1:18">
      <c r="A528" s="26" t="s">
        <v>428</v>
      </c>
      <c r="D528" s="39">
        <f t="shared" ref="D528:O528" si="138">D520+D521</f>
        <v>0.42331403755094088</v>
      </c>
      <c r="E528" s="39">
        <f t="shared" si="138"/>
        <v>0.4387984889136276</v>
      </c>
      <c r="F528" s="39">
        <f t="shared" si="138"/>
        <v>0.41577639899236074</v>
      </c>
      <c r="G528" s="39">
        <f t="shared" si="138"/>
        <v>0.40488920914892607</v>
      </c>
      <c r="H528" s="39">
        <f t="shared" si="138"/>
        <v>0.39430591354009148</v>
      </c>
      <c r="I528" s="39">
        <f t="shared" si="138"/>
        <v>0.43993345383533278</v>
      </c>
      <c r="J528" s="39">
        <f t="shared" si="138"/>
        <v>0.4345885116134654</v>
      </c>
      <c r="K528" s="39">
        <f t="shared" si="138"/>
        <v>0.44187033179549173</v>
      </c>
      <c r="L528" s="39">
        <f t="shared" si="138"/>
        <v>0.46969380519504156</v>
      </c>
      <c r="M528" s="39">
        <f t="shared" si="138"/>
        <v>0.4544348113571266</v>
      </c>
      <c r="N528" s="39">
        <f t="shared" si="138"/>
        <v>0.45041387682106626</v>
      </c>
      <c r="O528" s="39">
        <f t="shared" si="138"/>
        <v>0.49290571316951715</v>
      </c>
      <c r="P528" s="39">
        <f t="shared" ref="P528:Q528" si="139">P520+P521</f>
        <v>0.5067944796003363</v>
      </c>
      <c r="Q528" s="39">
        <f t="shared" si="139"/>
        <v>0.48760922051593236</v>
      </c>
      <c r="R528" s="39">
        <f t="shared" ref="R528" si="140">R520+R521</f>
        <v>0.48521387312252373</v>
      </c>
    </row>
    <row r="530" spans="1:18">
      <c r="A530" s="89" t="s">
        <v>530</v>
      </c>
      <c r="D530" s="92">
        <v>3.1372127958986393</v>
      </c>
      <c r="E530" s="91">
        <v>3.1577228076248072</v>
      </c>
      <c r="F530" s="92">
        <v>3.0998043287139319</v>
      </c>
      <c r="G530" s="91">
        <v>3.0740839463733018</v>
      </c>
      <c r="H530" s="91">
        <v>3.1000281077896803</v>
      </c>
      <c r="I530" s="91">
        <v>3.1719873870854967</v>
      </c>
      <c r="J530" s="91">
        <v>3.2515155909927871</v>
      </c>
      <c r="K530" s="91">
        <v>3.1689217625174368</v>
      </c>
      <c r="L530" s="91">
        <v>3.2071972259297978</v>
      </c>
      <c r="M530" s="91">
        <v>3.2594808066107346</v>
      </c>
      <c r="N530" s="91">
        <v>3.2497814470618969</v>
      </c>
      <c r="O530" s="91">
        <v>3.2858350006226758</v>
      </c>
      <c r="P530" s="91">
        <v>3.365298992748408</v>
      </c>
      <c r="Q530" s="91">
        <v>3.2720420739805398</v>
      </c>
      <c r="R530" s="91">
        <v>3.3661082927515236</v>
      </c>
    </row>
    <row r="532" spans="1:18">
      <c r="A532" s="45" t="s">
        <v>384</v>
      </c>
      <c r="B532" s="45" t="s">
        <v>788</v>
      </c>
    </row>
    <row r="533" spans="1:18">
      <c r="A533" s="45" t="s">
        <v>386</v>
      </c>
      <c r="B533" s="45" t="s">
        <v>387</v>
      </c>
    </row>
    <row r="534" spans="1:18">
      <c r="A534" s="48"/>
      <c r="B534" s="83"/>
      <c r="C534" s="83"/>
      <c r="D534" s="83"/>
      <c r="E534" s="83"/>
      <c r="F534" s="83"/>
      <c r="G534" s="83"/>
      <c r="H534" s="83"/>
      <c r="I534" s="83"/>
      <c r="J534" s="83"/>
      <c r="K534" s="83"/>
      <c r="L534" s="83"/>
      <c r="M534" s="83"/>
      <c r="N534" s="83"/>
    </row>
    <row r="535" spans="1:18">
      <c r="A535" s="24" t="s">
        <v>631</v>
      </c>
      <c r="B535" s="1"/>
      <c r="C535" s="1"/>
      <c r="D535" s="1"/>
      <c r="E535" s="1"/>
      <c r="F535" s="1"/>
      <c r="G535" s="1"/>
      <c r="H535" s="1"/>
      <c r="I535" s="1"/>
      <c r="J535" s="1"/>
      <c r="K535" s="1"/>
      <c r="L535" s="1"/>
      <c r="M535" s="1"/>
      <c r="N535" s="1"/>
    </row>
    <row r="537" spans="1:18">
      <c r="B537" s="7" t="s">
        <v>0</v>
      </c>
      <c r="C537" s="8" t="s">
        <v>1</v>
      </c>
      <c r="D537" s="9" t="s">
        <v>2</v>
      </c>
      <c r="E537" s="8" t="s">
        <v>3</v>
      </c>
      <c r="F537" s="9" t="s">
        <v>4</v>
      </c>
      <c r="G537" s="8" t="s">
        <v>5</v>
      </c>
      <c r="H537" s="8" t="s">
        <v>6</v>
      </c>
      <c r="I537" s="8" t="s">
        <v>7</v>
      </c>
      <c r="J537" s="8" t="s">
        <v>8</v>
      </c>
      <c r="K537" s="8" t="s">
        <v>9</v>
      </c>
      <c r="L537" s="8" t="s">
        <v>10</v>
      </c>
      <c r="M537" s="8" t="s">
        <v>11</v>
      </c>
      <c r="N537" s="8" t="s">
        <v>12</v>
      </c>
      <c r="O537" s="118" t="s">
        <v>643</v>
      </c>
      <c r="P537" s="118" t="s">
        <v>644</v>
      </c>
      <c r="Q537" s="118">
        <v>2024</v>
      </c>
      <c r="R537" s="118">
        <v>2025</v>
      </c>
    </row>
    <row r="538" spans="1:18">
      <c r="A538" s="38" t="s">
        <v>97</v>
      </c>
      <c r="B538" s="10">
        <v>1.1051071984312367E-2</v>
      </c>
      <c r="C538" s="11">
        <v>1.3584855894281387E-2</v>
      </c>
      <c r="D538" s="3">
        <v>1.2158441916547009E-2</v>
      </c>
      <c r="E538" s="11">
        <v>5.2402682272211128E-3</v>
      </c>
      <c r="F538" s="3">
        <v>8.0975889354957583E-3</v>
      </c>
      <c r="G538" s="11">
        <v>5.9521615942461992E-3</v>
      </c>
      <c r="H538" s="11">
        <v>2.392854800024153E-2</v>
      </c>
      <c r="I538" s="11">
        <v>2.8752930833253577E-2</v>
      </c>
      <c r="J538" s="11">
        <v>1.5748533624156461E-2</v>
      </c>
      <c r="K538" s="11">
        <v>6.4552273707591838E-3</v>
      </c>
      <c r="L538" s="11">
        <v>2.3706449442822387E-2</v>
      </c>
      <c r="M538" s="11">
        <v>8.3356598731703351E-3</v>
      </c>
      <c r="N538" s="11">
        <v>2.1774533295811593E-2</v>
      </c>
      <c r="O538" s="119">
        <v>1.3696433774047518E-2</v>
      </c>
      <c r="P538" s="119">
        <v>2.0485255780037338E-2</v>
      </c>
      <c r="Q538" s="191">
        <v>5.5343139061631453E-3</v>
      </c>
      <c r="R538" s="191">
        <v>1.0634003326246805E-2</v>
      </c>
    </row>
    <row r="539" spans="1:18">
      <c r="A539" s="38">
        <v>2</v>
      </c>
      <c r="B539" s="12">
        <v>8.8071997032330134E-3</v>
      </c>
      <c r="C539" s="13">
        <v>2.2364966167010395E-2</v>
      </c>
      <c r="D539" s="4">
        <v>9.4190802194725563E-3</v>
      </c>
      <c r="E539" s="13">
        <v>1.1798098523014671E-2</v>
      </c>
      <c r="F539" s="4">
        <v>1.2634191489399371E-2</v>
      </c>
      <c r="G539" s="13">
        <v>4.9755791783111809E-3</v>
      </c>
      <c r="H539" s="13">
        <v>2.0147898236768366E-2</v>
      </c>
      <c r="I539" s="13">
        <v>8.5107173243086781E-3</v>
      </c>
      <c r="J539" s="13">
        <v>1.8239762594497007E-2</v>
      </c>
      <c r="K539" s="13">
        <v>1.8700074060785964E-2</v>
      </c>
      <c r="L539" s="13">
        <v>1.4025711804203932E-2</v>
      </c>
      <c r="M539" s="13">
        <v>1.7789062227603548E-2</v>
      </c>
      <c r="N539" s="13">
        <v>1.8327918771019237E-2</v>
      </c>
      <c r="O539" s="120">
        <v>5.1959575186091714E-3</v>
      </c>
      <c r="P539" s="120">
        <v>9.7198999977006137E-3</v>
      </c>
      <c r="Q539" s="192">
        <v>4.5856949792525675E-3</v>
      </c>
      <c r="R539" s="192">
        <v>1.8121410935701705E-2</v>
      </c>
    </row>
    <row r="540" spans="1:18">
      <c r="A540" s="38">
        <v>3</v>
      </c>
      <c r="B540" s="12">
        <v>3.1101903009453643E-2</v>
      </c>
      <c r="C540" s="13">
        <v>1.5985928703536566E-2</v>
      </c>
      <c r="D540" s="4">
        <v>1.6790581695783874E-2</v>
      </c>
      <c r="E540" s="13">
        <v>1.5876494926097023E-2</v>
      </c>
      <c r="F540" s="4">
        <v>2.4452460612585093E-2</v>
      </c>
      <c r="G540" s="13">
        <v>3.1949039535934642E-2</v>
      </c>
      <c r="H540" s="13">
        <v>1.3952129002156087E-2</v>
      </c>
      <c r="I540" s="13">
        <v>2.3828294242291475E-2</v>
      </c>
      <c r="J540" s="13">
        <v>2.5855021594455643E-2</v>
      </c>
      <c r="K540" s="13">
        <v>3.5790883950175295E-2</v>
      </c>
      <c r="L540" s="13">
        <v>2.5027424152928229E-2</v>
      </c>
      <c r="M540" s="13">
        <v>3.2717044845403588E-2</v>
      </c>
      <c r="N540" s="13">
        <v>3.7545590836706631E-2</v>
      </c>
      <c r="O540" s="120">
        <v>3.4184371575749328E-2</v>
      </c>
      <c r="P540" s="120">
        <v>4.0302996697582742E-2</v>
      </c>
      <c r="Q540" s="192">
        <v>3.8407132836429748E-2</v>
      </c>
      <c r="R540" s="192">
        <v>1.9770662722735574E-2</v>
      </c>
    </row>
    <row r="541" spans="1:18">
      <c r="A541" s="38">
        <v>4</v>
      </c>
      <c r="B541" s="12">
        <v>4.5838482315620842E-2</v>
      </c>
      <c r="C541" s="13">
        <v>5.4081613275487467E-2</v>
      </c>
      <c r="D541" s="4">
        <v>3.6287714948542903E-2</v>
      </c>
      <c r="E541" s="13">
        <v>2.6244381203678464E-2</v>
      </c>
      <c r="F541" s="4">
        <v>4.7651822309528233E-2</v>
      </c>
      <c r="G541" s="13">
        <v>2.8892098645021E-2</v>
      </c>
      <c r="H541" s="13">
        <v>3.9143789807602809E-2</v>
      </c>
      <c r="I541" s="13">
        <v>1.5150436005132191E-2</v>
      </c>
      <c r="J541" s="13">
        <v>1.7173888117211631E-2</v>
      </c>
      <c r="K541" s="13">
        <v>2.7387978640542533E-2</v>
      </c>
      <c r="L541" s="13">
        <v>2.6375205302360382E-2</v>
      </c>
      <c r="M541" s="13">
        <v>5.131105223063117E-2</v>
      </c>
      <c r="N541" s="13">
        <v>5.2564826270534867E-2</v>
      </c>
      <c r="O541" s="120">
        <v>3.6393610536813427E-2</v>
      </c>
      <c r="P541" s="120">
        <v>3.9475865867971693E-2</v>
      </c>
      <c r="Q541" s="192">
        <v>4.6458168114807942E-2</v>
      </c>
      <c r="R541" s="192">
        <v>3.0574307320892533E-2</v>
      </c>
    </row>
    <row r="542" spans="1:18">
      <c r="A542" s="38">
        <v>5</v>
      </c>
      <c r="B542" s="12">
        <v>9.6660067489367854E-2</v>
      </c>
      <c r="C542" s="13">
        <v>8.4583118962249126E-2</v>
      </c>
      <c r="D542" s="4">
        <v>9.4550663731334084E-2</v>
      </c>
      <c r="E542" s="13">
        <v>0.11631164260927887</v>
      </c>
      <c r="F542" s="4">
        <v>7.8959143764643941E-2</v>
      </c>
      <c r="G542" s="13">
        <v>5.7858080517332905E-2</v>
      </c>
      <c r="H542" s="13">
        <v>7.1606874982894267E-2</v>
      </c>
      <c r="I542" s="13">
        <v>9.3396260492479982E-2</v>
      </c>
      <c r="J542" s="13">
        <v>7.1073167743553489E-2</v>
      </c>
      <c r="K542" s="13">
        <v>6.7958606447471495E-2</v>
      </c>
      <c r="L542" s="13">
        <v>8.8949476621754522E-2</v>
      </c>
      <c r="M542" s="13">
        <v>0.10436970586767141</v>
      </c>
      <c r="N542" s="13">
        <v>0.10506915153725263</v>
      </c>
      <c r="O542" s="120">
        <v>0.10404250224226766</v>
      </c>
      <c r="P542" s="120">
        <v>0.10200512498694461</v>
      </c>
      <c r="Q542" s="192">
        <v>8.4503354303910594E-2</v>
      </c>
      <c r="R542" s="192">
        <v>8.5536805464051305E-2</v>
      </c>
    </row>
    <row r="543" spans="1:18">
      <c r="A543" s="26" t="s">
        <v>107</v>
      </c>
      <c r="B543" s="12">
        <v>0.21605623676654548</v>
      </c>
      <c r="C543" s="13">
        <v>0.20366939829319558</v>
      </c>
      <c r="D543" s="4">
        <v>0.20196328238321606</v>
      </c>
      <c r="E543" s="13">
        <v>0.19140864051156525</v>
      </c>
      <c r="F543" s="4">
        <v>0.18332528540630491</v>
      </c>
      <c r="G543" s="13">
        <v>0.20091998035028177</v>
      </c>
      <c r="H543" s="13">
        <v>0.16214154422545671</v>
      </c>
      <c r="I543" s="13">
        <v>0.20462435436975512</v>
      </c>
      <c r="J543" s="13">
        <v>0.16449420177478125</v>
      </c>
      <c r="K543" s="13">
        <v>0.1655343321681732</v>
      </c>
      <c r="L543" s="13">
        <v>0.18535114337622191</v>
      </c>
      <c r="M543" s="13">
        <v>0.2015089523497052</v>
      </c>
      <c r="N543" s="13">
        <v>0.20917722520194265</v>
      </c>
      <c r="O543" s="120">
        <v>0.20311919988043781</v>
      </c>
      <c r="P543" s="120">
        <v>0.21117244149847703</v>
      </c>
      <c r="Q543" s="192">
        <v>0.17669399705443997</v>
      </c>
      <c r="R543" s="192">
        <v>0.17436349042383764</v>
      </c>
    </row>
    <row r="544" spans="1:18">
      <c r="A544" s="26" t="s">
        <v>108</v>
      </c>
      <c r="B544" s="12">
        <v>0.36673916841726073</v>
      </c>
      <c r="C544" s="13">
        <v>0.38627541194223292</v>
      </c>
      <c r="D544" s="4">
        <v>0.37799300403012642</v>
      </c>
      <c r="E544" s="13">
        <v>0.36439292209688856</v>
      </c>
      <c r="F544" s="4">
        <v>0.35627797750745627</v>
      </c>
      <c r="G544" s="13">
        <v>0.38181295486038908</v>
      </c>
      <c r="H544" s="13">
        <v>0.38252258072083639</v>
      </c>
      <c r="I544" s="13">
        <v>0.32560376338479363</v>
      </c>
      <c r="J544" s="13">
        <v>0.30700944145517739</v>
      </c>
      <c r="K544" s="13">
        <v>0.33756145258652437</v>
      </c>
      <c r="L544" s="13">
        <v>0.32141748255366992</v>
      </c>
      <c r="M544" s="13">
        <v>0.31278152072677323</v>
      </c>
      <c r="N544" s="13">
        <v>0.2841546205837745</v>
      </c>
      <c r="O544" s="120">
        <v>0.31689224182262776</v>
      </c>
      <c r="P544" s="120">
        <v>0.32988549204358814</v>
      </c>
      <c r="Q544" s="192">
        <v>0.35327786425809488</v>
      </c>
      <c r="R544" s="192">
        <v>0.35979183919622232</v>
      </c>
    </row>
    <row r="545" spans="1:18">
      <c r="A545" s="26" t="s">
        <v>109</v>
      </c>
      <c r="B545" s="12">
        <v>0.19455953071521426</v>
      </c>
      <c r="C545" s="13">
        <v>0.19365476657607644</v>
      </c>
      <c r="D545" s="4">
        <v>0.21125813207222421</v>
      </c>
      <c r="E545" s="13">
        <v>0.21899526382256376</v>
      </c>
      <c r="F545" s="4">
        <v>0.22999322861163266</v>
      </c>
      <c r="G545" s="13">
        <v>0.24176774476547194</v>
      </c>
      <c r="H545" s="13">
        <v>0.23776833273019629</v>
      </c>
      <c r="I545" s="13">
        <v>0.24733120451455956</v>
      </c>
      <c r="J545" s="13">
        <v>0.29488795961844666</v>
      </c>
      <c r="K545" s="13">
        <v>0.25712495126536833</v>
      </c>
      <c r="L545" s="13">
        <v>0.23773535470979815</v>
      </c>
      <c r="M545" s="13">
        <v>0.22241143910096997</v>
      </c>
      <c r="N545" s="13">
        <v>0.22609363890225623</v>
      </c>
      <c r="O545" s="120">
        <v>0.23340095627108531</v>
      </c>
      <c r="P545" s="120">
        <v>0.2005777156809905</v>
      </c>
      <c r="Q545" s="192">
        <v>0.2430257132718153</v>
      </c>
      <c r="R545" s="192">
        <v>0.24902537365086252</v>
      </c>
    </row>
    <row r="546" spans="1:18">
      <c r="A546" s="26" t="s">
        <v>110</v>
      </c>
      <c r="B546" s="12">
        <v>2.0862098234382061E-2</v>
      </c>
      <c r="C546" s="13">
        <v>2.0020863424410187E-2</v>
      </c>
      <c r="D546" s="4">
        <v>2.3842161806030958E-2</v>
      </c>
      <c r="E546" s="13">
        <v>4.1989055922817743E-2</v>
      </c>
      <c r="F546" s="4">
        <v>4.8305268453803916E-2</v>
      </c>
      <c r="G546" s="13">
        <v>3.3885209436587634E-2</v>
      </c>
      <c r="H546" s="13">
        <v>4.4202974733833986E-2</v>
      </c>
      <c r="I546" s="13">
        <v>5.2331227983674483E-2</v>
      </c>
      <c r="J546" s="13">
        <v>7.3314237157332943E-2</v>
      </c>
      <c r="K546" s="13">
        <v>7.5638952631950682E-2</v>
      </c>
      <c r="L546" s="13">
        <v>5.7678366550785259E-2</v>
      </c>
      <c r="M546" s="13">
        <v>3.9062290313542268E-2</v>
      </c>
      <c r="N546" s="13">
        <v>2.8020568121077481E-2</v>
      </c>
      <c r="O546" s="120">
        <v>4.3420918217565954E-2</v>
      </c>
      <c r="P546" s="120">
        <v>3.2000293407939612E-2</v>
      </c>
      <c r="Q546" s="192">
        <v>4.0398566836985686E-2</v>
      </c>
      <c r="R546" s="192">
        <v>3.7635022684320445E-2</v>
      </c>
    </row>
    <row r="547" spans="1:18">
      <c r="A547" s="23" t="s">
        <v>619</v>
      </c>
      <c r="B547" s="12">
        <v>8.3242413646096997E-3</v>
      </c>
      <c r="C547" s="13">
        <v>5.7790767615198031E-3</v>
      </c>
      <c r="D547" s="4">
        <v>1.5736937196721867E-2</v>
      </c>
      <c r="E547" s="13">
        <v>7.7432321568744814E-3</v>
      </c>
      <c r="F547" s="4">
        <v>1.0303032909149822E-2</v>
      </c>
      <c r="G547" s="13">
        <v>1.1987151116423874E-2</v>
      </c>
      <c r="H547" s="13">
        <v>4.5853275600136034E-3</v>
      </c>
      <c r="I547" s="13">
        <v>4.7081084975133971E-4</v>
      </c>
      <c r="J547" s="13">
        <v>1.2203786320387473E-2</v>
      </c>
      <c r="K547" s="13">
        <v>7.8475408782489806E-3</v>
      </c>
      <c r="L547" s="13">
        <v>1.9733385485455335E-2</v>
      </c>
      <c r="M547" s="13">
        <v>9.7132724645293458E-3</v>
      </c>
      <c r="N547" s="13">
        <v>1.7271926479624188E-2</v>
      </c>
      <c r="O547" s="120">
        <v>9.6538081607959805E-3</v>
      </c>
      <c r="P547" s="120">
        <v>1.4374914038767726E-2</v>
      </c>
      <c r="Q547" s="192">
        <v>7.1151944381000944E-3</v>
      </c>
      <c r="R547" s="192">
        <v>1.4547084275129201E-2</v>
      </c>
    </row>
    <row r="548" spans="1:18">
      <c r="A548" s="27" t="s">
        <v>367</v>
      </c>
      <c r="B548" s="14">
        <v>1</v>
      </c>
      <c r="C548" s="15">
        <v>1</v>
      </c>
      <c r="D548" s="5">
        <v>1</v>
      </c>
      <c r="E548" s="15">
        <v>1</v>
      </c>
      <c r="F548" s="5">
        <v>1</v>
      </c>
      <c r="G548" s="15">
        <v>1</v>
      </c>
      <c r="H548" s="15">
        <v>1</v>
      </c>
      <c r="I548" s="15">
        <v>1</v>
      </c>
      <c r="J548" s="15">
        <v>1</v>
      </c>
      <c r="K548" s="15">
        <v>1</v>
      </c>
      <c r="L548" s="15">
        <v>1</v>
      </c>
      <c r="M548" s="15">
        <v>1</v>
      </c>
      <c r="N548" s="15">
        <v>1</v>
      </c>
      <c r="O548" s="121">
        <v>1</v>
      </c>
      <c r="P548" s="121">
        <v>1</v>
      </c>
      <c r="Q548" s="193">
        <v>1</v>
      </c>
      <c r="R548" s="193">
        <v>1</v>
      </c>
    </row>
    <row r="549" spans="1:18" s="22" customFormat="1">
      <c r="A549" s="33" t="s">
        <v>368</v>
      </c>
      <c r="B549" s="32">
        <v>500.00172000000032</v>
      </c>
      <c r="C549" s="30">
        <v>499.99941500000051</v>
      </c>
      <c r="D549" s="31">
        <v>499.99786499999902</v>
      </c>
      <c r="E549" s="30">
        <v>499.99921500000033</v>
      </c>
      <c r="F549" s="31">
        <v>500.00830522765614</v>
      </c>
      <c r="G549" s="30">
        <v>499.99123434704802</v>
      </c>
      <c r="H549" s="30">
        <v>499.8595005428885</v>
      </c>
      <c r="I549" s="30">
        <v>500.00581632653052</v>
      </c>
      <c r="J549" s="30">
        <v>499.99502617801079</v>
      </c>
      <c r="K549" s="30">
        <v>500.00128048780408</v>
      </c>
      <c r="L549" s="30">
        <v>500.00163170163069</v>
      </c>
      <c r="M549" s="30">
        <v>499.99251672240797</v>
      </c>
      <c r="N549" s="30">
        <v>499.98788159111979</v>
      </c>
      <c r="O549" s="131">
        <v>499.99999131190248</v>
      </c>
      <c r="P549" s="130">
        <v>500.00010300000247</v>
      </c>
      <c r="Q549" s="130">
        <v>499.99996685082965</v>
      </c>
      <c r="R549" s="130">
        <v>500.00001689189202</v>
      </c>
    </row>
    <row r="550" spans="1:18">
      <c r="A550" s="37" t="s">
        <v>369</v>
      </c>
      <c r="B550" s="36">
        <v>1377</v>
      </c>
      <c r="C550" s="34">
        <v>753</v>
      </c>
      <c r="D550" s="35">
        <v>1488</v>
      </c>
      <c r="E550" s="34">
        <v>903</v>
      </c>
      <c r="F550" s="35">
        <v>1186</v>
      </c>
      <c r="G550" s="34">
        <v>559</v>
      </c>
      <c r="H550" s="34">
        <v>921</v>
      </c>
      <c r="I550" s="34">
        <v>490</v>
      </c>
      <c r="J550" s="34">
        <v>955</v>
      </c>
      <c r="K550" s="34">
        <v>820</v>
      </c>
      <c r="L550" s="34">
        <v>858</v>
      </c>
      <c r="M550" s="34">
        <v>1196</v>
      </c>
      <c r="N550" s="34">
        <v>1081</v>
      </c>
      <c r="O550" s="132">
        <v>1151</v>
      </c>
      <c r="P550" s="132">
        <v>1000</v>
      </c>
      <c r="Q550" s="132">
        <v>1086</v>
      </c>
      <c r="R550" s="132">
        <v>1628</v>
      </c>
    </row>
    <row r="552" spans="1:18">
      <c r="A552" s="89" t="s">
        <v>531</v>
      </c>
      <c r="B552" s="90">
        <v>6.47961459012582</v>
      </c>
      <c r="C552" s="91">
        <v>6.4586755666504141</v>
      </c>
      <c r="D552" s="92">
        <v>6.61901713320316</v>
      </c>
      <c r="E552" s="91">
        <v>6.6694999211148769</v>
      </c>
      <c r="F552" s="92">
        <v>6.6637474908721996</v>
      </c>
      <c r="G552" s="91">
        <v>6.7538001560671361</v>
      </c>
      <c r="H552" s="91">
        <v>6.6170243060699283</v>
      </c>
      <c r="I552" s="91">
        <v>6.6061535610708191</v>
      </c>
      <c r="J552" s="91">
        <v>6.8308554901855061</v>
      </c>
      <c r="K552" s="91">
        <v>6.7729347278500933</v>
      </c>
      <c r="L552" s="91">
        <v>6.6574395794512542</v>
      </c>
      <c r="M552" s="91">
        <v>6.4956668665860526</v>
      </c>
      <c r="N552" s="91">
        <v>6.3844713905184385</v>
      </c>
      <c r="O552" s="91">
        <v>6.5839233046728687</v>
      </c>
      <c r="P552" s="91">
        <v>6.4413697340778295</v>
      </c>
      <c r="Q552" s="91">
        <v>6.6503303305744383</v>
      </c>
      <c r="R552" s="91">
        <v>6.6972829230033337</v>
      </c>
    </row>
    <row r="554" spans="1:18">
      <c r="A554" s="45" t="s">
        <v>384</v>
      </c>
      <c r="B554" s="45" t="s">
        <v>385</v>
      </c>
    </row>
    <row r="555" spans="1:18">
      <c r="A555" s="45" t="s">
        <v>386</v>
      </c>
      <c r="B555" s="45" t="s">
        <v>387</v>
      </c>
    </row>
    <row r="557" spans="1:18">
      <c r="A557" s="24" t="s">
        <v>492</v>
      </c>
      <c r="B557" s="1"/>
      <c r="C557" s="1"/>
      <c r="D557" s="1"/>
      <c r="E557" s="1"/>
      <c r="F557" s="1"/>
      <c r="G557" s="1"/>
      <c r="H557" s="1"/>
      <c r="I557" s="1"/>
      <c r="J557" s="1"/>
      <c r="K557" s="1"/>
      <c r="L557" s="1"/>
      <c r="M557" s="2"/>
    </row>
    <row r="559" spans="1:18">
      <c r="B559" s="7" t="s">
        <v>0</v>
      </c>
      <c r="C559" s="8" t="s">
        <v>1</v>
      </c>
      <c r="D559" s="9" t="s">
        <v>2</v>
      </c>
      <c r="E559" s="8" t="s">
        <v>3</v>
      </c>
      <c r="F559" s="9" t="s">
        <v>4</v>
      </c>
      <c r="G559" s="8" t="s">
        <v>5</v>
      </c>
      <c r="H559" s="8" t="s">
        <v>6</v>
      </c>
      <c r="I559" s="8" t="s">
        <v>7</v>
      </c>
      <c r="J559" s="8" t="s">
        <v>8</v>
      </c>
      <c r="K559" s="8" t="s">
        <v>9</v>
      </c>
      <c r="L559" s="8" t="s">
        <v>10</v>
      </c>
    </row>
    <row r="560" spans="1:18">
      <c r="A560" s="25" t="s">
        <v>111</v>
      </c>
      <c r="B560" s="10">
        <v>3.5541257738073428E-2</v>
      </c>
      <c r="C560" s="11">
        <v>3.7837854270289406E-2</v>
      </c>
      <c r="D560" s="3">
        <v>3.00602283571751E-2</v>
      </c>
      <c r="E560" s="11">
        <v>2.7427023060426155E-2</v>
      </c>
      <c r="F560" s="3">
        <v>2.3293963835507886E-2</v>
      </c>
      <c r="G560" s="11">
        <v>3.0757247622588049E-3</v>
      </c>
      <c r="H560" s="11">
        <v>4.0594468890932746E-2</v>
      </c>
      <c r="I560" s="11">
        <v>3.2393092570147511E-2</v>
      </c>
      <c r="J560" s="11">
        <v>1.7792742440893322E-2</v>
      </c>
      <c r="K560" s="11">
        <v>1.6202275579538152E-2</v>
      </c>
      <c r="L560" s="11">
        <v>2.7059002604653569E-2</v>
      </c>
    </row>
    <row r="561" spans="1:12">
      <c r="A561" s="26" t="s">
        <v>112</v>
      </c>
      <c r="B561" s="12">
        <v>0.10175298996971473</v>
      </c>
      <c r="C561" s="13">
        <v>0.11050808929446428</v>
      </c>
      <c r="D561" s="4">
        <v>0.11966859098488318</v>
      </c>
      <c r="E561" s="13">
        <v>8.887981954131656E-2</v>
      </c>
      <c r="F561" s="4">
        <v>8.8611681576620971E-2</v>
      </c>
      <c r="G561" s="13">
        <v>9.8923022264075677E-2</v>
      </c>
      <c r="H561" s="13">
        <v>9.0420196250586282E-2</v>
      </c>
      <c r="I561" s="13">
        <v>7.452403104698542E-2</v>
      </c>
      <c r="J561" s="13">
        <v>0.10763478799003716</v>
      </c>
      <c r="K561" s="13">
        <v>6.996445496907891E-2</v>
      </c>
      <c r="L561" s="13">
        <v>7.9151956147462482E-2</v>
      </c>
    </row>
    <row r="562" spans="1:12">
      <c r="A562" s="26" t="s">
        <v>99</v>
      </c>
      <c r="B562" s="12">
        <v>0.56270440429684865</v>
      </c>
      <c r="C562" s="13">
        <v>0.58975389001205225</v>
      </c>
      <c r="D562" s="4">
        <v>0.55563479256056536</v>
      </c>
      <c r="E562" s="13">
        <v>0.59237538002934742</v>
      </c>
      <c r="F562" s="4">
        <v>0.54094345987676351</v>
      </c>
      <c r="G562" s="13">
        <v>0.54465570237188388</v>
      </c>
      <c r="H562" s="13">
        <v>0.53732981645656674</v>
      </c>
      <c r="I562" s="13">
        <v>0.53509336728123957</v>
      </c>
      <c r="J562" s="13">
        <v>0.47374544563532384</v>
      </c>
      <c r="K562" s="13">
        <v>0.50503053589740809</v>
      </c>
      <c r="L562" s="13">
        <v>0.50158286196734991</v>
      </c>
    </row>
    <row r="563" spans="1:12">
      <c r="A563" s="26" t="s">
        <v>113</v>
      </c>
      <c r="B563" s="12">
        <v>0.28173291083878699</v>
      </c>
      <c r="C563" s="13">
        <v>0.24124489225652332</v>
      </c>
      <c r="D563" s="4">
        <v>0.27194728121488976</v>
      </c>
      <c r="E563" s="13">
        <v>0.27066846494948948</v>
      </c>
      <c r="F563" s="4">
        <v>0.31694785508200218</v>
      </c>
      <c r="G563" s="13">
        <v>0.32621752581708952</v>
      </c>
      <c r="H563" s="13">
        <v>0.31258577328786924</v>
      </c>
      <c r="I563" s="13">
        <v>0.34624862527109257</v>
      </c>
      <c r="J563" s="13">
        <v>0.35218496937927635</v>
      </c>
      <c r="K563" s="13">
        <v>0.36355748357229783</v>
      </c>
      <c r="L563" s="13">
        <v>0.35101458876357988</v>
      </c>
    </row>
    <row r="564" spans="1:12">
      <c r="A564" s="26" t="s">
        <v>618</v>
      </c>
      <c r="B564" s="12">
        <v>1.8268437156576202E-2</v>
      </c>
      <c r="C564" s="13">
        <v>2.0655274166670731E-2</v>
      </c>
      <c r="D564" s="4">
        <v>2.2689106882486394E-2</v>
      </c>
      <c r="E564" s="13">
        <v>2.0649312419420463E-2</v>
      </c>
      <c r="F564" s="4">
        <v>3.0203039629105574E-2</v>
      </c>
      <c r="G564" s="13">
        <v>2.7128024784692135E-2</v>
      </c>
      <c r="H564" s="13">
        <v>1.9069745114045123E-2</v>
      </c>
      <c r="I564" s="13">
        <v>1.174088383053498E-2</v>
      </c>
      <c r="J564" s="13">
        <v>4.8642054554469197E-2</v>
      </c>
      <c r="K564" s="13">
        <v>4.5245249981676887E-2</v>
      </c>
      <c r="L564" s="13">
        <v>4.1191590516954119E-2</v>
      </c>
    </row>
    <row r="565" spans="1:12">
      <c r="A565" s="27" t="s">
        <v>367</v>
      </c>
      <c r="B565" s="14">
        <v>1</v>
      </c>
      <c r="C565" s="15">
        <v>1</v>
      </c>
      <c r="D565" s="5">
        <v>1</v>
      </c>
      <c r="E565" s="15">
        <v>1</v>
      </c>
      <c r="F565" s="5">
        <v>1</v>
      </c>
      <c r="G565" s="15">
        <v>1</v>
      </c>
      <c r="H565" s="15">
        <v>1</v>
      </c>
      <c r="I565" s="15">
        <v>1</v>
      </c>
      <c r="J565" s="15">
        <v>1</v>
      </c>
      <c r="K565" s="15">
        <v>1</v>
      </c>
      <c r="L565" s="15">
        <v>1</v>
      </c>
    </row>
    <row r="566" spans="1:12" s="22" customFormat="1">
      <c r="A566" s="33" t="s">
        <v>368</v>
      </c>
      <c r="B566" s="32">
        <v>500.00171999999935</v>
      </c>
      <c r="C566" s="30">
        <v>499.99941500000114</v>
      </c>
      <c r="D566" s="31">
        <v>499.99786499999999</v>
      </c>
      <c r="E566" s="30">
        <v>499.99921500000079</v>
      </c>
      <c r="F566" s="31">
        <v>500.00830522765739</v>
      </c>
      <c r="G566" s="30">
        <v>499.99123434704785</v>
      </c>
      <c r="H566" s="30">
        <v>499.85950054288696</v>
      </c>
      <c r="I566" s="30">
        <v>500.00581632653285</v>
      </c>
      <c r="J566" s="30">
        <v>499.99502617801238</v>
      </c>
      <c r="K566" s="30">
        <v>500.00128048780482</v>
      </c>
      <c r="L566" s="30">
        <v>500.00163170163057</v>
      </c>
    </row>
    <row r="567" spans="1:12">
      <c r="A567" s="37" t="s">
        <v>369</v>
      </c>
      <c r="B567" s="36">
        <v>1377</v>
      </c>
      <c r="C567" s="34">
        <v>753</v>
      </c>
      <c r="D567" s="35">
        <v>1488</v>
      </c>
      <c r="E567" s="34">
        <v>903</v>
      </c>
      <c r="F567" s="35">
        <v>1186</v>
      </c>
      <c r="G567" s="34">
        <v>559</v>
      </c>
      <c r="H567" s="34">
        <v>921</v>
      </c>
      <c r="I567" s="34">
        <v>490</v>
      </c>
      <c r="J567" s="34">
        <v>955</v>
      </c>
      <c r="K567" s="34">
        <v>820</v>
      </c>
      <c r="L567" s="34">
        <v>858</v>
      </c>
    </row>
    <row r="569" spans="1:12">
      <c r="A569" s="88" t="s">
        <v>426</v>
      </c>
      <c r="B569" s="39">
        <f>B560+B561</f>
        <v>0.13729424770778814</v>
      </c>
      <c r="C569" s="39">
        <f t="shared" ref="C569:L569" si="141">C560+C561</f>
        <v>0.14834594356475367</v>
      </c>
      <c r="D569" s="39">
        <f t="shared" si="141"/>
        <v>0.14972881934205828</v>
      </c>
      <c r="E569" s="39">
        <f t="shared" si="141"/>
        <v>0.11630684260174272</v>
      </c>
      <c r="F569" s="39">
        <f t="shared" si="141"/>
        <v>0.11190564541212886</v>
      </c>
      <c r="G569" s="39">
        <f t="shared" si="141"/>
        <v>0.10199874702633448</v>
      </c>
      <c r="H569" s="39">
        <f t="shared" si="141"/>
        <v>0.13101466514151902</v>
      </c>
      <c r="I569" s="39">
        <f t="shared" si="141"/>
        <v>0.10691712361713293</v>
      </c>
      <c r="J569" s="39">
        <f t="shared" si="141"/>
        <v>0.12542753043093047</v>
      </c>
      <c r="K569" s="39">
        <f t="shared" si="141"/>
        <v>8.6166730548617065E-2</v>
      </c>
      <c r="L569" s="39">
        <f t="shared" si="141"/>
        <v>0.10621095875211606</v>
      </c>
    </row>
    <row r="570" spans="1:12">
      <c r="A570" s="86" t="s">
        <v>427</v>
      </c>
      <c r="B570" s="39">
        <f>B562</f>
        <v>0.56270440429684865</v>
      </c>
      <c r="C570" s="39">
        <f t="shared" ref="C570:L570" si="142">C562</f>
        <v>0.58975389001205225</v>
      </c>
      <c r="D570" s="39">
        <f t="shared" si="142"/>
        <v>0.55563479256056536</v>
      </c>
      <c r="E570" s="39">
        <f t="shared" si="142"/>
        <v>0.59237538002934742</v>
      </c>
      <c r="F570" s="39">
        <f t="shared" si="142"/>
        <v>0.54094345987676351</v>
      </c>
      <c r="G570" s="39">
        <f t="shared" si="142"/>
        <v>0.54465570237188388</v>
      </c>
      <c r="H570" s="39">
        <f t="shared" si="142"/>
        <v>0.53732981645656674</v>
      </c>
      <c r="I570" s="39">
        <f t="shared" si="142"/>
        <v>0.53509336728123957</v>
      </c>
      <c r="J570" s="39">
        <f t="shared" si="142"/>
        <v>0.47374544563532384</v>
      </c>
      <c r="K570" s="39">
        <f t="shared" si="142"/>
        <v>0.50503053589740809</v>
      </c>
      <c r="L570" s="39">
        <f t="shared" si="142"/>
        <v>0.50158286196734991</v>
      </c>
    </row>
    <row r="571" spans="1:12">
      <c r="A571" s="26" t="s">
        <v>428</v>
      </c>
      <c r="B571" s="39">
        <f>B563+B564</f>
        <v>0.30000134799536321</v>
      </c>
      <c r="C571" s="39">
        <f t="shared" ref="C571:L571" si="143">C563+C564</f>
        <v>0.26190016642319403</v>
      </c>
      <c r="D571" s="39">
        <f t="shared" si="143"/>
        <v>0.29463638809737613</v>
      </c>
      <c r="E571" s="39">
        <f t="shared" si="143"/>
        <v>0.29131777736890996</v>
      </c>
      <c r="F571" s="39">
        <f t="shared" si="143"/>
        <v>0.34715089471110777</v>
      </c>
      <c r="G571" s="39">
        <f t="shared" si="143"/>
        <v>0.35334555060178163</v>
      </c>
      <c r="H571" s="39">
        <f t="shared" si="143"/>
        <v>0.33165551840191437</v>
      </c>
      <c r="I571" s="39">
        <f t="shared" si="143"/>
        <v>0.35798950910162752</v>
      </c>
      <c r="J571" s="39">
        <f t="shared" si="143"/>
        <v>0.40082702393374553</v>
      </c>
      <c r="K571" s="39">
        <f t="shared" si="143"/>
        <v>0.40880273355397473</v>
      </c>
      <c r="L571" s="39">
        <f t="shared" si="143"/>
        <v>0.39220617928053403</v>
      </c>
    </row>
    <row r="573" spans="1:12">
      <c r="A573" s="89" t="s">
        <v>530</v>
      </c>
      <c r="B573" s="90">
        <v>3.145434279706079</v>
      </c>
      <c r="C573" s="91">
        <v>3.0963716427548218</v>
      </c>
      <c r="D573" s="92">
        <v>3.1375364472806284</v>
      </c>
      <c r="E573" s="91">
        <v>3.1682332241261624</v>
      </c>
      <c r="F573" s="92">
        <v>3.2421543250925811</v>
      </c>
      <c r="G573" s="91">
        <v>3.2753991035978807</v>
      </c>
      <c r="H573" s="91">
        <v>3.1791161294835133</v>
      </c>
      <c r="I573" s="91">
        <v>3.2304201767448864</v>
      </c>
      <c r="J573" s="91">
        <v>3.3062488056163897</v>
      </c>
      <c r="K573" s="91">
        <v>3.3516789774074991</v>
      </c>
      <c r="L573" s="91">
        <v>3.3001278084407164</v>
      </c>
    </row>
    <row r="575" spans="1:12">
      <c r="A575" s="45" t="s">
        <v>384</v>
      </c>
      <c r="B575" s="45" t="s">
        <v>385</v>
      </c>
    </row>
    <row r="576" spans="1:12">
      <c r="A576" s="45" t="s">
        <v>386</v>
      </c>
      <c r="B576" s="45" t="s">
        <v>387</v>
      </c>
    </row>
    <row r="578" spans="1:12">
      <c r="A578" s="24" t="s">
        <v>493</v>
      </c>
      <c r="B578" s="1"/>
      <c r="C578" s="1"/>
      <c r="D578" s="1"/>
      <c r="E578" s="1"/>
      <c r="F578" s="1"/>
      <c r="G578" s="1"/>
      <c r="H578" s="1"/>
      <c r="I578" s="2"/>
    </row>
    <row r="580" spans="1:12">
      <c r="F580" s="7" t="s">
        <v>4</v>
      </c>
      <c r="G580" s="8" t="s">
        <v>5</v>
      </c>
      <c r="H580" s="9" t="s">
        <v>6</v>
      </c>
      <c r="I580" s="8" t="s">
        <v>7</v>
      </c>
      <c r="J580" s="9" t="s">
        <v>8</v>
      </c>
      <c r="K580" s="8" t="s">
        <v>9</v>
      </c>
      <c r="L580" s="8" t="s">
        <v>10</v>
      </c>
    </row>
    <row r="581" spans="1:12">
      <c r="A581" s="25" t="s">
        <v>494</v>
      </c>
      <c r="F581" s="10">
        <v>0.57684783819358243</v>
      </c>
      <c r="G581" s="11">
        <v>0.52111575480214134</v>
      </c>
      <c r="H581" s="3">
        <v>0.61499756934956018</v>
      </c>
      <c r="I581" s="11">
        <v>0.64428026041329811</v>
      </c>
      <c r="J581" s="3">
        <v>0.61119801715304967</v>
      </c>
      <c r="K581" s="11">
        <v>0.62545791041266752</v>
      </c>
      <c r="L581" s="11">
        <v>0.59355971798693385</v>
      </c>
    </row>
    <row r="582" spans="1:12">
      <c r="A582" s="26" t="s">
        <v>114</v>
      </c>
      <c r="F582" s="12">
        <v>2.0918708179973677E-4</v>
      </c>
      <c r="G582" s="16"/>
      <c r="H582" s="4">
        <v>2.7393148042034153E-3</v>
      </c>
      <c r="I582" s="13">
        <v>4.7081084975133825E-4</v>
      </c>
      <c r="J582" s="4">
        <v>4.3786823010281408E-3</v>
      </c>
      <c r="K582" s="13">
        <v>8.4629051559746444E-3</v>
      </c>
      <c r="L582" s="13">
        <v>1.2438187847405658E-3</v>
      </c>
    </row>
    <row r="583" spans="1:12">
      <c r="A583" s="26" t="s">
        <v>115</v>
      </c>
      <c r="F583" s="12">
        <v>1.3050036184053227E-2</v>
      </c>
      <c r="G583" s="13">
        <v>3.437090668136941E-3</v>
      </c>
      <c r="H583" s="4">
        <v>9.5385109301072465E-3</v>
      </c>
      <c r="I583" s="13">
        <v>6.8201247454876355E-3</v>
      </c>
      <c r="J583" s="4">
        <v>2.1941370097398955E-2</v>
      </c>
      <c r="K583" s="13">
        <v>6.4660810014999081E-3</v>
      </c>
      <c r="L583" s="13">
        <v>2.1019045625492193E-2</v>
      </c>
    </row>
    <row r="584" spans="1:12">
      <c r="A584" s="26" t="s">
        <v>495</v>
      </c>
      <c r="F584" s="12">
        <v>7.6782114158811796E-2</v>
      </c>
      <c r="G584" s="13">
        <v>4.8556128533201529E-2</v>
      </c>
      <c r="H584" s="4">
        <v>3.0848733607228819E-2</v>
      </c>
      <c r="I584" s="13">
        <v>8.0793958111099295E-2</v>
      </c>
      <c r="J584" s="4">
        <v>4.9625415121930673E-2</v>
      </c>
      <c r="K584" s="13">
        <v>5.8061314721023584E-2</v>
      </c>
      <c r="L584" s="13">
        <v>2.8039885184523959E-2</v>
      </c>
    </row>
    <row r="585" spans="1:12">
      <c r="A585" s="26" t="s">
        <v>116</v>
      </c>
      <c r="F585" s="12">
        <v>6.7846259214749769E-3</v>
      </c>
      <c r="G585" s="13">
        <v>1.4268586461802029E-3</v>
      </c>
      <c r="H585" s="4">
        <v>4.9272260218181088E-3</v>
      </c>
      <c r="I585" s="13">
        <v>1.4667380399860614E-2</v>
      </c>
      <c r="J585" s="4">
        <v>6.9935774230215101E-3</v>
      </c>
      <c r="K585" s="13">
        <v>3.771087903311487E-3</v>
      </c>
      <c r="L585" s="13">
        <v>1.5396220152195349E-2</v>
      </c>
    </row>
    <row r="586" spans="1:12">
      <c r="A586" s="26" t="s">
        <v>496</v>
      </c>
      <c r="F586" s="12">
        <v>5.2228474788403433E-3</v>
      </c>
      <c r="G586" s="16"/>
      <c r="H586" s="17"/>
      <c r="I586" s="13">
        <v>4.7001494064252587E-3</v>
      </c>
      <c r="J586" s="4">
        <v>4.5864330587581913E-5</v>
      </c>
      <c r="K586" s="13">
        <v>3.80950243907914E-3</v>
      </c>
      <c r="L586" s="13">
        <v>1.2438187847405658E-3</v>
      </c>
    </row>
    <row r="587" spans="1:12">
      <c r="A587" s="26" t="s">
        <v>497</v>
      </c>
      <c r="F587" s="12">
        <v>3.0788021480587454E-2</v>
      </c>
      <c r="G587" s="13">
        <v>2.4783797640817347E-2</v>
      </c>
      <c r="H587" s="4">
        <v>1.6608793002854776E-2</v>
      </c>
      <c r="I587" s="13">
        <v>2.4354002412624927E-2</v>
      </c>
      <c r="J587" s="4">
        <v>2.8245621291520803E-2</v>
      </c>
      <c r="K587" s="13">
        <v>1.4668011216068927E-2</v>
      </c>
      <c r="L587" s="13">
        <v>1.7349010982248596E-2</v>
      </c>
    </row>
    <row r="588" spans="1:12">
      <c r="A588" s="26" t="s">
        <v>117</v>
      </c>
      <c r="F588" s="12">
        <v>6.5091667533009585E-4</v>
      </c>
      <c r="G588" s="13">
        <v>1.0175133660661684E-2</v>
      </c>
      <c r="H588" s="4">
        <v>5.0428937034641555E-3</v>
      </c>
      <c r="I588" s="13">
        <v>4.2785216580133534E-3</v>
      </c>
      <c r="J588" s="4">
        <v>2.2255718774165894E-3</v>
      </c>
      <c r="K588" s="13">
        <v>1.305935679920827E-2</v>
      </c>
      <c r="L588" s="13">
        <v>2.6389191270704548E-3</v>
      </c>
    </row>
    <row r="589" spans="1:12">
      <c r="A589" s="26" t="s">
        <v>118</v>
      </c>
      <c r="F589" s="12">
        <v>2.3250035391486254E-3</v>
      </c>
      <c r="G589" s="13">
        <v>6.8477050223778617E-3</v>
      </c>
      <c r="H589" s="4">
        <v>4.0597727135486339E-3</v>
      </c>
      <c r="I589" s="13">
        <v>5.4611609620051199E-4</v>
      </c>
      <c r="J589" s="4">
        <v>3.0561560560026617E-3</v>
      </c>
      <c r="K589" s="13">
        <v>3.771087903311487E-3</v>
      </c>
      <c r="L589" s="13">
        <v>6.1025441875015018E-4</v>
      </c>
    </row>
    <row r="590" spans="1:12">
      <c r="A590" s="26" t="s">
        <v>119</v>
      </c>
      <c r="F590" s="12">
        <v>0.25551202901604381</v>
      </c>
      <c r="G590" s="13">
        <v>0.33489549548453618</v>
      </c>
      <c r="H590" s="4">
        <v>0.25977310453795482</v>
      </c>
      <c r="I590" s="13">
        <v>0.20414660482520827</v>
      </c>
      <c r="J590" s="4">
        <v>0.23996730857532089</v>
      </c>
      <c r="K590" s="13">
        <v>0.19876180804902829</v>
      </c>
      <c r="L590" s="13">
        <v>0.28190362548933406</v>
      </c>
    </row>
    <row r="591" spans="1:12">
      <c r="A591" s="26" t="s">
        <v>120</v>
      </c>
      <c r="F591" s="12">
        <v>9.5063345069225785E-3</v>
      </c>
      <c r="G591" s="13">
        <v>1.103096261794931E-2</v>
      </c>
      <c r="H591" s="4">
        <v>1.8437537062531921E-2</v>
      </c>
      <c r="I591" s="13">
        <v>6.1433979237384218E-3</v>
      </c>
      <c r="J591" s="4">
        <v>1.1945354430227359E-2</v>
      </c>
      <c r="K591" s="13">
        <v>1.7050931942735357E-2</v>
      </c>
      <c r="L591" s="13">
        <v>1.0527821121329706E-2</v>
      </c>
    </row>
    <row r="592" spans="1:12">
      <c r="A592" s="26" t="s">
        <v>498</v>
      </c>
      <c r="F592" s="18"/>
      <c r="G592" s="16"/>
      <c r="H592" s="17"/>
      <c r="I592" s="13">
        <v>4.7081084975133825E-4</v>
      </c>
      <c r="J592" s="17"/>
      <c r="K592" s="13">
        <v>3.771087903311487E-3</v>
      </c>
      <c r="L592" s="16"/>
    </row>
    <row r="593" spans="1:18">
      <c r="A593" s="26" t="s">
        <v>121</v>
      </c>
      <c r="F593" s="12">
        <v>2.3355429930885563E-5</v>
      </c>
      <c r="G593" s="16"/>
      <c r="H593" s="17"/>
      <c r="I593" s="16"/>
      <c r="J593" s="17"/>
      <c r="K593" s="13">
        <v>2.5890177598325798E-4</v>
      </c>
      <c r="L593" s="16"/>
    </row>
    <row r="594" spans="1:18">
      <c r="A594" s="26" t="s">
        <v>45</v>
      </c>
      <c r="F594" s="12">
        <v>2.2297690333474153E-2</v>
      </c>
      <c r="G594" s="13">
        <v>3.7731072923997647E-2</v>
      </c>
      <c r="H594" s="4">
        <v>3.3026544266727936E-2</v>
      </c>
      <c r="I594" s="13">
        <v>8.3278623085404693E-3</v>
      </c>
      <c r="J594" s="4">
        <v>2.0377061342495104E-2</v>
      </c>
      <c r="K594" s="13">
        <v>4.2630012776796775E-2</v>
      </c>
      <c r="L594" s="13">
        <v>2.6467862342640456E-2</v>
      </c>
    </row>
    <row r="595" spans="1:18">
      <c r="A595" s="27" t="s">
        <v>367</v>
      </c>
      <c r="F595" s="14">
        <v>1</v>
      </c>
      <c r="G595" s="15">
        <v>1</v>
      </c>
      <c r="H595" s="5">
        <v>1</v>
      </c>
      <c r="I595" s="15">
        <v>1</v>
      </c>
      <c r="J595" s="5">
        <v>1</v>
      </c>
      <c r="K595" s="15">
        <v>1</v>
      </c>
      <c r="L595" s="15">
        <v>1</v>
      </c>
    </row>
    <row r="596" spans="1:18" s="22" customFormat="1">
      <c r="A596" s="33" t="s">
        <v>368</v>
      </c>
      <c r="F596" s="32">
        <v>500.0083052276575</v>
      </c>
      <c r="G596" s="30">
        <v>499.99123434704774</v>
      </c>
      <c r="H596" s="31">
        <v>499.85950054288475</v>
      </c>
      <c r="I596" s="30">
        <v>500.00581632653206</v>
      </c>
      <c r="J596" s="31">
        <v>499.99502617800874</v>
      </c>
      <c r="K596" s="30">
        <v>500.00128048780215</v>
      </c>
      <c r="L596" s="30">
        <v>500.00163170163034</v>
      </c>
    </row>
    <row r="597" spans="1:18">
      <c r="A597" s="37" t="s">
        <v>369</v>
      </c>
      <c r="F597" s="36">
        <v>1186</v>
      </c>
      <c r="G597" s="34">
        <v>559</v>
      </c>
      <c r="H597" s="35">
        <v>921</v>
      </c>
      <c r="I597" s="34">
        <v>490</v>
      </c>
      <c r="J597" s="35">
        <v>955</v>
      </c>
      <c r="K597" s="34">
        <v>820</v>
      </c>
      <c r="L597" s="34">
        <v>858</v>
      </c>
    </row>
    <row r="599" spans="1:18">
      <c r="A599" s="45" t="s">
        <v>384</v>
      </c>
      <c r="B599" s="45" t="s">
        <v>385</v>
      </c>
    </row>
    <row r="600" spans="1:18">
      <c r="A600" s="45" t="s">
        <v>386</v>
      </c>
      <c r="B600" s="45" t="s">
        <v>387</v>
      </c>
    </row>
    <row r="601" spans="1:18">
      <c r="A601" s="48"/>
      <c r="B601" s="83"/>
      <c r="C601" s="83"/>
      <c r="D601" s="83"/>
      <c r="E601" s="83"/>
      <c r="F601" s="83"/>
      <c r="G601" s="83"/>
      <c r="H601" s="83"/>
      <c r="I601" s="83"/>
      <c r="J601" s="83"/>
      <c r="K601" s="83"/>
      <c r="L601" s="83"/>
      <c r="M601" s="83"/>
      <c r="N601" s="83"/>
    </row>
    <row r="602" spans="1:18">
      <c r="A602" s="82" t="s">
        <v>797</v>
      </c>
      <c r="B602" s="80"/>
      <c r="C602" s="80"/>
      <c r="D602" s="80"/>
      <c r="E602" s="80"/>
      <c r="F602" s="80"/>
      <c r="G602" s="80"/>
      <c r="H602" s="80"/>
      <c r="I602" s="80"/>
      <c r="J602" s="80"/>
      <c r="K602" s="80"/>
      <c r="L602" s="80"/>
      <c r="M602" s="80"/>
      <c r="N602" s="79"/>
    </row>
    <row r="603" spans="1:18">
      <c r="A603" s="81"/>
      <c r="B603" s="80"/>
      <c r="C603" s="80"/>
      <c r="D603" s="80"/>
      <c r="E603" s="80"/>
      <c r="F603" s="80"/>
      <c r="G603" s="80"/>
      <c r="H603" s="80"/>
      <c r="I603" s="80"/>
      <c r="J603" s="80"/>
      <c r="K603" s="80"/>
      <c r="L603" s="80"/>
      <c r="M603" s="80"/>
      <c r="N603" s="79"/>
    </row>
    <row r="604" spans="1:18">
      <c r="A604" s="48"/>
      <c r="B604" s="78" t="s">
        <v>0</v>
      </c>
      <c r="C604" s="77" t="s">
        <v>1</v>
      </c>
      <c r="D604" s="77" t="s">
        <v>2</v>
      </c>
      <c r="E604" s="77" t="s">
        <v>3</v>
      </c>
      <c r="F604" s="77" t="s">
        <v>4</v>
      </c>
      <c r="G604" s="77" t="s">
        <v>5</v>
      </c>
      <c r="H604" s="77" t="s">
        <v>6</v>
      </c>
      <c r="I604" s="77" t="s">
        <v>7</v>
      </c>
      <c r="J604" s="77" t="s">
        <v>8</v>
      </c>
      <c r="K604" s="77" t="s">
        <v>9</v>
      </c>
      <c r="L604" s="77" t="s">
        <v>10</v>
      </c>
      <c r="M604" s="77" t="s">
        <v>11</v>
      </c>
      <c r="N604" s="77" t="s">
        <v>12</v>
      </c>
      <c r="O604" s="127" t="s">
        <v>643</v>
      </c>
      <c r="P604" s="127" t="s">
        <v>644</v>
      </c>
      <c r="Q604" s="127">
        <v>2024</v>
      </c>
      <c r="R604" s="127">
        <v>2025</v>
      </c>
    </row>
    <row r="605" spans="1:18">
      <c r="A605" s="76" t="s">
        <v>573</v>
      </c>
      <c r="B605" s="74">
        <v>0.64953867558695766</v>
      </c>
      <c r="C605" s="73">
        <v>0.56017606540599929</v>
      </c>
      <c r="D605" s="73">
        <v>0.55411761608221977</v>
      </c>
      <c r="E605" s="73">
        <v>0.52239806016495149</v>
      </c>
      <c r="F605" s="73">
        <v>0.57551270016847689</v>
      </c>
      <c r="G605" s="73">
        <v>0.51446322314773896</v>
      </c>
      <c r="H605" s="73">
        <v>0.57875361719449703</v>
      </c>
      <c r="I605" s="73">
        <v>0.52072292220274319</v>
      </c>
      <c r="J605" s="73">
        <v>0.55854911645717942</v>
      </c>
      <c r="K605" s="73">
        <v>0.60974258480557653</v>
      </c>
      <c r="L605" s="73">
        <v>0.56632006329116857</v>
      </c>
      <c r="M605" s="73">
        <v>0.50360971121557041</v>
      </c>
      <c r="N605" s="73">
        <v>0.50937238256839024</v>
      </c>
      <c r="O605" s="128">
        <v>0.63462038200903792</v>
      </c>
      <c r="P605" s="128">
        <v>0.62355929554678646</v>
      </c>
      <c r="Q605" s="128">
        <v>0.49294876091219586</v>
      </c>
      <c r="R605" s="128">
        <v>0.54511572237017569</v>
      </c>
    </row>
    <row r="606" spans="1:18">
      <c r="A606" s="75" t="s">
        <v>574</v>
      </c>
      <c r="B606" s="74">
        <v>0.39397325473200473</v>
      </c>
      <c r="C606" s="73">
        <v>0.349396798794255</v>
      </c>
      <c r="D606" s="73">
        <v>0.31386980022404409</v>
      </c>
      <c r="E606" s="73">
        <v>0.33581958723674871</v>
      </c>
      <c r="F606" s="73">
        <v>0.35472808756886914</v>
      </c>
      <c r="G606" s="73">
        <v>0.31646654986080136</v>
      </c>
      <c r="H606" s="73">
        <v>0.35587796006087685</v>
      </c>
      <c r="I606" s="73">
        <v>0.28651483033768732</v>
      </c>
      <c r="J606" s="73">
        <v>0.28479477020975846</v>
      </c>
      <c r="K606" s="73">
        <v>0.3252161183489678</v>
      </c>
      <c r="L606" s="73">
        <v>0.2567454325323883</v>
      </c>
      <c r="M606" s="73">
        <v>0.26051100597575683</v>
      </c>
      <c r="N606" s="73">
        <v>0.25355304633655434</v>
      </c>
      <c r="O606" s="128">
        <v>0.23701237857536461</v>
      </c>
      <c r="P606" s="128">
        <v>0.2704577962856915</v>
      </c>
      <c r="Q606" s="128">
        <v>0.23477479582715566</v>
      </c>
      <c r="R606" s="128">
        <v>0.26934797063013849</v>
      </c>
    </row>
    <row r="607" spans="1:18">
      <c r="A607" s="75" t="s">
        <v>575</v>
      </c>
      <c r="B607" s="74">
        <v>3.7880209692078781E-2</v>
      </c>
      <c r="C607" s="73">
        <v>3.2179757650316408E-2</v>
      </c>
      <c r="D607" s="73">
        <v>1.4361941325489479E-2</v>
      </c>
      <c r="E607" s="73">
        <v>2.9407796170239645E-2</v>
      </c>
      <c r="F607" s="73">
        <v>1.9635508583879503E-2</v>
      </c>
      <c r="G607" s="73">
        <v>1.4970387674059386E-2</v>
      </c>
      <c r="H607" s="73">
        <v>6.5515695398447168E-3</v>
      </c>
      <c r="I607" s="73">
        <v>8.9631610407797171E-3</v>
      </c>
      <c r="J607" s="73">
        <v>7.1957783873243053E-3</v>
      </c>
      <c r="K607" s="73">
        <v>1.4556304185074784E-2</v>
      </c>
      <c r="L607" s="73">
        <v>1.5327455807836576E-3</v>
      </c>
      <c r="M607" s="73">
        <v>3.5942845632890024E-3</v>
      </c>
      <c r="N607" s="73">
        <v>9.0390719923092028E-3</v>
      </c>
      <c r="O607" s="128">
        <v>1.3373551926560289E-2</v>
      </c>
      <c r="P607" s="128">
        <v>7.9046143716493995E-3</v>
      </c>
      <c r="Q607" s="128">
        <v>2.0827286735587204E-3</v>
      </c>
      <c r="R607" s="128">
        <v>2.6726295165880915E-3</v>
      </c>
    </row>
    <row r="608" spans="1:18">
      <c r="A608" s="181" t="s">
        <v>784</v>
      </c>
      <c r="B608" s="74">
        <v>0.18994337659478497</v>
      </c>
      <c r="C608" s="73">
        <v>0.2367709070219608</v>
      </c>
      <c r="D608" s="73">
        <v>0.15198114895950612</v>
      </c>
      <c r="E608" s="73">
        <v>0.1517375582279645</v>
      </c>
      <c r="F608" s="73">
        <v>0.13874002261513962</v>
      </c>
      <c r="G608" s="73">
        <v>0.13119210318892896</v>
      </c>
      <c r="H608" s="73">
        <v>0.14149448292310768</v>
      </c>
      <c r="I608" s="73">
        <v>0.10321104427968883</v>
      </c>
      <c r="J608" s="73">
        <v>0.14899488528943497</v>
      </c>
      <c r="K608" s="73">
        <v>9.9510842716135653E-2</v>
      </c>
      <c r="L608" s="73">
        <v>0.12657872445171503</v>
      </c>
      <c r="M608" s="73">
        <v>0.11920186765336949</v>
      </c>
      <c r="N608" s="73">
        <v>0.13739084148015487</v>
      </c>
      <c r="O608" s="128">
        <v>0.12197724017336509</v>
      </c>
      <c r="P608" s="128">
        <v>0.13359065848032398</v>
      </c>
      <c r="Q608" s="128">
        <v>0.11002249165162628</v>
      </c>
      <c r="R608" s="128">
        <v>9.52830938325743E-2</v>
      </c>
    </row>
    <row r="609" spans="1:18">
      <c r="A609" s="75" t="s">
        <v>576</v>
      </c>
      <c r="B609" s="74">
        <v>0.19720076162938052</v>
      </c>
      <c r="C609" s="73">
        <v>0.23600109612128159</v>
      </c>
      <c r="D609" s="73">
        <v>0.20139912997428508</v>
      </c>
      <c r="E609" s="73">
        <v>0.17555321561854625</v>
      </c>
      <c r="F609" s="73">
        <v>0.18138863966593657</v>
      </c>
      <c r="G609" s="73">
        <v>0.18257207371435108</v>
      </c>
      <c r="H609" s="73">
        <v>0.15531639075127923</v>
      </c>
      <c r="I609" s="73">
        <v>0.15541635536076381</v>
      </c>
      <c r="J609" s="73">
        <v>0.14782283174544683</v>
      </c>
      <c r="K609" s="73">
        <v>0.15369387468641921</v>
      </c>
      <c r="L609" s="73">
        <v>0.16677940911148548</v>
      </c>
      <c r="M609" s="73">
        <v>0.14162494572452108</v>
      </c>
      <c r="N609" s="73">
        <v>0.14629420250518621</v>
      </c>
      <c r="O609" s="128">
        <v>0.12061711156589108</v>
      </c>
      <c r="P609" s="128">
        <v>0.11462935238635309</v>
      </c>
      <c r="Q609" s="128">
        <v>8.9031762902557376E-2</v>
      </c>
      <c r="R609" s="128">
        <v>0.12154515682740648</v>
      </c>
    </row>
    <row r="610" spans="1:18">
      <c r="A610" s="75" t="s">
        <v>577</v>
      </c>
      <c r="B610" s="97"/>
      <c r="C610" s="98"/>
      <c r="D610" s="98"/>
      <c r="E610" s="98"/>
      <c r="F610" s="98"/>
      <c r="G610" s="98"/>
      <c r="H610" s="98"/>
      <c r="I610" s="98"/>
      <c r="J610" s="98"/>
      <c r="K610" s="98"/>
      <c r="L610" s="98"/>
      <c r="M610" s="73">
        <v>1.5499145012287241E-2</v>
      </c>
      <c r="N610" s="73">
        <v>8.2273039365061799E-3</v>
      </c>
      <c r="O610" s="128">
        <v>1.5881728338518152E-2</v>
      </c>
      <c r="P610" s="128">
        <v>4.2479901249140141E-3</v>
      </c>
      <c r="Q610" s="128">
        <v>1.0654310070582434E-2</v>
      </c>
      <c r="R610" s="128">
        <v>3.0679050560597432E-2</v>
      </c>
    </row>
    <row r="611" spans="1:18" ht="15" customHeight="1">
      <c r="A611" s="75" t="s">
        <v>785</v>
      </c>
      <c r="B611" s="97"/>
      <c r="C611" s="98"/>
      <c r="D611" s="98"/>
      <c r="E611" s="98"/>
      <c r="F611" s="98"/>
      <c r="G611" s="98"/>
      <c r="H611" s="98"/>
      <c r="I611" s="98"/>
      <c r="J611" s="98"/>
      <c r="K611" s="98"/>
      <c r="L611" s="98"/>
      <c r="M611" s="98"/>
      <c r="N611" s="98"/>
      <c r="O611" s="247"/>
      <c r="P611" s="247"/>
      <c r="Q611" s="247"/>
      <c r="R611" s="128">
        <v>1.2249248357672911E-2</v>
      </c>
    </row>
    <row r="612" spans="1:18">
      <c r="A612" s="75" t="s">
        <v>45</v>
      </c>
      <c r="B612" s="74">
        <v>6.8846933166550051E-2</v>
      </c>
      <c r="C612" s="73">
        <v>4.9256167629716067E-2</v>
      </c>
      <c r="D612" s="73">
        <v>5.7476475424550061E-2</v>
      </c>
      <c r="E612" s="73">
        <v>5.4269745203499309E-2</v>
      </c>
      <c r="F612" s="73">
        <v>7.2196186960470157E-2</v>
      </c>
      <c r="G612" s="73">
        <v>5.1910749061432497E-2</v>
      </c>
      <c r="H612" s="73">
        <v>3.9988761228454309E-2</v>
      </c>
      <c r="I612" s="73">
        <v>3.7815274393746781E-2</v>
      </c>
      <c r="J612" s="73">
        <v>3.440076105469126E-2</v>
      </c>
      <c r="K612" s="73">
        <v>5.2316817237419759E-2</v>
      </c>
      <c r="L612" s="73">
        <v>4.9010446119756426E-2</v>
      </c>
      <c r="M612" s="73">
        <v>8.0304379137446313E-2</v>
      </c>
      <c r="N612" s="73">
        <v>8.0204904133662089E-2</v>
      </c>
      <c r="O612" s="128">
        <v>5.4993154734893503E-2</v>
      </c>
      <c r="P612" s="128">
        <v>4.385611896563929E-2</v>
      </c>
      <c r="Q612" s="128">
        <v>5.6597569268327527E-2</v>
      </c>
      <c r="R612" s="128">
        <v>4.928581651675721E-2</v>
      </c>
    </row>
    <row r="613" spans="1:18">
      <c r="A613" s="75" t="s">
        <v>578</v>
      </c>
      <c r="B613" s="74">
        <v>0.16537731110205062</v>
      </c>
      <c r="C613" s="73">
        <v>0.21388541024592958</v>
      </c>
      <c r="D613" s="73">
        <v>0.23695048177855707</v>
      </c>
      <c r="E613" s="73">
        <v>0.25308373734146444</v>
      </c>
      <c r="F613" s="73">
        <v>0.22492332968837048</v>
      </c>
      <c r="G613" s="73">
        <v>0.27841794006406528</v>
      </c>
      <c r="H613" s="73">
        <v>0.24453592388393489</v>
      </c>
      <c r="I613" s="73">
        <v>0.32278644921885585</v>
      </c>
      <c r="J613" s="73">
        <v>0.2552123816938498</v>
      </c>
      <c r="K613" s="73">
        <v>0.23211647872609251</v>
      </c>
      <c r="L613" s="73">
        <v>0.22988992576714232</v>
      </c>
      <c r="M613" s="73">
        <v>0.31264832475335264</v>
      </c>
      <c r="N613" s="73">
        <v>0.30777804235403661</v>
      </c>
      <c r="O613" s="128">
        <v>0.24941722761802049</v>
      </c>
      <c r="P613" s="128">
        <v>0.25783605088577144</v>
      </c>
      <c r="Q613" s="128">
        <v>0.35704720552365837</v>
      </c>
      <c r="R613" s="128">
        <v>0.33053494583573917</v>
      </c>
    </row>
    <row r="614" spans="1:18">
      <c r="A614" s="72" t="s">
        <v>368</v>
      </c>
      <c r="B614" s="71">
        <v>500.00171999999867</v>
      </c>
      <c r="C614" s="70">
        <v>499.99941500000074</v>
      </c>
      <c r="D614" s="70">
        <v>499.99786499999948</v>
      </c>
      <c r="E614" s="70">
        <v>499.99921500000579</v>
      </c>
      <c r="F614" s="70">
        <v>500.00830522765176</v>
      </c>
      <c r="G614" s="70">
        <v>499.99123434704887</v>
      </c>
      <c r="H614" s="70">
        <v>499.85950054288207</v>
      </c>
      <c r="I614" s="70">
        <v>500.00581632653126</v>
      </c>
      <c r="J614" s="70">
        <v>499.99502617800823</v>
      </c>
      <c r="K614" s="70">
        <v>500.00128048780022</v>
      </c>
      <c r="L614" s="70">
        <v>500.00163170163006</v>
      </c>
      <c r="M614" s="70">
        <v>499.99251672241184</v>
      </c>
      <c r="N614" s="70">
        <v>499.98788159111683</v>
      </c>
      <c r="O614" s="131">
        <v>499.99999131190248</v>
      </c>
      <c r="P614" s="130">
        <v>500.00010300000247</v>
      </c>
      <c r="Q614" s="130">
        <v>499.99996685082965</v>
      </c>
      <c r="R614" s="130">
        <v>500.00001689188787</v>
      </c>
    </row>
    <row r="615" spans="1:18">
      <c r="A615" s="69" t="s">
        <v>369</v>
      </c>
      <c r="B615" s="68">
        <v>1377</v>
      </c>
      <c r="C615" s="67">
        <v>753</v>
      </c>
      <c r="D615" s="67">
        <v>1488</v>
      </c>
      <c r="E615" s="67">
        <v>903</v>
      </c>
      <c r="F615" s="67">
        <v>1186</v>
      </c>
      <c r="G615" s="67">
        <v>559</v>
      </c>
      <c r="H615" s="67">
        <v>921</v>
      </c>
      <c r="I615" s="67">
        <v>490</v>
      </c>
      <c r="J615" s="67">
        <v>955</v>
      </c>
      <c r="K615" s="67">
        <v>820</v>
      </c>
      <c r="L615" s="67">
        <v>858</v>
      </c>
      <c r="M615" s="67">
        <v>1196</v>
      </c>
      <c r="N615" s="67">
        <v>1081</v>
      </c>
      <c r="O615" s="132">
        <v>1151</v>
      </c>
      <c r="P615" s="132">
        <v>1000</v>
      </c>
      <c r="Q615" s="132">
        <v>1086</v>
      </c>
      <c r="R615" s="132">
        <v>1628</v>
      </c>
    </row>
    <row r="617" spans="1:18">
      <c r="A617" s="45" t="s">
        <v>384</v>
      </c>
      <c r="B617" s="45" t="s">
        <v>385</v>
      </c>
    </row>
    <row r="618" spans="1:18">
      <c r="A618" s="66" t="s">
        <v>386</v>
      </c>
      <c r="B618" s="45" t="s">
        <v>798</v>
      </c>
    </row>
    <row r="620" spans="1:18">
      <c r="A620" s="24" t="s">
        <v>499</v>
      </c>
      <c r="B620" s="1"/>
      <c r="C620" s="1"/>
      <c r="D620" s="1"/>
      <c r="E620" s="1"/>
      <c r="F620" s="1"/>
      <c r="G620" s="1"/>
      <c r="H620" s="1"/>
      <c r="I620" s="1"/>
      <c r="J620" s="1"/>
      <c r="K620" s="1"/>
      <c r="L620" s="1"/>
      <c r="M620" s="2"/>
    </row>
    <row r="622" spans="1:18">
      <c r="B622" s="7" t="s">
        <v>0</v>
      </c>
      <c r="C622" s="7" t="s">
        <v>1</v>
      </c>
      <c r="D622" s="7" t="s">
        <v>2</v>
      </c>
      <c r="E622" s="7" t="s">
        <v>3</v>
      </c>
      <c r="F622" s="7" t="s">
        <v>4</v>
      </c>
      <c r="G622" s="7" t="s">
        <v>5</v>
      </c>
      <c r="H622" s="7" t="s">
        <v>6</v>
      </c>
      <c r="I622" s="7" t="s">
        <v>7</v>
      </c>
      <c r="J622" s="7" t="s">
        <v>8</v>
      </c>
      <c r="K622" s="7" t="s">
        <v>9</v>
      </c>
      <c r="L622" s="7" t="s">
        <v>10</v>
      </c>
    </row>
    <row r="623" spans="1:18">
      <c r="A623" s="29" t="s">
        <v>372</v>
      </c>
      <c r="B623" s="12">
        <v>8.3107836887441E-2</v>
      </c>
      <c r="C623" s="12">
        <v>6.0524291846370086E-2</v>
      </c>
      <c r="D623" s="12">
        <v>0.10057043187315283</v>
      </c>
      <c r="E623" s="12">
        <v>8.6419043867842743E-2</v>
      </c>
      <c r="F623" s="12">
        <v>9.5264064012071756E-2</v>
      </c>
      <c r="G623" s="12">
        <v>9.63961667696525E-2</v>
      </c>
      <c r="H623" s="12">
        <v>8.6423448567851016E-2</v>
      </c>
      <c r="I623" s="12">
        <v>8.8700507172498638E-2</v>
      </c>
      <c r="J623" s="12">
        <v>7.1109261493831399E-2</v>
      </c>
      <c r="K623" s="12">
        <v>8.7295310988095356E-2</v>
      </c>
      <c r="L623" s="12">
        <v>0.10938209206517689</v>
      </c>
      <c r="M623" s="40"/>
    </row>
    <row r="624" spans="1:18">
      <c r="A624" s="29" t="s">
        <v>373</v>
      </c>
      <c r="B624" s="12">
        <v>0.12473491469536539</v>
      </c>
      <c r="C624" s="12">
        <v>0.11132837837348129</v>
      </c>
      <c r="D624" s="12">
        <v>0.14829590053693709</v>
      </c>
      <c r="E624" s="12">
        <v>0.19067633282289168</v>
      </c>
      <c r="F624" s="12">
        <v>0.21745459214009594</v>
      </c>
      <c r="G624" s="12">
        <v>0.22519272035354351</v>
      </c>
      <c r="H624" s="12">
        <v>0.15690769027507953</v>
      </c>
      <c r="I624" s="12">
        <v>0.1653129915573163</v>
      </c>
      <c r="J624" s="12">
        <v>0.20301502203474325</v>
      </c>
      <c r="K624" s="12">
        <v>0.23200994739496839</v>
      </c>
      <c r="L624" s="12">
        <v>0.17331697987540529</v>
      </c>
      <c r="M624" s="40"/>
    </row>
    <row r="625" spans="1:13">
      <c r="A625" s="29" t="s">
        <v>373</v>
      </c>
      <c r="B625" s="12">
        <v>0.11202513787776665</v>
      </c>
      <c r="C625" s="12">
        <v>0.11360320154003191</v>
      </c>
      <c r="D625" s="12">
        <v>0.14251524389556153</v>
      </c>
      <c r="E625" s="12">
        <v>0.13390223884031235</v>
      </c>
      <c r="F625" s="12">
        <v>0.10047187446735142</v>
      </c>
      <c r="G625" s="12">
        <v>8.6798833993613544E-2</v>
      </c>
      <c r="H625" s="12">
        <v>0.14823357285057551</v>
      </c>
      <c r="I625" s="12">
        <v>0.10782756213441268</v>
      </c>
      <c r="J625" s="12">
        <v>0.13629076633794923</v>
      </c>
      <c r="K625" s="12">
        <v>0.14965293319749087</v>
      </c>
      <c r="L625" s="12">
        <v>0.13093553853193349</v>
      </c>
      <c r="M625" s="40"/>
    </row>
    <row r="626" spans="1:13">
      <c r="A626" s="29" t="s">
        <v>374</v>
      </c>
      <c r="B626" s="12">
        <v>0.10455900306571922</v>
      </c>
      <c r="C626" s="12">
        <v>0.11849699007673328</v>
      </c>
      <c r="D626" s="12">
        <v>9.6820219259441023E-2</v>
      </c>
      <c r="E626" s="12">
        <v>7.3393439061814281E-2</v>
      </c>
      <c r="F626" s="12">
        <v>0.10269985709078704</v>
      </c>
      <c r="G626" s="12">
        <v>0.10273492688466748</v>
      </c>
      <c r="H626" s="12">
        <v>0.1135887124622032</v>
      </c>
      <c r="I626" s="12">
        <v>0.10682842564860577</v>
      </c>
      <c r="J626" s="12">
        <v>0.10222440442052692</v>
      </c>
      <c r="K626" s="12">
        <v>8.6300091481793087E-2</v>
      </c>
      <c r="L626" s="12">
        <v>0.10646701400409476</v>
      </c>
      <c r="M626" s="40"/>
    </row>
    <row r="627" spans="1:13">
      <c r="A627" s="29" t="s">
        <v>375</v>
      </c>
      <c r="B627" s="12">
        <v>0.14230303061280625</v>
      </c>
      <c r="C627" s="12">
        <v>0.19053837082923725</v>
      </c>
      <c r="D627" s="12">
        <v>0.14069692180462465</v>
      </c>
      <c r="E627" s="12">
        <v>0.15928719301809482</v>
      </c>
      <c r="F627" s="12">
        <v>0.11838689485437427</v>
      </c>
      <c r="G627" s="12">
        <v>0.10955737866241691</v>
      </c>
      <c r="H627" s="12">
        <v>0.11791976572751482</v>
      </c>
      <c r="I627" s="12">
        <v>0.12684329706416933</v>
      </c>
      <c r="J627" s="12">
        <v>0.13073116187931294</v>
      </c>
      <c r="K627" s="12">
        <v>0.13545305487987577</v>
      </c>
      <c r="L627" s="12">
        <v>0.12914161292818824</v>
      </c>
      <c r="M627" s="40"/>
    </row>
    <row r="628" spans="1:13">
      <c r="A628" s="29" t="s">
        <v>376</v>
      </c>
      <c r="B628" s="12">
        <v>0.22978609615212675</v>
      </c>
      <c r="C628" s="12">
        <v>0.22840765181034997</v>
      </c>
      <c r="D628" s="12">
        <v>0.19911938897187895</v>
      </c>
      <c r="E628" s="12">
        <v>0.17520496471229446</v>
      </c>
      <c r="F628" s="12">
        <v>0.17642817247534259</v>
      </c>
      <c r="G628" s="12">
        <v>0.1961673955655456</v>
      </c>
      <c r="H628" s="12">
        <v>0.19538046007729029</v>
      </c>
      <c r="I628" s="12">
        <v>0.18639402666114774</v>
      </c>
      <c r="J628" s="12">
        <v>0.18772817277609266</v>
      </c>
      <c r="K628" s="12">
        <v>0.17339679857725232</v>
      </c>
      <c r="L628" s="12">
        <v>0.16695003449621318</v>
      </c>
      <c r="M628" s="40"/>
    </row>
    <row r="629" spans="1:13">
      <c r="A629" s="29" t="s">
        <v>377</v>
      </c>
      <c r="B629" s="12">
        <v>0.11284821151603829</v>
      </c>
      <c r="C629" s="12">
        <v>9.0136694861347094E-2</v>
      </c>
      <c r="D629" s="12">
        <v>9.6465004347019878E-2</v>
      </c>
      <c r="E629" s="12">
        <v>9.7623027257954048E-2</v>
      </c>
      <c r="F629" s="12">
        <v>0.11281561926910387</v>
      </c>
      <c r="G629" s="12">
        <v>7.553031348852958E-2</v>
      </c>
      <c r="H629" s="12">
        <v>0.10576361509889468</v>
      </c>
      <c r="I629" s="12">
        <v>0.13815756723396766</v>
      </c>
      <c r="J629" s="12">
        <v>8.9773996189821653E-2</v>
      </c>
      <c r="K629" s="12">
        <v>7.5268675266035215E-2</v>
      </c>
      <c r="L629" s="12">
        <v>9.882476025693214E-2</v>
      </c>
      <c r="M629" s="40"/>
    </row>
    <row r="630" spans="1:13">
      <c r="A630" s="29" t="s">
        <v>378</v>
      </c>
      <c r="B630" s="12">
        <v>4.9354920539185165E-2</v>
      </c>
      <c r="C630" s="12">
        <v>3.9102805315927754E-2</v>
      </c>
      <c r="D630" s="12">
        <v>3.3817315080211227E-2</v>
      </c>
      <c r="E630" s="12">
        <v>4.8486779907183267E-2</v>
      </c>
      <c r="F630" s="12">
        <v>2.8372996709907786E-2</v>
      </c>
      <c r="G630" s="12">
        <v>4.1755699894185906E-2</v>
      </c>
      <c r="H630" s="12">
        <v>2.0993353471598745E-2</v>
      </c>
      <c r="I630" s="12">
        <v>4.7837823959912276E-2</v>
      </c>
      <c r="J630" s="12">
        <v>3.0158097266446561E-2</v>
      </c>
      <c r="K630" s="12">
        <v>1.6365320760286912E-2</v>
      </c>
      <c r="L630" s="12">
        <v>3.415952053632379E-2</v>
      </c>
      <c r="M630" s="40"/>
    </row>
    <row r="631" spans="1:13">
      <c r="A631" s="29" t="s">
        <v>379</v>
      </c>
      <c r="B631" s="12">
        <v>9.3496805305150078E-3</v>
      </c>
      <c r="C631" s="12">
        <v>4.4678862287082554E-3</v>
      </c>
      <c r="D631" s="12">
        <v>5.0144081037293287E-3</v>
      </c>
      <c r="E631" s="12">
        <v>7.4853381690913982E-3</v>
      </c>
      <c r="F631" s="12">
        <v>4.1225446135127256E-3</v>
      </c>
      <c r="G631" s="12">
        <v>1.0519859002663254E-2</v>
      </c>
      <c r="H631" s="12">
        <v>1.0188240734346049E-2</v>
      </c>
      <c r="I631" s="12">
        <v>2.7128378259197732E-3</v>
      </c>
      <c r="J631" s="12">
        <v>7.2428270337360958E-3</v>
      </c>
      <c r="K631" s="12">
        <v>6.2477224553601253E-3</v>
      </c>
      <c r="L631" s="12">
        <v>4.4358108059822359E-3</v>
      </c>
      <c r="M631" s="40"/>
    </row>
    <row r="632" spans="1:13">
      <c r="A632" s="29" t="s">
        <v>380</v>
      </c>
      <c r="B632" s="12">
        <v>1.0302738283259172E-2</v>
      </c>
      <c r="C632" s="12">
        <v>1.8677774520663097E-2</v>
      </c>
      <c r="D632" s="12">
        <v>1.4662563428817395E-2</v>
      </c>
      <c r="E632" s="12">
        <v>8.5339654551007949E-3</v>
      </c>
      <c r="F632" s="12">
        <v>2.6172567088261798E-2</v>
      </c>
      <c r="G632" s="12">
        <v>3.1187854227642465E-2</v>
      </c>
      <c r="H632" s="12">
        <v>2.0766272509165809E-2</v>
      </c>
      <c r="I632" s="12">
        <v>1.266853323706503E-2</v>
      </c>
      <c r="J632" s="12">
        <v>1.1290813224371794E-2</v>
      </c>
      <c r="K632" s="12">
        <v>2.6007309743270982E-2</v>
      </c>
      <c r="L632" s="12">
        <v>6.5086463089664322E-3</v>
      </c>
      <c r="M632" s="40"/>
    </row>
    <row r="633" spans="1:13">
      <c r="A633" s="29" t="s">
        <v>381</v>
      </c>
      <c r="B633" s="12">
        <v>3.5461045863916405E-3</v>
      </c>
      <c r="C633" s="12">
        <v>4.7168261098786916E-3</v>
      </c>
      <c r="D633" s="12">
        <v>3.6756974293705182E-3</v>
      </c>
      <c r="E633" s="12">
        <v>3.7426690845456991E-3</v>
      </c>
      <c r="F633" s="12">
        <v>1.1720284857002121E-3</v>
      </c>
      <c r="G633" s="12"/>
      <c r="H633" s="12">
        <v>1.2346823568977058E-3</v>
      </c>
      <c r="I633" s="12">
        <v>5.845085632150796E-3</v>
      </c>
      <c r="J633" s="12">
        <v>6.2452715042702299E-3</v>
      </c>
      <c r="K633" s="12">
        <v>8.4921664464623502E-4</v>
      </c>
      <c r="L633" s="12"/>
      <c r="M633" s="40"/>
    </row>
    <row r="634" spans="1:13">
      <c r="A634" s="29" t="s">
        <v>382</v>
      </c>
      <c r="B634" s="12">
        <v>1.1040890403654482E-2</v>
      </c>
      <c r="C634" s="12">
        <v>9.9995642436357581E-3</v>
      </c>
      <c r="D634" s="12">
        <v>7.9873094992422688E-3</v>
      </c>
      <c r="E634" s="12">
        <v>1.3449764780533677E-2</v>
      </c>
      <c r="F634" s="12">
        <v>1.2886011326335555E-2</v>
      </c>
      <c r="G634" s="12">
        <v>2.302490542628326E-2</v>
      </c>
      <c r="H634" s="12">
        <v>7.9748581963841169E-3</v>
      </c>
      <c r="I634" s="12">
        <v>9.0427927530659102E-4</v>
      </c>
      <c r="J634" s="12">
        <v>1.7944934334627276E-2</v>
      </c>
      <c r="K634" s="12">
        <v>8.3697640473753294E-3</v>
      </c>
      <c r="L634" s="12">
        <v>1.5126267983409991E-2</v>
      </c>
      <c r="M634" s="40"/>
    </row>
    <row r="635" spans="1:13">
      <c r="A635" s="29" t="s">
        <v>383</v>
      </c>
      <c r="B635" s="12">
        <v>7.04143484973102E-3</v>
      </c>
      <c r="C635" s="12">
        <v>9.9995642436357599E-3</v>
      </c>
      <c r="D635" s="12">
        <v>1.0359595770013559E-2</v>
      </c>
      <c r="E635" s="12">
        <v>1.795243022340623E-3</v>
      </c>
      <c r="F635" s="12">
        <v>3.7527774671551367E-3</v>
      </c>
      <c r="G635" s="12">
        <v>1.1339457312559041E-3</v>
      </c>
      <c r="H635" s="12">
        <v>1.4625327672198677E-2</v>
      </c>
      <c r="I635" s="12">
        <v>9.9670625975275245E-3</v>
      </c>
      <c r="J635" s="12">
        <v>6.2452715042702299E-3</v>
      </c>
      <c r="K635" s="12">
        <v>2.7838545635494459E-3</v>
      </c>
      <c r="L635" s="12">
        <v>2.4751722207373851E-2</v>
      </c>
      <c r="M635" s="40"/>
    </row>
    <row r="636" spans="1:13">
      <c r="A636" s="27" t="s">
        <v>367</v>
      </c>
      <c r="B636" s="14">
        <v>1</v>
      </c>
      <c r="C636" s="15">
        <v>1</v>
      </c>
      <c r="D636" s="5">
        <v>1</v>
      </c>
      <c r="E636" s="15">
        <v>1</v>
      </c>
      <c r="F636" s="5">
        <v>1</v>
      </c>
      <c r="G636" s="15">
        <v>1</v>
      </c>
      <c r="H636" s="15">
        <v>1</v>
      </c>
      <c r="I636" s="6">
        <v>1</v>
      </c>
      <c r="J636" s="14">
        <v>1</v>
      </c>
      <c r="K636" s="14">
        <v>1</v>
      </c>
      <c r="L636" s="15">
        <v>1</v>
      </c>
    </row>
    <row r="637" spans="1:13" s="22" customFormat="1">
      <c r="A637" s="33" t="s">
        <v>368</v>
      </c>
      <c r="B637" s="32">
        <v>324.77045500000003</v>
      </c>
      <c r="C637" s="30">
        <v>280.08770500000003</v>
      </c>
      <c r="D637" s="31">
        <v>277.05762499999997</v>
      </c>
      <c r="E637" s="30">
        <v>261.19862000000001</v>
      </c>
      <c r="F637" s="31">
        <v>287.65653456998314</v>
      </c>
      <c r="G637" s="30">
        <v>257.22710196779968</v>
      </c>
      <c r="H637" s="30">
        <v>289.29549402823011</v>
      </c>
      <c r="I637" s="30">
        <v>260.32683673469387</v>
      </c>
      <c r="J637" s="30">
        <v>279.16408376963341</v>
      </c>
      <c r="K637" s="30">
        <v>304.87207317073154</v>
      </c>
      <c r="L637" s="30">
        <v>285.4101981351979</v>
      </c>
    </row>
    <row r="638" spans="1:13">
      <c r="A638" s="37" t="s">
        <v>369</v>
      </c>
      <c r="B638" s="36">
        <v>865</v>
      </c>
      <c r="C638" s="34">
        <v>422</v>
      </c>
      <c r="D638" s="35">
        <v>854</v>
      </c>
      <c r="E638" s="34">
        <v>488</v>
      </c>
      <c r="F638" s="35">
        <v>665</v>
      </c>
      <c r="G638" s="34">
        <v>307</v>
      </c>
      <c r="H638" s="34">
        <v>543</v>
      </c>
      <c r="I638" s="34">
        <v>268</v>
      </c>
      <c r="J638" s="34">
        <v>520</v>
      </c>
      <c r="K638" s="34">
        <v>496</v>
      </c>
      <c r="L638" s="34">
        <v>486</v>
      </c>
    </row>
    <row r="640" spans="1:13">
      <c r="A640" s="45" t="s">
        <v>384</v>
      </c>
      <c r="B640" s="45" t="s">
        <v>451</v>
      </c>
    </row>
    <row r="641" spans="1:18">
      <c r="A641" s="45" t="s">
        <v>386</v>
      </c>
      <c r="B641" s="45" t="s">
        <v>537</v>
      </c>
    </row>
    <row r="643" spans="1:18">
      <c r="A643" s="24" t="s">
        <v>500</v>
      </c>
      <c r="B643" s="1"/>
      <c r="C643" s="1"/>
      <c r="D643" s="1"/>
      <c r="E643" s="1"/>
      <c r="F643" s="1"/>
      <c r="G643" s="1"/>
      <c r="H643" s="1"/>
      <c r="I643" s="1"/>
      <c r="J643" s="1"/>
      <c r="K643" s="1"/>
      <c r="L643" s="1"/>
      <c r="M643" s="1"/>
      <c r="N643" s="1"/>
    </row>
    <row r="645" spans="1:18">
      <c r="B645" s="7" t="s">
        <v>0</v>
      </c>
      <c r="C645" s="8" t="s">
        <v>1</v>
      </c>
      <c r="D645" s="9" t="s">
        <v>2</v>
      </c>
      <c r="E645" s="8" t="s">
        <v>3</v>
      </c>
      <c r="F645" s="9" t="s">
        <v>4</v>
      </c>
      <c r="G645" s="8" t="s">
        <v>5</v>
      </c>
      <c r="H645" s="8" t="s">
        <v>6</v>
      </c>
      <c r="I645" s="8" t="s">
        <v>7</v>
      </c>
      <c r="J645" s="8" t="s">
        <v>8</v>
      </c>
      <c r="K645" s="8" t="s">
        <v>9</v>
      </c>
      <c r="L645" s="8" t="s">
        <v>10</v>
      </c>
      <c r="M645" s="8" t="s">
        <v>11</v>
      </c>
      <c r="N645" s="8" t="s">
        <v>12</v>
      </c>
      <c r="O645" s="118" t="s">
        <v>643</v>
      </c>
      <c r="P645" s="118" t="s">
        <v>644</v>
      </c>
      <c r="Q645" s="118">
        <v>2024</v>
      </c>
      <c r="R645" s="118">
        <v>2025</v>
      </c>
    </row>
    <row r="646" spans="1:18">
      <c r="A646" s="25" t="s">
        <v>111</v>
      </c>
      <c r="B646" s="10">
        <v>1.1434660828368769E-2</v>
      </c>
      <c r="C646" s="11">
        <v>2.6704224664199413E-2</v>
      </c>
      <c r="D646" s="3">
        <v>1.807638392915558E-2</v>
      </c>
      <c r="E646" s="11">
        <v>1.095530290320831E-2</v>
      </c>
      <c r="F646" s="3">
        <v>4.852253851403237E-4</v>
      </c>
      <c r="G646" s="11">
        <v>1.6627726763935865E-2</v>
      </c>
      <c r="H646" s="11">
        <v>1.8164799243660379E-2</v>
      </c>
      <c r="I646" s="11">
        <v>2.359721771519676E-2</v>
      </c>
      <c r="J646" s="11">
        <v>1.6176889370653775E-2</v>
      </c>
      <c r="K646" s="11">
        <v>1.5100295965800961E-3</v>
      </c>
      <c r="L646" s="11">
        <v>1.511573680573252E-2</v>
      </c>
      <c r="M646" s="11">
        <v>4.7004720719955413E-3</v>
      </c>
      <c r="N646" s="11">
        <v>1.5458012357698076E-2</v>
      </c>
      <c r="O646" s="119">
        <v>9.8762944601315499E-3</v>
      </c>
      <c r="P646" s="119">
        <v>1.7756206664274608E-2</v>
      </c>
      <c r="Q646" s="191">
        <v>1.1528755153007036E-2</v>
      </c>
      <c r="R646" s="191">
        <v>2.2686190442350276E-2</v>
      </c>
    </row>
    <row r="647" spans="1:18">
      <c r="A647" s="26" t="s">
        <v>112</v>
      </c>
      <c r="B647" s="12">
        <v>0.133524907615134</v>
      </c>
      <c r="C647" s="13">
        <v>0.12466330858757269</v>
      </c>
      <c r="D647" s="4">
        <v>7.5991050598228541E-2</v>
      </c>
      <c r="E647" s="13">
        <v>6.847365809206811E-2</v>
      </c>
      <c r="F647" s="4">
        <v>6.9676870952609299E-2</v>
      </c>
      <c r="G647" s="13">
        <v>0.13871275426411941</v>
      </c>
      <c r="H647" s="13">
        <v>0.10515098737563625</v>
      </c>
      <c r="I647" s="13">
        <v>6.0192696894306751E-2</v>
      </c>
      <c r="J647" s="13">
        <v>7.8895541902078425E-2</v>
      </c>
      <c r="K647" s="13">
        <v>5.851754694392021E-2</v>
      </c>
      <c r="L647" s="13">
        <v>3.9615833738420141E-2</v>
      </c>
      <c r="M647" s="13">
        <v>4.316058596387079E-2</v>
      </c>
      <c r="N647" s="13">
        <v>6.8736700882288199E-2</v>
      </c>
      <c r="O647" s="120">
        <v>7.9730851823333115E-2</v>
      </c>
      <c r="P647" s="120">
        <v>4.3353835993023331E-2</v>
      </c>
      <c r="Q647" s="192">
        <v>6.0115194639009613E-2</v>
      </c>
      <c r="R647" s="192">
        <v>7.5891949353685567E-2</v>
      </c>
    </row>
    <row r="648" spans="1:18">
      <c r="A648" s="26" t="s">
        <v>99</v>
      </c>
      <c r="B648" s="12">
        <v>0.42693906685569627</v>
      </c>
      <c r="C648" s="13">
        <v>0.43144955256068795</v>
      </c>
      <c r="D648" s="4">
        <v>0.50138852883041829</v>
      </c>
      <c r="E648" s="13">
        <v>0.48235411810368667</v>
      </c>
      <c r="F648" s="4">
        <v>0.40993941421927199</v>
      </c>
      <c r="G648" s="13">
        <v>0.40843675096903487</v>
      </c>
      <c r="H648" s="13">
        <v>0.36626474551697447</v>
      </c>
      <c r="I648" s="13">
        <v>0.34827510256422284</v>
      </c>
      <c r="J648" s="13">
        <v>0.25967423502898523</v>
      </c>
      <c r="K648" s="13">
        <v>0.32859224040791146</v>
      </c>
      <c r="L648" s="13">
        <v>0.3420217400878609</v>
      </c>
      <c r="M648" s="13">
        <v>0.33696823996013636</v>
      </c>
      <c r="N648" s="13">
        <v>0.32978871690330097</v>
      </c>
      <c r="O648" s="120">
        <v>0.30613931260192706</v>
      </c>
      <c r="P648" s="120">
        <v>0.38046412718477313</v>
      </c>
      <c r="Q648" s="192">
        <v>0.31419199299026451</v>
      </c>
      <c r="R648" s="192">
        <v>0.41045902762128528</v>
      </c>
    </row>
    <row r="649" spans="1:18">
      <c r="A649" s="26" t="s">
        <v>113</v>
      </c>
      <c r="B649" s="12">
        <v>0.40459705609612828</v>
      </c>
      <c r="C649" s="13">
        <v>0.39931999157192555</v>
      </c>
      <c r="D649" s="4">
        <v>0.37388682228110576</v>
      </c>
      <c r="E649" s="13">
        <v>0.41755614941610342</v>
      </c>
      <c r="F649" s="4">
        <v>0.47157856768850193</v>
      </c>
      <c r="G649" s="13">
        <v>0.41557598427428344</v>
      </c>
      <c r="H649" s="13">
        <v>0.46877725156193029</v>
      </c>
      <c r="I649" s="13">
        <v>0.54891807873734333</v>
      </c>
      <c r="J649" s="13">
        <v>0.57974132799759226</v>
      </c>
      <c r="K649" s="13">
        <v>0.53894436330952145</v>
      </c>
      <c r="L649" s="13">
        <v>0.53211312024057411</v>
      </c>
      <c r="M649" s="13">
        <v>0.52887718572198295</v>
      </c>
      <c r="N649" s="13">
        <v>0.51197492306385561</v>
      </c>
      <c r="O649" s="120">
        <v>0.54777150906668082</v>
      </c>
      <c r="P649" s="120">
        <v>0.46893437537077448</v>
      </c>
      <c r="Q649" s="192">
        <v>0.55966493690352526</v>
      </c>
      <c r="R649" s="192">
        <v>0.39770941122836573</v>
      </c>
    </row>
    <row r="650" spans="1:18">
      <c r="A650" s="26" t="s">
        <v>618</v>
      </c>
      <c r="B650" s="12">
        <v>2.3504308604672817E-2</v>
      </c>
      <c r="C650" s="13">
        <v>1.7862922615614292E-2</v>
      </c>
      <c r="D650" s="4">
        <v>3.0657214361091933E-2</v>
      </c>
      <c r="E650" s="13">
        <v>2.0660771484933602E-2</v>
      </c>
      <c r="F650" s="4">
        <v>4.8319921754476483E-2</v>
      </c>
      <c r="G650" s="13">
        <v>2.0646783728626373E-2</v>
      </c>
      <c r="H650" s="13">
        <v>4.1642216301798721E-2</v>
      </c>
      <c r="I650" s="13">
        <v>1.9016904088930284E-2</v>
      </c>
      <c r="J650" s="13">
        <v>6.551200570069006E-2</v>
      </c>
      <c r="K650" s="13">
        <v>7.2435819742067087E-2</v>
      </c>
      <c r="L650" s="13">
        <v>7.1133569127412491E-2</v>
      </c>
      <c r="M650" s="13">
        <v>8.6293516282014385E-2</v>
      </c>
      <c r="N650" s="13">
        <v>7.4041646792857158E-2</v>
      </c>
      <c r="O650" s="120">
        <v>5.6482032047927483E-2</v>
      </c>
      <c r="P650" s="120">
        <v>8.9491454787154631E-2</v>
      </c>
      <c r="Q650" s="192">
        <v>5.4499120314193655E-2</v>
      </c>
      <c r="R650" s="192">
        <v>9.3253421354313137E-2</v>
      </c>
    </row>
    <row r="651" spans="1:18">
      <c r="A651" s="27" t="s">
        <v>367</v>
      </c>
      <c r="B651" s="14">
        <v>1</v>
      </c>
      <c r="C651" s="15">
        <v>1</v>
      </c>
      <c r="D651" s="5">
        <v>1</v>
      </c>
      <c r="E651" s="15">
        <v>1</v>
      </c>
      <c r="F651" s="5">
        <v>1</v>
      </c>
      <c r="G651" s="15">
        <v>1</v>
      </c>
      <c r="H651" s="15">
        <v>1</v>
      </c>
      <c r="I651" s="15">
        <v>1</v>
      </c>
      <c r="J651" s="15">
        <v>1</v>
      </c>
      <c r="K651" s="15">
        <v>1</v>
      </c>
      <c r="L651" s="15">
        <v>1</v>
      </c>
      <c r="M651" s="15">
        <v>1</v>
      </c>
      <c r="N651" s="15">
        <v>1</v>
      </c>
      <c r="O651" s="121">
        <v>1</v>
      </c>
      <c r="P651" s="121">
        <v>1</v>
      </c>
      <c r="Q651" s="193">
        <v>1</v>
      </c>
      <c r="R651" s="193">
        <v>1</v>
      </c>
    </row>
    <row r="652" spans="1:18" s="22" customFormat="1">
      <c r="A652" s="33" t="s">
        <v>368</v>
      </c>
      <c r="B652" s="32">
        <v>324.7704549999998</v>
      </c>
      <c r="C652" s="30">
        <v>280.08770499999969</v>
      </c>
      <c r="D652" s="31">
        <v>277.05762499999929</v>
      </c>
      <c r="E652" s="30">
        <v>261.19861999999961</v>
      </c>
      <c r="F652" s="31">
        <v>287.76112984822964</v>
      </c>
      <c r="G652" s="30">
        <v>257.22710196779968</v>
      </c>
      <c r="H652" s="30">
        <v>289.29549402823017</v>
      </c>
      <c r="I652" s="30">
        <v>260.36448979591825</v>
      </c>
      <c r="J652" s="30">
        <v>279.27178010471221</v>
      </c>
      <c r="K652" s="30">
        <v>304.87207317073108</v>
      </c>
      <c r="L652" s="30">
        <v>283.16095571095514</v>
      </c>
      <c r="M652" s="30">
        <v>253.95940635451507</v>
      </c>
      <c r="N652" s="30">
        <v>254.8456984273821</v>
      </c>
      <c r="O652" s="131">
        <v>317.31018549087713</v>
      </c>
      <c r="P652" s="131">
        <v>311.77971199999899</v>
      </c>
      <c r="Q652" s="131">
        <v>246.47434346224659</v>
      </c>
      <c r="R652" s="131">
        <v>272.55787039312042</v>
      </c>
    </row>
    <row r="653" spans="1:18">
      <c r="A653" s="37" t="s">
        <v>369</v>
      </c>
      <c r="B653" s="36">
        <v>865</v>
      </c>
      <c r="C653" s="34">
        <v>422</v>
      </c>
      <c r="D653" s="35">
        <v>854</v>
      </c>
      <c r="E653" s="34">
        <v>488</v>
      </c>
      <c r="F653" s="35">
        <v>666</v>
      </c>
      <c r="G653" s="34">
        <v>307</v>
      </c>
      <c r="H653" s="34">
        <v>543</v>
      </c>
      <c r="I653" s="34">
        <v>269</v>
      </c>
      <c r="J653" s="34">
        <v>521</v>
      </c>
      <c r="K653" s="34">
        <v>496</v>
      </c>
      <c r="L653" s="34">
        <v>485</v>
      </c>
      <c r="M653" s="34">
        <v>619</v>
      </c>
      <c r="N653" s="34">
        <v>573</v>
      </c>
      <c r="O653" s="132">
        <v>748</v>
      </c>
      <c r="P653" s="132">
        <v>620</v>
      </c>
      <c r="Q653" s="132">
        <v>619</v>
      </c>
      <c r="R653" s="132">
        <v>979</v>
      </c>
    </row>
    <row r="655" spans="1:18">
      <c r="A655" s="88" t="s">
        <v>426</v>
      </c>
      <c r="B655" s="39">
        <f>B646+B647</f>
        <v>0.14495956844350277</v>
      </c>
      <c r="C655" s="39">
        <f t="shared" ref="C655:N655" si="144">C646+C647</f>
        <v>0.1513675332517721</v>
      </c>
      <c r="D655" s="39">
        <f t="shared" si="144"/>
        <v>9.4067434527384114E-2</v>
      </c>
      <c r="E655" s="39">
        <f t="shared" si="144"/>
        <v>7.9428960995276424E-2</v>
      </c>
      <c r="F655" s="39">
        <f t="shared" si="144"/>
        <v>7.0162096337749627E-2</v>
      </c>
      <c r="G655" s="39">
        <f t="shared" si="144"/>
        <v>0.15534048102805528</v>
      </c>
      <c r="H655" s="39">
        <f t="shared" si="144"/>
        <v>0.12331578661929662</v>
      </c>
      <c r="I655" s="39">
        <f t="shared" si="144"/>
        <v>8.378991460950351E-2</v>
      </c>
      <c r="J655" s="39">
        <f t="shared" si="144"/>
        <v>9.5072431272732197E-2</v>
      </c>
      <c r="K655" s="39">
        <f t="shared" si="144"/>
        <v>6.0027576540500303E-2</v>
      </c>
      <c r="L655" s="39">
        <f t="shared" si="144"/>
        <v>5.4731570544152661E-2</v>
      </c>
      <c r="M655" s="39">
        <f t="shared" si="144"/>
        <v>4.7861058035866329E-2</v>
      </c>
      <c r="N655" s="39">
        <f t="shared" si="144"/>
        <v>8.4194713239986271E-2</v>
      </c>
      <c r="O655" s="39">
        <f t="shared" ref="O655:P655" si="145">O646+O647</f>
        <v>8.9607146283464667E-2</v>
      </c>
      <c r="P655" s="39">
        <f t="shared" si="145"/>
        <v>6.1110042657297942E-2</v>
      </c>
      <c r="Q655" s="39">
        <f t="shared" ref="Q655:R655" si="146">Q646+Q647</f>
        <v>7.1643949792016645E-2</v>
      </c>
      <c r="R655" s="39">
        <f t="shared" si="146"/>
        <v>9.8578139796035844E-2</v>
      </c>
    </row>
    <row r="656" spans="1:18">
      <c r="A656" s="86" t="s">
        <v>427</v>
      </c>
      <c r="B656" s="39">
        <f>B648</f>
        <v>0.42693906685569627</v>
      </c>
      <c r="C656" s="39">
        <f t="shared" ref="C656:N656" si="147">C648</f>
        <v>0.43144955256068795</v>
      </c>
      <c r="D656" s="39">
        <f t="shared" si="147"/>
        <v>0.50138852883041829</v>
      </c>
      <c r="E656" s="39">
        <f t="shared" si="147"/>
        <v>0.48235411810368667</v>
      </c>
      <c r="F656" s="39">
        <f t="shared" si="147"/>
        <v>0.40993941421927199</v>
      </c>
      <c r="G656" s="39">
        <f t="shared" si="147"/>
        <v>0.40843675096903487</v>
      </c>
      <c r="H656" s="39">
        <f t="shared" si="147"/>
        <v>0.36626474551697447</v>
      </c>
      <c r="I656" s="39">
        <f t="shared" si="147"/>
        <v>0.34827510256422284</v>
      </c>
      <c r="J656" s="39">
        <f t="shared" si="147"/>
        <v>0.25967423502898523</v>
      </c>
      <c r="K656" s="39">
        <f t="shared" si="147"/>
        <v>0.32859224040791146</v>
      </c>
      <c r="L656" s="39">
        <f t="shared" si="147"/>
        <v>0.3420217400878609</v>
      </c>
      <c r="M656" s="39">
        <f t="shared" si="147"/>
        <v>0.33696823996013636</v>
      </c>
      <c r="N656" s="39">
        <f t="shared" si="147"/>
        <v>0.32978871690330097</v>
      </c>
      <c r="O656" s="39">
        <f t="shared" ref="O656:P656" si="148">O648</f>
        <v>0.30613931260192706</v>
      </c>
      <c r="P656" s="39">
        <f t="shared" si="148"/>
        <v>0.38046412718477313</v>
      </c>
      <c r="Q656" s="39">
        <f t="shared" ref="Q656:R656" si="149">Q648</f>
        <v>0.31419199299026451</v>
      </c>
      <c r="R656" s="39">
        <f t="shared" si="149"/>
        <v>0.41045902762128528</v>
      </c>
    </row>
    <row r="657" spans="1:18">
      <c r="A657" s="26" t="s">
        <v>428</v>
      </c>
      <c r="B657" s="39">
        <f>B649+B650</f>
        <v>0.42810136470080112</v>
      </c>
      <c r="C657" s="39">
        <f t="shared" ref="C657:N657" si="150">C649+C650</f>
        <v>0.41718291418753983</v>
      </c>
      <c r="D657" s="39">
        <f t="shared" si="150"/>
        <v>0.40454403664219768</v>
      </c>
      <c r="E657" s="39">
        <f t="shared" si="150"/>
        <v>0.43821692090103703</v>
      </c>
      <c r="F657" s="39">
        <f t="shared" si="150"/>
        <v>0.51989848944297845</v>
      </c>
      <c r="G657" s="39">
        <f t="shared" si="150"/>
        <v>0.43622276800290982</v>
      </c>
      <c r="H657" s="39">
        <f t="shared" si="150"/>
        <v>0.51041946786372905</v>
      </c>
      <c r="I657" s="39">
        <f t="shared" si="150"/>
        <v>0.56793498282627364</v>
      </c>
      <c r="J657" s="39">
        <f t="shared" si="150"/>
        <v>0.64525333369828231</v>
      </c>
      <c r="K657" s="39">
        <f t="shared" si="150"/>
        <v>0.61138018305158859</v>
      </c>
      <c r="L657" s="39">
        <f t="shared" si="150"/>
        <v>0.60324668936798664</v>
      </c>
      <c r="M657" s="39">
        <f t="shared" si="150"/>
        <v>0.61517070200399737</v>
      </c>
      <c r="N657" s="39">
        <f t="shared" si="150"/>
        <v>0.5860165698567128</v>
      </c>
      <c r="O657" s="39">
        <f t="shared" ref="O657:P657" si="151">O649+O650</f>
        <v>0.60425354111460827</v>
      </c>
      <c r="P657" s="39">
        <f t="shared" si="151"/>
        <v>0.55842583015792913</v>
      </c>
      <c r="Q657" s="39">
        <f t="shared" ref="Q657:R657" si="152">Q649+Q650</f>
        <v>0.61416405721771894</v>
      </c>
      <c r="R657" s="39">
        <f t="shared" si="152"/>
        <v>0.49096283258267887</v>
      </c>
    </row>
    <row r="659" spans="1:18">
      <c r="A659" s="89" t="s">
        <v>530</v>
      </c>
      <c r="B659" s="90">
        <v>3.2952114440336002</v>
      </c>
      <c r="C659" s="91">
        <v>3.2569740788871822</v>
      </c>
      <c r="D659" s="92">
        <v>3.3230574325467508</v>
      </c>
      <c r="E659" s="91">
        <v>3.3684934284874863</v>
      </c>
      <c r="F659" s="92">
        <v>3.4975710894745644</v>
      </c>
      <c r="G659" s="91">
        <v>3.284901343939544</v>
      </c>
      <c r="H659" s="91">
        <v>3.4105810983025684</v>
      </c>
      <c r="I659" s="91">
        <v>3.4795647545905046</v>
      </c>
      <c r="J659" s="91">
        <v>3.5995160187555841</v>
      </c>
      <c r="K659" s="91">
        <v>3.622278396656577</v>
      </c>
      <c r="L659" s="91">
        <v>3.6045329511455146</v>
      </c>
      <c r="M659" s="91">
        <v>3.6489026881781541</v>
      </c>
      <c r="N659" s="91">
        <v>3.5604054910518821</v>
      </c>
      <c r="O659" s="91">
        <v>3.5612521324189408</v>
      </c>
      <c r="P659" s="91">
        <v>3.569051035623509</v>
      </c>
      <c r="Q659" s="91">
        <v>3.5854904725868884</v>
      </c>
      <c r="R659" s="91">
        <v>3.4629519236986068</v>
      </c>
    </row>
    <row r="661" spans="1:18">
      <c r="A661" s="45" t="s">
        <v>384</v>
      </c>
      <c r="B661" s="45" t="s">
        <v>451</v>
      </c>
    </row>
    <row r="662" spans="1:18">
      <c r="A662" s="45" t="s">
        <v>386</v>
      </c>
      <c r="B662" s="45" t="s">
        <v>387</v>
      </c>
    </row>
    <row r="664" spans="1:18">
      <c r="A664" s="24" t="s">
        <v>501</v>
      </c>
      <c r="B664" s="1"/>
      <c r="C664" s="1"/>
      <c r="D664" s="1"/>
      <c r="E664" s="1"/>
      <c r="F664" s="1"/>
      <c r="G664" s="1"/>
      <c r="H664" s="1"/>
      <c r="I664" s="1"/>
      <c r="J664" s="1"/>
      <c r="K664" s="1"/>
      <c r="L664" s="1"/>
      <c r="M664" s="1"/>
      <c r="N664" s="1"/>
    </row>
    <row r="666" spans="1:18">
      <c r="B666" s="7" t="s">
        <v>0</v>
      </c>
      <c r="C666" s="8" t="s">
        <v>1</v>
      </c>
      <c r="D666" s="9" t="s">
        <v>2</v>
      </c>
      <c r="E666" s="8" t="s">
        <v>3</v>
      </c>
      <c r="F666" s="9" t="s">
        <v>4</v>
      </c>
      <c r="G666" s="8" t="s">
        <v>5</v>
      </c>
      <c r="H666" s="8" t="s">
        <v>6</v>
      </c>
      <c r="I666" s="8" t="s">
        <v>7</v>
      </c>
      <c r="J666" s="8" t="s">
        <v>8</v>
      </c>
      <c r="K666" s="8" t="s">
        <v>9</v>
      </c>
      <c r="L666" s="8" t="s">
        <v>10</v>
      </c>
      <c r="M666" s="8" t="s">
        <v>11</v>
      </c>
      <c r="N666" s="8" t="s">
        <v>12</v>
      </c>
      <c r="O666" s="118" t="s">
        <v>643</v>
      </c>
      <c r="P666" s="118" t="s">
        <v>644</v>
      </c>
      <c r="Q666" s="118">
        <v>2024</v>
      </c>
      <c r="R666" s="118">
        <v>2025</v>
      </c>
    </row>
    <row r="667" spans="1:18">
      <c r="A667" s="25" t="s">
        <v>122</v>
      </c>
      <c r="B667" s="10">
        <v>0.32437268654871942</v>
      </c>
      <c r="C667" s="11">
        <v>0.30508127802325358</v>
      </c>
      <c r="D667" s="3">
        <v>0.29023904323153005</v>
      </c>
      <c r="E667" s="11">
        <v>0.29556304700231562</v>
      </c>
      <c r="F667" s="3">
        <v>0.31293946080794172</v>
      </c>
      <c r="G667" s="11">
        <v>0.24978866742773076</v>
      </c>
      <c r="H667" s="11">
        <v>0.26972898142798135</v>
      </c>
      <c r="I667" s="11">
        <v>0.24763087226227593</v>
      </c>
      <c r="J667" s="11">
        <v>0.19673136435055227</v>
      </c>
      <c r="K667" s="11">
        <v>0.20549582771822381</v>
      </c>
      <c r="L667" s="11">
        <v>0.18995184647508678</v>
      </c>
      <c r="M667" s="11">
        <v>0.20066196349426632</v>
      </c>
      <c r="N667" s="11">
        <v>0.20465514264503468</v>
      </c>
      <c r="O667" s="119">
        <v>0.1937853890928399</v>
      </c>
      <c r="P667" s="119">
        <v>0.19002275395007143</v>
      </c>
      <c r="Q667" s="191">
        <v>0.15754646157460009</v>
      </c>
      <c r="R667" s="191">
        <v>0.14961863597919078</v>
      </c>
    </row>
    <row r="668" spans="1:18">
      <c r="A668" s="26" t="s">
        <v>123</v>
      </c>
      <c r="B668" s="12">
        <v>4.7740903648393777E-2</v>
      </c>
      <c r="C668" s="13">
        <v>6.7014116167648283E-2</v>
      </c>
      <c r="D668" s="4">
        <v>4.0210660146964006E-2</v>
      </c>
      <c r="E668" s="13">
        <v>5.5148396266412186E-2</v>
      </c>
      <c r="F668" s="4">
        <v>5.8222211543617342E-2</v>
      </c>
      <c r="G668" s="13">
        <v>7.0401999583420083E-2</v>
      </c>
      <c r="H668" s="13">
        <v>3.9080112062269613E-2</v>
      </c>
      <c r="I668" s="13">
        <v>2.6408817779784391E-2</v>
      </c>
      <c r="J668" s="13">
        <v>3.1869347560812195E-2</v>
      </c>
      <c r="K668" s="13">
        <v>3.1531618019713221E-2</v>
      </c>
      <c r="L668" s="13">
        <v>1.6722432117277464E-2</v>
      </c>
      <c r="M668" s="13">
        <v>3.2772204082422422E-2</v>
      </c>
      <c r="N668" s="13">
        <v>9.2609386429454224E-3</v>
      </c>
      <c r="O668" s="120">
        <v>2.2675452508944854E-2</v>
      </c>
      <c r="P668" s="120">
        <v>3.2062764558586802E-2</v>
      </c>
      <c r="Q668" s="192">
        <v>2.4105075624944954E-2</v>
      </c>
      <c r="R668" s="192">
        <v>2.391025256041187E-2</v>
      </c>
    </row>
    <row r="669" spans="1:18">
      <c r="A669" s="26" t="s">
        <v>609</v>
      </c>
      <c r="B669" s="12">
        <v>7.7810787930201408E-2</v>
      </c>
      <c r="C669" s="13">
        <v>6.485216835919308E-2</v>
      </c>
      <c r="D669" s="4">
        <v>0.12239650505919113</v>
      </c>
      <c r="E669" s="13">
        <v>0.11748970955512709</v>
      </c>
      <c r="F669" s="4">
        <v>9.749748523739854E-2</v>
      </c>
      <c r="G669" s="13">
        <v>0.11393181512337959</v>
      </c>
      <c r="H669" s="13">
        <v>0.1190416720540351</v>
      </c>
      <c r="I669" s="13">
        <v>0.12666270048425052</v>
      </c>
      <c r="J669" s="13">
        <v>0.19804967706775173</v>
      </c>
      <c r="K669" s="13">
        <v>0.22099493150065747</v>
      </c>
      <c r="L669" s="13">
        <v>0.15230697738360788</v>
      </c>
      <c r="M669" s="13">
        <v>0.12468103748959944</v>
      </c>
      <c r="N669" s="13">
        <v>0.12774572424374636</v>
      </c>
      <c r="O669" s="120">
        <v>0.13832730392665427</v>
      </c>
      <c r="P669" s="120">
        <v>0.16552635887995193</v>
      </c>
      <c r="Q669" s="192">
        <v>9.7113860655061945E-2</v>
      </c>
      <c r="R669" s="192">
        <v>8.1542374610059781E-2</v>
      </c>
    </row>
    <row r="670" spans="1:18">
      <c r="A670" s="26" t="s">
        <v>610</v>
      </c>
      <c r="B670" s="12">
        <v>3.5536714692843613E-2</v>
      </c>
      <c r="C670" s="13">
        <v>3.4325873033234366E-2</v>
      </c>
      <c r="D670" s="4">
        <v>1.863321754815447E-2</v>
      </c>
      <c r="E670" s="13">
        <v>2.3982534823499477E-2</v>
      </c>
      <c r="F670" s="4">
        <v>2.4094839293997049E-2</v>
      </c>
      <c r="G670" s="13">
        <v>1.8906745568796703E-2</v>
      </c>
      <c r="H670" s="13">
        <v>3.5518537583252401E-2</v>
      </c>
      <c r="I670" s="13">
        <v>4.6967516495713256E-2</v>
      </c>
      <c r="J670" s="13">
        <v>2.6543979095969714E-2</v>
      </c>
      <c r="K670" s="13">
        <v>2.8433157289882924E-2</v>
      </c>
      <c r="L670" s="13">
        <v>2.0179492171502153E-2</v>
      </c>
      <c r="M670" s="13">
        <v>4.4279910038059637E-2</v>
      </c>
      <c r="N670" s="13">
        <v>5.7279692547512508E-2</v>
      </c>
      <c r="O670" s="120">
        <v>5.5439523955630517E-2</v>
      </c>
      <c r="P670" s="120">
        <v>8.0930719764087791E-2</v>
      </c>
      <c r="Q670" s="192">
        <v>4.7245146195945678E-2</v>
      </c>
      <c r="R670" s="192">
        <v>4.785060715178955E-2</v>
      </c>
    </row>
    <row r="671" spans="1:18">
      <c r="A671" s="26" t="s">
        <v>502</v>
      </c>
      <c r="B671" s="12">
        <v>5.557371282433928E-3</v>
      </c>
      <c r="C671" s="13">
        <v>3.9356422303506687E-3</v>
      </c>
      <c r="D671" s="4">
        <v>4.6381506374350819E-3</v>
      </c>
      <c r="E671" s="13">
        <v>6.7624208734334123E-3</v>
      </c>
      <c r="F671" s="4">
        <v>1.2333690903811388E-2</v>
      </c>
      <c r="G671" s="13">
        <v>3.2112814560405641E-3</v>
      </c>
      <c r="H671" s="13">
        <v>8.4521478758067137E-3</v>
      </c>
      <c r="I671" s="13">
        <v>1.3631596521673705E-2</v>
      </c>
      <c r="J671" s="13">
        <v>3.8563271605227629E-4</v>
      </c>
      <c r="K671" s="13">
        <v>8.4655659250921448E-3</v>
      </c>
      <c r="L671" s="13">
        <v>6.1903148809991856E-3</v>
      </c>
      <c r="M671" s="13">
        <v>3.7757024369405618E-4</v>
      </c>
      <c r="N671" s="16"/>
      <c r="O671" s="120">
        <v>7.6585747925204664E-3</v>
      </c>
      <c r="P671" s="120">
        <v>8.1691813224845124E-3</v>
      </c>
      <c r="Q671" s="192">
        <v>6.8691735710002984E-3</v>
      </c>
      <c r="R671" s="192">
        <v>9.2814982354816802E-3</v>
      </c>
    </row>
    <row r="672" spans="1:18">
      <c r="A672" s="26" t="s">
        <v>124</v>
      </c>
      <c r="B672" s="12">
        <v>7.9654721055214233E-4</v>
      </c>
      <c r="C672" s="13">
        <v>8.6524683402293585E-3</v>
      </c>
      <c r="D672" s="4">
        <v>6.1623642374036801E-3</v>
      </c>
      <c r="E672" s="16"/>
      <c r="F672" s="4">
        <v>7.8216222409032664E-3</v>
      </c>
      <c r="G672" s="13">
        <v>1.5804998889004409E-2</v>
      </c>
      <c r="H672" s="13">
        <v>5.6091185614534347E-3</v>
      </c>
      <c r="I672" s="13">
        <v>9.0414850139443489E-4</v>
      </c>
      <c r="J672" s="16"/>
      <c r="K672" s="13">
        <v>6.4351261284721272E-3</v>
      </c>
      <c r="L672" s="13">
        <v>4.1209769333131986E-3</v>
      </c>
      <c r="M672" s="13">
        <v>1.99105044407917E-3</v>
      </c>
      <c r="N672" s="13">
        <v>6.8355454901467406E-4</v>
      </c>
      <c r="O672" s="120">
        <v>1.0952715984193747E-3</v>
      </c>
      <c r="P672" s="120">
        <v>7.1388593110253444E-3</v>
      </c>
      <c r="Q672" s="16"/>
      <c r="R672" s="192">
        <v>1.1122336477049533E-3</v>
      </c>
    </row>
    <row r="673" spans="1:18">
      <c r="A673" s="26" t="s">
        <v>125</v>
      </c>
      <c r="B673" s="12">
        <v>9.834592250702115E-3</v>
      </c>
      <c r="C673" s="13">
        <v>3.0956839037257999E-2</v>
      </c>
      <c r="D673" s="4">
        <v>1.1693217250382479E-2</v>
      </c>
      <c r="E673" s="13">
        <v>1.3050930360964403E-2</v>
      </c>
      <c r="F673" s="4">
        <v>2.4186991095703957E-2</v>
      </c>
      <c r="G673" s="13">
        <v>6.2845143210634655E-3</v>
      </c>
      <c r="H673" s="13">
        <v>1.0246540371110084E-2</v>
      </c>
      <c r="I673" s="13">
        <v>1.9171710616043766E-2</v>
      </c>
      <c r="J673" s="13">
        <v>2.4740860251540545E-2</v>
      </c>
      <c r="K673" s="13">
        <v>7.8349535650898867E-3</v>
      </c>
      <c r="L673" s="13">
        <v>4.0979888628252324E-2</v>
      </c>
      <c r="M673" s="13">
        <v>6.8492036046298707E-2</v>
      </c>
      <c r="N673" s="13">
        <v>3.0958757423102848E-2</v>
      </c>
      <c r="O673" s="120">
        <v>3.5205331995363701E-2</v>
      </c>
      <c r="P673" s="120">
        <v>1.5306653436128647E-2</v>
      </c>
      <c r="Q673" s="192">
        <v>2.5218628633837351E-2</v>
      </c>
      <c r="R673" s="192">
        <v>2.5616353958128477E-2</v>
      </c>
    </row>
    <row r="674" spans="1:18">
      <c r="A674" s="26" t="s">
        <v>705</v>
      </c>
      <c r="B674" s="12">
        <v>7.0374320225649843E-3</v>
      </c>
      <c r="C674" s="13">
        <v>8.9350762469205865E-3</v>
      </c>
      <c r="D674" s="4">
        <v>1.755993901990606E-2</v>
      </c>
      <c r="E674" s="13">
        <v>1.3649344701744609E-2</v>
      </c>
      <c r="F674" s="4">
        <v>1.9163326102810928E-2</v>
      </c>
      <c r="G674" s="13">
        <v>3.1020944092407E-3</v>
      </c>
      <c r="H674" s="13">
        <v>2.1095840488603194E-2</v>
      </c>
      <c r="I674" s="13">
        <v>1.8152339028645877E-2</v>
      </c>
      <c r="J674" s="13">
        <v>1.5048487174290821E-2</v>
      </c>
      <c r="K674" s="13">
        <v>1.0587207509267196E-2</v>
      </c>
      <c r="L674" s="13">
        <v>1.061505539569324E-2</v>
      </c>
      <c r="M674" s="13">
        <v>1.6025152826641666E-2</v>
      </c>
      <c r="N674" s="13">
        <v>2.8268657090367012E-2</v>
      </c>
      <c r="O674" s="120">
        <v>1.4121787363749376E-2</v>
      </c>
      <c r="P674" s="120">
        <v>2.5621384883439749E-2</v>
      </c>
      <c r="Q674" s="192">
        <v>1.056860680499893E-2</v>
      </c>
      <c r="R674" s="192">
        <v>1.2818784356038728E-2</v>
      </c>
    </row>
    <row r="675" spans="1:18">
      <c r="A675" s="26" t="s">
        <v>126</v>
      </c>
      <c r="B675" s="12">
        <v>2.1755673557189815E-2</v>
      </c>
      <c r="C675" s="13">
        <v>3.3968002986778732E-2</v>
      </c>
      <c r="D675" s="4">
        <v>3.1885947914265127E-2</v>
      </c>
      <c r="E675" s="13">
        <v>1.9465569917635882E-2</v>
      </c>
      <c r="F675" s="4">
        <v>1.4545480650026201E-2</v>
      </c>
      <c r="G675" s="13">
        <v>1.7595110089404713E-2</v>
      </c>
      <c r="H675" s="13">
        <v>8.8473570993069101E-3</v>
      </c>
      <c r="I675" s="13">
        <v>1.5194946487890612E-2</v>
      </c>
      <c r="J675" s="13">
        <v>2.0739803651643761E-2</v>
      </c>
      <c r="K675" s="13">
        <v>2.3081652400387082E-2</v>
      </c>
      <c r="L675" s="13">
        <v>1.1160636191249235E-2</v>
      </c>
      <c r="M675" s="13">
        <v>2.8783653242663521E-2</v>
      </c>
      <c r="N675" s="13">
        <v>2.2081807590560092E-2</v>
      </c>
      <c r="O675" s="120">
        <v>2.3384413265465295E-2</v>
      </c>
      <c r="P675" s="120">
        <v>1.9248143060700499E-2</v>
      </c>
      <c r="Q675" s="192">
        <v>3.1963132431420883E-2</v>
      </c>
      <c r="R675" s="192">
        <v>2.2627948184562981E-2</v>
      </c>
    </row>
    <row r="676" spans="1:18">
      <c r="A676" s="26" t="s">
        <v>127</v>
      </c>
      <c r="B676" s="12">
        <v>7.2696267891732948E-3</v>
      </c>
      <c r="C676" s="13">
        <v>2.9824318779005318E-2</v>
      </c>
      <c r="D676" s="4">
        <v>1.0835814390598346E-2</v>
      </c>
      <c r="E676" s="13">
        <v>2.4630375152824333E-2</v>
      </c>
      <c r="F676" s="4">
        <v>2.1838365446795582E-2</v>
      </c>
      <c r="G676" s="13">
        <v>1.9396348632154052E-2</v>
      </c>
      <c r="H676" s="13">
        <v>2.8109959741578937E-2</v>
      </c>
      <c r="I676" s="13">
        <v>1.0439054825809351E-2</v>
      </c>
      <c r="J676" s="13">
        <v>2.1465700528918628E-2</v>
      </c>
      <c r="K676" s="13">
        <v>4.141301169502927E-2</v>
      </c>
      <c r="L676" s="13">
        <v>4.8371674910404235E-2</v>
      </c>
      <c r="M676" s="13">
        <v>2.1085387932338991E-2</v>
      </c>
      <c r="N676" s="13">
        <v>9.5016805637936162E-3</v>
      </c>
      <c r="O676" s="120">
        <v>1.8221451963167497E-2</v>
      </c>
      <c r="P676" s="120">
        <v>3.5359369374233056E-2</v>
      </c>
      <c r="Q676" s="192">
        <v>1.8572338638065417E-2</v>
      </c>
      <c r="R676" s="192">
        <v>3.4280937470500372E-2</v>
      </c>
    </row>
    <row r="677" spans="1:18">
      <c r="A677" s="26" t="s">
        <v>706</v>
      </c>
      <c r="B677" s="12">
        <v>0.35364011175216037</v>
      </c>
      <c r="C677" s="13">
        <v>0.29680194280573624</v>
      </c>
      <c r="D677" s="4">
        <v>0.32174788548050237</v>
      </c>
      <c r="E677" s="13">
        <v>0.33874930120228042</v>
      </c>
      <c r="F677" s="4">
        <v>0.31473019446813755</v>
      </c>
      <c r="G677" s="13">
        <v>0.38378621037144789</v>
      </c>
      <c r="H677" s="13">
        <v>0.32976006146197812</v>
      </c>
      <c r="I677" s="13">
        <v>0.35304823849767886</v>
      </c>
      <c r="J677" s="13">
        <v>0.3745552897391507</v>
      </c>
      <c r="K677" s="13">
        <v>0.32715981233232083</v>
      </c>
      <c r="L677" s="13">
        <v>0.4006505809169788</v>
      </c>
      <c r="M677" s="13">
        <v>0.29159834266012891</v>
      </c>
      <c r="N677" s="13">
        <v>0.32535834870650227</v>
      </c>
      <c r="O677" s="120">
        <v>0.31828739080741214</v>
      </c>
      <c r="P677" s="120">
        <v>0.32414491581799865</v>
      </c>
      <c r="Q677" s="192">
        <v>0.50298397507087189</v>
      </c>
      <c r="R677" s="192">
        <v>0.55175160567584414</v>
      </c>
    </row>
    <row r="678" spans="1:18">
      <c r="A678" s="26" t="s">
        <v>45</v>
      </c>
      <c r="B678" s="12">
        <v>0.10864755231506518</v>
      </c>
      <c r="C678" s="13">
        <v>0.11565227399039166</v>
      </c>
      <c r="D678" s="4">
        <v>0.12399725508366714</v>
      </c>
      <c r="E678" s="13">
        <v>9.1508370143762688E-2</v>
      </c>
      <c r="F678" s="4">
        <v>9.2626332208856715E-2</v>
      </c>
      <c r="G678" s="13">
        <v>9.7790214128316982E-2</v>
      </c>
      <c r="H678" s="13">
        <v>0.12450967127262431</v>
      </c>
      <c r="I678" s="13">
        <v>0.12178805849883917</v>
      </c>
      <c r="J678" s="13">
        <v>8.9869857863317346E-2</v>
      </c>
      <c r="K678" s="13">
        <v>8.8567135915864098E-2</v>
      </c>
      <c r="L678" s="13">
        <v>9.87501239956355E-2</v>
      </c>
      <c r="M678" s="13">
        <v>0.16925169149980726</v>
      </c>
      <c r="N678" s="13">
        <v>0.18420569599742045</v>
      </c>
      <c r="O678" s="120">
        <v>0.17179810872983281</v>
      </c>
      <c r="P678" s="120">
        <v>9.646889564129181E-2</v>
      </c>
      <c r="Q678" s="192">
        <v>7.7813600799252425E-2</v>
      </c>
      <c r="R678" s="192">
        <v>3.9588768170286864E-2</v>
      </c>
    </row>
    <row r="679" spans="1:18">
      <c r="A679" s="27" t="s">
        <v>367</v>
      </c>
      <c r="B679" s="14">
        <v>1</v>
      </c>
      <c r="C679" s="15">
        <v>1</v>
      </c>
      <c r="D679" s="5">
        <v>1</v>
      </c>
      <c r="E679" s="15">
        <v>1</v>
      </c>
      <c r="F679" s="5">
        <v>1</v>
      </c>
      <c r="G679" s="15">
        <v>1</v>
      </c>
      <c r="H679" s="15">
        <v>1</v>
      </c>
      <c r="I679" s="15">
        <v>1</v>
      </c>
      <c r="J679" s="15">
        <v>1</v>
      </c>
      <c r="K679" s="15">
        <v>1</v>
      </c>
      <c r="L679" s="15">
        <v>1</v>
      </c>
      <c r="M679" s="15">
        <v>1</v>
      </c>
      <c r="N679" s="15">
        <v>1</v>
      </c>
      <c r="O679" s="121">
        <v>1</v>
      </c>
      <c r="P679" s="121">
        <v>1</v>
      </c>
      <c r="Q679" s="121">
        <v>1</v>
      </c>
      <c r="R679" s="121">
        <v>1</v>
      </c>
    </row>
    <row r="680" spans="1:18" s="22" customFormat="1">
      <c r="A680" s="33" t="s">
        <v>368</v>
      </c>
      <c r="B680" s="32">
        <v>324.77045499999991</v>
      </c>
      <c r="C680" s="30">
        <v>280.08770499999997</v>
      </c>
      <c r="D680" s="31">
        <v>277.05762500000003</v>
      </c>
      <c r="E680" s="30">
        <v>261.19861999999972</v>
      </c>
      <c r="F680" s="31">
        <v>287.76112984822947</v>
      </c>
      <c r="G680" s="30">
        <v>257.22710196779974</v>
      </c>
      <c r="H680" s="30">
        <v>289.29549402823045</v>
      </c>
      <c r="I680" s="30">
        <v>260.36448979591825</v>
      </c>
      <c r="J680" s="30">
        <v>279.2717801047117</v>
      </c>
      <c r="K680" s="30">
        <v>304.87207317073126</v>
      </c>
      <c r="L680" s="30">
        <v>283.16095571095531</v>
      </c>
      <c r="M680" s="30">
        <v>252.78248327759178</v>
      </c>
      <c r="N680" s="30">
        <v>254.76285846438472</v>
      </c>
      <c r="O680" s="131">
        <v>317.31018549087725</v>
      </c>
      <c r="P680" s="131">
        <v>311.77971199999899</v>
      </c>
      <c r="Q680" s="131">
        <v>246.47434346224659</v>
      </c>
      <c r="R680" s="131">
        <v>272.55787039312042</v>
      </c>
    </row>
    <row r="681" spans="1:18">
      <c r="A681" s="37" t="s">
        <v>369</v>
      </c>
      <c r="B681" s="36">
        <v>865</v>
      </c>
      <c r="C681" s="34">
        <v>422</v>
      </c>
      <c r="D681" s="35">
        <v>854</v>
      </c>
      <c r="E681" s="34">
        <v>488</v>
      </c>
      <c r="F681" s="35">
        <v>666</v>
      </c>
      <c r="G681" s="34">
        <v>307</v>
      </c>
      <c r="H681" s="34">
        <v>543</v>
      </c>
      <c r="I681" s="34">
        <v>269</v>
      </c>
      <c r="J681" s="34">
        <v>521</v>
      </c>
      <c r="K681" s="34">
        <v>496</v>
      </c>
      <c r="L681" s="34">
        <v>485</v>
      </c>
      <c r="M681" s="34">
        <v>616</v>
      </c>
      <c r="N681" s="34">
        <v>572</v>
      </c>
      <c r="O681" s="132">
        <v>748</v>
      </c>
      <c r="P681" s="132">
        <v>620</v>
      </c>
      <c r="Q681" s="132">
        <v>619</v>
      </c>
      <c r="R681" s="132">
        <v>979</v>
      </c>
    </row>
    <row r="683" spans="1:18">
      <c r="A683" s="45" t="s">
        <v>384</v>
      </c>
      <c r="B683" s="45" t="s">
        <v>451</v>
      </c>
    </row>
    <row r="684" spans="1:18">
      <c r="A684" s="45" t="s">
        <v>386</v>
      </c>
      <c r="B684" s="45" t="s">
        <v>791</v>
      </c>
    </row>
    <row r="686" spans="1:18">
      <c r="A686" s="24" t="s">
        <v>503</v>
      </c>
      <c r="B686" s="1"/>
      <c r="C686" s="1"/>
      <c r="D686" s="1"/>
      <c r="E686" s="1"/>
      <c r="F686" s="1"/>
      <c r="G686" s="1"/>
      <c r="H686" s="1"/>
      <c r="I686" s="1"/>
      <c r="J686" s="1"/>
      <c r="K686" s="1"/>
      <c r="L686" s="1"/>
      <c r="M686" s="1"/>
      <c r="N686" s="2"/>
    </row>
    <row r="688" spans="1:18">
      <c r="B688" s="7" t="s">
        <v>0</v>
      </c>
      <c r="C688" s="8" t="s">
        <v>1</v>
      </c>
      <c r="D688" s="9" t="s">
        <v>2</v>
      </c>
      <c r="E688" s="8" t="s">
        <v>3</v>
      </c>
      <c r="F688" s="9" t="s">
        <v>4</v>
      </c>
      <c r="G688" s="8" t="s">
        <v>5</v>
      </c>
      <c r="H688" s="8" t="s">
        <v>6</v>
      </c>
      <c r="I688" s="8" t="s">
        <v>7</v>
      </c>
      <c r="J688" s="8" t="s">
        <v>8</v>
      </c>
      <c r="K688" s="8" t="s">
        <v>9</v>
      </c>
      <c r="L688" s="8" t="s">
        <v>10</v>
      </c>
      <c r="M688" s="8" t="s">
        <v>11</v>
      </c>
    </row>
    <row r="689" spans="1:14">
      <c r="A689" s="25" t="s">
        <v>128</v>
      </c>
      <c r="B689" s="10">
        <v>0.71855390909865846</v>
      </c>
      <c r="C689" s="11">
        <v>0.69437526720425014</v>
      </c>
      <c r="D689" s="3">
        <v>0.72561764001261375</v>
      </c>
      <c r="E689" s="11">
        <v>0.77850193082949748</v>
      </c>
      <c r="F689" s="3">
        <v>0.75869677134662139</v>
      </c>
      <c r="G689" s="11">
        <v>0.70129310149979152</v>
      </c>
      <c r="H689" s="11">
        <v>0.74686323790450515</v>
      </c>
      <c r="I689" s="11">
        <v>0.73009344827424083</v>
      </c>
      <c r="J689" s="11">
        <v>0.73674296145303975</v>
      </c>
      <c r="K689" s="11">
        <v>0.74222494760897328</v>
      </c>
      <c r="L689" s="11">
        <v>0.78088479169350644</v>
      </c>
      <c r="M689" s="11">
        <v>0.78275175400235275</v>
      </c>
    </row>
    <row r="690" spans="1:14">
      <c r="A690" s="26" t="s">
        <v>129</v>
      </c>
      <c r="B690" s="12">
        <v>0.22796137659751115</v>
      </c>
      <c r="C690" s="13">
        <v>0.23499194654045913</v>
      </c>
      <c r="D690" s="4">
        <v>0.22779430813355217</v>
      </c>
      <c r="E690" s="13">
        <v>0.19576768820600912</v>
      </c>
      <c r="F690" s="4">
        <v>0.20147987882257767</v>
      </c>
      <c r="G690" s="13">
        <v>0.25877851685740261</v>
      </c>
      <c r="H690" s="13">
        <v>0.22439870868294945</v>
      </c>
      <c r="I690" s="13">
        <v>0.19980035836731205</v>
      </c>
      <c r="J690" s="13">
        <v>0.23425603350223967</v>
      </c>
      <c r="K690" s="13">
        <v>0.22195375029350545</v>
      </c>
      <c r="L690" s="13">
        <v>0.17026689623180857</v>
      </c>
      <c r="M690" s="13">
        <v>0.19799132736363231</v>
      </c>
    </row>
    <row r="691" spans="1:14">
      <c r="A691" s="26" t="s">
        <v>130</v>
      </c>
      <c r="B691" s="12">
        <v>5.3484714303830463E-2</v>
      </c>
      <c r="C691" s="13">
        <v>7.0632786255290889E-2</v>
      </c>
      <c r="D691" s="4">
        <v>4.6588051853833905E-2</v>
      </c>
      <c r="E691" s="13">
        <v>2.5730380964493524E-2</v>
      </c>
      <c r="F691" s="4">
        <v>3.9823349830801026E-2</v>
      </c>
      <c r="G691" s="13">
        <v>3.9928381642806071E-2</v>
      </c>
      <c r="H691" s="13">
        <v>2.8738053412545313E-2</v>
      </c>
      <c r="I691" s="13">
        <v>7.0106193358447158E-2</v>
      </c>
      <c r="J691" s="13">
        <v>2.9001005044720772E-2</v>
      </c>
      <c r="K691" s="13">
        <v>3.5821302097521129E-2</v>
      </c>
      <c r="L691" s="13">
        <v>4.8848312074684798E-2</v>
      </c>
      <c r="M691" s="13">
        <v>1.9256918634014953E-2</v>
      </c>
    </row>
    <row r="692" spans="1:14">
      <c r="A692" s="27" t="s">
        <v>367</v>
      </c>
      <c r="B692" s="14">
        <v>1</v>
      </c>
      <c r="C692" s="15">
        <v>1</v>
      </c>
      <c r="D692" s="5">
        <v>1</v>
      </c>
      <c r="E692" s="15">
        <v>1</v>
      </c>
      <c r="F692" s="5">
        <v>1</v>
      </c>
      <c r="G692" s="15">
        <v>1</v>
      </c>
      <c r="H692" s="15">
        <v>1</v>
      </c>
      <c r="I692" s="15">
        <v>1</v>
      </c>
      <c r="J692" s="15">
        <v>1</v>
      </c>
      <c r="K692" s="15">
        <v>1</v>
      </c>
      <c r="L692" s="15">
        <v>1</v>
      </c>
      <c r="M692" s="15">
        <v>1</v>
      </c>
    </row>
    <row r="693" spans="1:14" s="22" customFormat="1">
      <c r="A693" s="33" t="s">
        <v>368</v>
      </c>
      <c r="B693" s="32">
        <v>324.77045499999974</v>
      </c>
      <c r="C693" s="30">
        <v>280.08770500000048</v>
      </c>
      <c r="D693" s="31">
        <v>277.05762499999855</v>
      </c>
      <c r="E693" s="30">
        <v>261.19862000000086</v>
      </c>
      <c r="F693" s="31">
        <v>287.76112984822976</v>
      </c>
      <c r="G693" s="30">
        <v>257.22710196779946</v>
      </c>
      <c r="H693" s="30">
        <v>289.29549402823034</v>
      </c>
      <c r="I693" s="30">
        <v>260.3644897959187</v>
      </c>
      <c r="J693" s="30">
        <v>279.27178010471266</v>
      </c>
      <c r="K693" s="30">
        <v>304.87207317073137</v>
      </c>
      <c r="L693" s="30">
        <v>283.16095571095508</v>
      </c>
      <c r="M693" s="30">
        <v>251.80108695652126</v>
      </c>
    </row>
    <row r="694" spans="1:14">
      <c r="A694" s="37" t="s">
        <v>369</v>
      </c>
      <c r="B694" s="36">
        <v>865</v>
      </c>
      <c r="C694" s="34">
        <v>422</v>
      </c>
      <c r="D694" s="35">
        <v>854</v>
      </c>
      <c r="E694" s="34">
        <v>488</v>
      </c>
      <c r="F694" s="35">
        <v>666</v>
      </c>
      <c r="G694" s="34">
        <v>307</v>
      </c>
      <c r="H694" s="34">
        <v>543</v>
      </c>
      <c r="I694" s="34">
        <v>269</v>
      </c>
      <c r="J694" s="34">
        <v>521</v>
      </c>
      <c r="K694" s="34">
        <v>496</v>
      </c>
      <c r="L694" s="34">
        <v>485</v>
      </c>
      <c r="M694" s="34">
        <v>614</v>
      </c>
    </row>
    <row r="696" spans="1:14">
      <c r="A696" s="45" t="s">
        <v>384</v>
      </c>
      <c r="B696" s="45" t="s">
        <v>451</v>
      </c>
    </row>
    <row r="697" spans="1:14">
      <c r="A697" s="45" t="s">
        <v>386</v>
      </c>
      <c r="B697" s="45" t="s">
        <v>387</v>
      </c>
    </row>
    <row r="699" spans="1:14">
      <c r="A699" s="24" t="s">
        <v>638</v>
      </c>
      <c r="B699" s="1"/>
      <c r="C699" s="1"/>
      <c r="D699" s="1"/>
      <c r="E699" s="1"/>
      <c r="F699" s="1"/>
      <c r="G699" s="1"/>
      <c r="H699" s="1"/>
      <c r="I699" s="1"/>
      <c r="J699" s="1"/>
      <c r="K699" s="1"/>
      <c r="L699" s="1"/>
      <c r="M699" s="1"/>
      <c r="N699" s="2"/>
    </row>
    <row r="701" spans="1:14">
      <c r="B701" s="7" t="s">
        <v>0</v>
      </c>
      <c r="C701" s="8" t="s">
        <v>1</v>
      </c>
      <c r="D701" s="9" t="s">
        <v>2</v>
      </c>
      <c r="E701" s="8" t="s">
        <v>3</v>
      </c>
      <c r="F701" s="9" t="s">
        <v>4</v>
      </c>
      <c r="G701" s="8" t="s">
        <v>5</v>
      </c>
      <c r="H701" s="8" t="s">
        <v>6</v>
      </c>
      <c r="I701" s="8" t="s">
        <v>7</v>
      </c>
      <c r="J701" s="8" t="s">
        <v>8</v>
      </c>
      <c r="K701" s="8" t="s">
        <v>9</v>
      </c>
      <c r="L701" s="8" t="s">
        <v>10</v>
      </c>
      <c r="M701" s="8" t="s">
        <v>11</v>
      </c>
    </row>
    <row r="702" spans="1:14">
      <c r="A702" s="25" t="s">
        <v>131</v>
      </c>
      <c r="B702" s="10">
        <v>4.0841569163057055E-2</v>
      </c>
      <c r="C702" s="11">
        <v>5.0026847840393435E-2</v>
      </c>
      <c r="D702" s="3">
        <v>4.1878616406965892E-2</v>
      </c>
      <c r="E702" s="11">
        <v>1.6520895095081305E-2</v>
      </c>
      <c r="F702" s="3">
        <v>2.5845137505431683E-2</v>
      </c>
      <c r="G702" s="11">
        <v>3.2023795821613403E-2</v>
      </c>
      <c r="H702" s="11">
        <v>3.7346145668565041E-2</v>
      </c>
      <c r="I702" s="11">
        <v>5.236810875805193E-2</v>
      </c>
      <c r="J702" s="11">
        <v>2.1991000903434157E-2</v>
      </c>
      <c r="K702" s="11">
        <v>1.9417180576739364E-2</v>
      </c>
      <c r="L702" s="11">
        <v>3.3676391354509859E-2</v>
      </c>
      <c r="M702" s="11">
        <v>1.2914816700154477E-2</v>
      </c>
    </row>
    <row r="703" spans="1:14">
      <c r="A703" s="26" t="s">
        <v>132</v>
      </c>
      <c r="B703" s="12">
        <v>0.13941337428615549</v>
      </c>
      <c r="C703" s="13">
        <v>0.18245904439111313</v>
      </c>
      <c r="D703" s="4">
        <v>0.10226690205692762</v>
      </c>
      <c r="E703" s="13">
        <v>0.11698974519850072</v>
      </c>
      <c r="F703" s="4">
        <v>0.15609152710332438</v>
      </c>
      <c r="G703" s="13">
        <v>0.17399616593510195</v>
      </c>
      <c r="H703" s="13">
        <v>0.15314920386734557</v>
      </c>
      <c r="I703" s="13">
        <v>6.4102835428512348E-2</v>
      </c>
      <c r="J703" s="13">
        <v>9.0869653329873804E-2</v>
      </c>
      <c r="K703" s="13">
        <v>0.11266880830864326</v>
      </c>
      <c r="L703" s="13">
        <v>0.10628185555918243</v>
      </c>
      <c r="M703" s="13">
        <v>5.9587765864718305E-2</v>
      </c>
    </row>
    <row r="704" spans="1:14">
      <c r="A704" s="26" t="s">
        <v>99</v>
      </c>
      <c r="B704" s="12">
        <v>0.3567327883935747</v>
      </c>
      <c r="C704" s="13">
        <v>0.33249610153362469</v>
      </c>
      <c r="D704" s="4">
        <v>0.43708185255684617</v>
      </c>
      <c r="E704" s="13">
        <v>0.39540815721001882</v>
      </c>
      <c r="F704" s="4">
        <v>0.33030795110358008</v>
      </c>
      <c r="G704" s="13">
        <v>0.38218143896704854</v>
      </c>
      <c r="H704" s="13">
        <v>0.34964343908589213</v>
      </c>
      <c r="I704" s="13">
        <v>0.36168801037164527</v>
      </c>
      <c r="J704" s="13">
        <v>0.3014506126723363</v>
      </c>
      <c r="K704" s="13">
        <v>0.34220490721618108</v>
      </c>
      <c r="L704" s="13">
        <v>0.32998562268035542</v>
      </c>
      <c r="M704" s="13">
        <v>0.31520391055609054</v>
      </c>
    </row>
    <row r="705" spans="1:13">
      <c r="A705" s="26" t="s">
        <v>133</v>
      </c>
      <c r="B705" s="12">
        <v>0.35368195669153457</v>
      </c>
      <c r="C705" s="13">
        <v>0.34117291938966054</v>
      </c>
      <c r="D705" s="4">
        <v>0.32261954530217324</v>
      </c>
      <c r="E705" s="13">
        <v>0.37144566460573186</v>
      </c>
      <c r="F705" s="4">
        <v>0.42813609868828029</v>
      </c>
      <c r="G705" s="13">
        <v>0.38055371741905492</v>
      </c>
      <c r="H705" s="13">
        <v>0.39608014752976395</v>
      </c>
      <c r="I705" s="13">
        <v>0.45645155221957284</v>
      </c>
      <c r="J705" s="13">
        <v>0.48151990657827282</v>
      </c>
      <c r="K705" s="13">
        <v>0.43589334350953246</v>
      </c>
      <c r="L705" s="13">
        <v>0.42753180565222487</v>
      </c>
      <c r="M705" s="13">
        <v>0.48422966846541404</v>
      </c>
    </row>
    <row r="706" spans="1:13">
      <c r="A706" s="26" t="s">
        <v>134</v>
      </c>
      <c r="B706" s="12">
        <v>0.10933031146567819</v>
      </c>
      <c r="C706" s="13">
        <v>9.3845086845207995E-2</v>
      </c>
      <c r="D706" s="4">
        <v>9.6153083677087026E-2</v>
      </c>
      <c r="E706" s="13">
        <v>9.9635537890667342E-2</v>
      </c>
      <c r="F706" s="4">
        <v>5.9619285599383745E-2</v>
      </c>
      <c r="G706" s="13">
        <v>3.1244881857181269E-2</v>
      </c>
      <c r="H706" s="13">
        <v>6.3781063848433267E-2</v>
      </c>
      <c r="I706" s="13">
        <v>6.5389493222217557E-2</v>
      </c>
      <c r="J706" s="13">
        <v>0.10416882651608304</v>
      </c>
      <c r="K706" s="13">
        <v>8.9815760388903862E-2</v>
      </c>
      <c r="L706" s="13">
        <v>0.10252432475372736</v>
      </c>
      <c r="M706" s="13">
        <v>0.12806383841362265</v>
      </c>
    </row>
    <row r="707" spans="1:13">
      <c r="A707" s="27" t="s">
        <v>367</v>
      </c>
      <c r="B707" s="14">
        <v>1</v>
      </c>
      <c r="C707" s="15">
        <v>1</v>
      </c>
      <c r="D707" s="5">
        <v>1</v>
      </c>
      <c r="E707" s="15">
        <v>1</v>
      </c>
      <c r="F707" s="5">
        <v>1</v>
      </c>
      <c r="G707" s="15">
        <v>1</v>
      </c>
      <c r="H707" s="15">
        <v>1</v>
      </c>
      <c r="I707" s="15">
        <v>1</v>
      </c>
      <c r="J707" s="15">
        <v>1</v>
      </c>
      <c r="K707" s="15">
        <v>1</v>
      </c>
      <c r="L707" s="15">
        <v>1</v>
      </c>
      <c r="M707" s="15">
        <v>1</v>
      </c>
    </row>
    <row r="708" spans="1:13" s="22" customFormat="1">
      <c r="A708" s="33" t="s">
        <v>368</v>
      </c>
      <c r="B708" s="32">
        <v>324.77045499999986</v>
      </c>
      <c r="C708" s="30">
        <v>280.08770499999997</v>
      </c>
      <c r="D708" s="31">
        <v>277.05762499999997</v>
      </c>
      <c r="E708" s="30">
        <v>261.19861999999966</v>
      </c>
      <c r="F708" s="31">
        <v>287.7611298482293</v>
      </c>
      <c r="G708" s="30">
        <v>257.22710196779963</v>
      </c>
      <c r="H708" s="30">
        <v>289.29549402823051</v>
      </c>
      <c r="I708" s="30">
        <v>260.36448979591813</v>
      </c>
      <c r="J708" s="30">
        <v>279.27178010471198</v>
      </c>
      <c r="K708" s="30">
        <v>304.87207317073086</v>
      </c>
      <c r="L708" s="30">
        <v>283.16095571095525</v>
      </c>
      <c r="M708" s="30">
        <v>251.80108695652189</v>
      </c>
    </row>
    <row r="709" spans="1:13">
      <c r="A709" s="37" t="s">
        <v>369</v>
      </c>
      <c r="B709" s="36">
        <v>865</v>
      </c>
      <c r="C709" s="34">
        <v>422</v>
      </c>
      <c r="D709" s="35">
        <v>854</v>
      </c>
      <c r="E709" s="34">
        <v>488</v>
      </c>
      <c r="F709" s="35">
        <v>666</v>
      </c>
      <c r="G709" s="34">
        <v>307</v>
      </c>
      <c r="H709" s="34">
        <v>543</v>
      </c>
      <c r="I709" s="34">
        <v>269</v>
      </c>
      <c r="J709" s="34">
        <v>521</v>
      </c>
      <c r="K709" s="34">
        <v>496</v>
      </c>
      <c r="L709" s="34">
        <v>485</v>
      </c>
      <c r="M709" s="34">
        <v>614</v>
      </c>
    </row>
    <row r="711" spans="1:13">
      <c r="A711" s="88" t="s">
        <v>426</v>
      </c>
      <c r="B711" s="39">
        <f>B702+B703</f>
        <v>0.18025494344921256</v>
      </c>
      <c r="C711" s="39">
        <f t="shared" ref="C711:M711" si="153">C702+C703</f>
        <v>0.23248589223150656</v>
      </c>
      <c r="D711" s="39">
        <f t="shared" si="153"/>
        <v>0.14414551846389351</v>
      </c>
      <c r="E711" s="39">
        <f t="shared" si="153"/>
        <v>0.13351064029358203</v>
      </c>
      <c r="F711" s="39">
        <f t="shared" si="153"/>
        <v>0.18193666460875607</v>
      </c>
      <c r="G711" s="39">
        <f t="shared" si="153"/>
        <v>0.20601996175671536</v>
      </c>
      <c r="H711" s="39">
        <f t="shared" si="153"/>
        <v>0.1904953495359106</v>
      </c>
      <c r="I711" s="39">
        <f t="shared" si="153"/>
        <v>0.11647094418656428</v>
      </c>
      <c r="J711" s="39">
        <f t="shared" si="153"/>
        <v>0.11286065423330796</v>
      </c>
      <c r="K711" s="39">
        <f t="shared" si="153"/>
        <v>0.13208598888538262</v>
      </c>
      <c r="L711" s="39">
        <f t="shared" si="153"/>
        <v>0.1399582469136923</v>
      </c>
      <c r="M711" s="39">
        <f t="shared" si="153"/>
        <v>7.2502582564872783E-2</v>
      </c>
    </row>
    <row r="712" spans="1:13">
      <c r="A712" s="86" t="s">
        <v>427</v>
      </c>
      <c r="B712" s="39">
        <f>B704</f>
        <v>0.3567327883935747</v>
      </c>
      <c r="C712" s="39">
        <f t="shared" ref="C712:M712" si="154">C704</f>
        <v>0.33249610153362469</v>
      </c>
      <c r="D712" s="39">
        <f t="shared" si="154"/>
        <v>0.43708185255684617</v>
      </c>
      <c r="E712" s="39">
        <f t="shared" si="154"/>
        <v>0.39540815721001882</v>
      </c>
      <c r="F712" s="39">
        <f t="shared" si="154"/>
        <v>0.33030795110358008</v>
      </c>
      <c r="G712" s="39">
        <f t="shared" si="154"/>
        <v>0.38218143896704854</v>
      </c>
      <c r="H712" s="39">
        <f t="shared" si="154"/>
        <v>0.34964343908589213</v>
      </c>
      <c r="I712" s="39">
        <f t="shared" si="154"/>
        <v>0.36168801037164527</v>
      </c>
      <c r="J712" s="39">
        <f t="shared" si="154"/>
        <v>0.3014506126723363</v>
      </c>
      <c r="K712" s="39">
        <f t="shared" si="154"/>
        <v>0.34220490721618108</v>
      </c>
      <c r="L712" s="39">
        <f t="shared" si="154"/>
        <v>0.32998562268035542</v>
      </c>
      <c r="M712" s="39">
        <f t="shared" si="154"/>
        <v>0.31520391055609054</v>
      </c>
    </row>
    <row r="713" spans="1:13">
      <c r="A713" s="26" t="s">
        <v>428</v>
      </c>
      <c r="B713" s="39">
        <f>B705+B706</f>
        <v>0.46301226815721275</v>
      </c>
      <c r="C713" s="39">
        <f t="shared" ref="C713:M713" si="155">C705+C706</f>
        <v>0.43501800623486853</v>
      </c>
      <c r="D713" s="39">
        <f t="shared" si="155"/>
        <v>0.41877262897926026</v>
      </c>
      <c r="E713" s="39">
        <f t="shared" si="155"/>
        <v>0.47108120249639918</v>
      </c>
      <c r="F713" s="39">
        <f t="shared" si="155"/>
        <v>0.48775538428766402</v>
      </c>
      <c r="G713" s="39">
        <f t="shared" si="155"/>
        <v>0.41179859927623619</v>
      </c>
      <c r="H713" s="39">
        <f t="shared" si="155"/>
        <v>0.45986121137819724</v>
      </c>
      <c r="I713" s="39">
        <f t="shared" si="155"/>
        <v>0.52184104544179044</v>
      </c>
      <c r="J713" s="39">
        <f t="shared" si="155"/>
        <v>0.58568873309435587</v>
      </c>
      <c r="K713" s="39">
        <f t="shared" si="155"/>
        <v>0.52570910389843628</v>
      </c>
      <c r="L713" s="39">
        <f t="shared" si="155"/>
        <v>0.53005613040595223</v>
      </c>
      <c r="M713" s="39">
        <f t="shared" si="155"/>
        <v>0.61229350687903672</v>
      </c>
    </row>
    <row r="715" spans="1:13">
      <c r="A715" s="89" t="s">
        <v>530</v>
      </c>
      <c r="B715" s="90">
        <v>3.3512460670106234</v>
      </c>
      <c r="C715" s="91">
        <v>3.246350353008177</v>
      </c>
      <c r="D715" s="92">
        <v>3.3289015777854885</v>
      </c>
      <c r="E715" s="91">
        <v>3.4206852049984033</v>
      </c>
      <c r="F715" s="92">
        <v>3.3395928677728599</v>
      </c>
      <c r="G715" s="91">
        <v>3.2049997235550891</v>
      </c>
      <c r="H715" s="91">
        <v>3.2958007800221516</v>
      </c>
      <c r="I715" s="91">
        <v>3.4183914857193898</v>
      </c>
      <c r="J715" s="91">
        <v>3.555005904473699</v>
      </c>
      <c r="K715" s="91">
        <v>3.4640216948252207</v>
      </c>
      <c r="L715" s="91">
        <v>3.458945816891474</v>
      </c>
      <c r="M715" s="91">
        <v>3.6549399460276319</v>
      </c>
    </row>
    <row r="717" spans="1:13">
      <c r="A717" s="45" t="s">
        <v>384</v>
      </c>
      <c r="B717" s="45" t="s">
        <v>451</v>
      </c>
    </row>
    <row r="718" spans="1:13">
      <c r="A718" s="45" t="s">
        <v>386</v>
      </c>
      <c r="B718" s="45" t="s">
        <v>387</v>
      </c>
    </row>
    <row r="720" spans="1:13">
      <c r="A720" s="24" t="s">
        <v>504</v>
      </c>
      <c r="B720" s="1"/>
      <c r="C720" s="1"/>
      <c r="D720" s="1"/>
      <c r="E720" s="1"/>
      <c r="F720" s="1"/>
      <c r="G720" s="1"/>
      <c r="H720" s="1"/>
      <c r="I720" s="1"/>
      <c r="J720" s="1"/>
      <c r="K720" s="1"/>
      <c r="L720" s="1"/>
      <c r="M720" s="2"/>
    </row>
    <row r="722" spans="1:13">
      <c r="B722" s="7" t="s">
        <v>0</v>
      </c>
      <c r="C722" s="8" t="s">
        <v>1</v>
      </c>
      <c r="D722" s="9" t="s">
        <v>2</v>
      </c>
      <c r="E722" s="8" t="s">
        <v>3</v>
      </c>
      <c r="F722" s="9" t="s">
        <v>4</v>
      </c>
      <c r="G722" s="8" t="s">
        <v>5</v>
      </c>
      <c r="H722" s="8" t="s">
        <v>6</v>
      </c>
      <c r="I722" s="8" t="s">
        <v>7</v>
      </c>
      <c r="J722" s="8" t="s">
        <v>8</v>
      </c>
      <c r="K722" s="8" t="s">
        <v>9</v>
      </c>
      <c r="L722" s="8" t="s">
        <v>10</v>
      </c>
    </row>
    <row r="723" spans="1:13">
      <c r="A723" s="25" t="s">
        <v>169</v>
      </c>
      <c r="B723" s="41">
        <v>0.56523774463537113</v>
      </c>
      <c r="C723" s="41">
        <v>0.60342415100510871</v>
      </c>
      <c r="D723" s="41">
        <v>0.59802549131569338</v>
      </c>
      <c r="E723" s="41">
        <v>0.56953423072531961</v>
      </c>
      <c r="F723" s="41">
        <v>0.59527394224979979</v>
      </c>
      <c r="G723" s="41">
        <v>0.54979579465241346</v>
      </c>
      <c r="H723" s="41">
        <v>0.60052197725055756</v>
      </c>
      <c r="I723" s="41">
        <v>0.49384592497268309</v>
      </c>
      <c r="J723" s="41">
        <v>0.63832642738341372</v>
      </c>
      <c r="K723" s="41">
        <v>0.61778296042562419</v>
      </c>
      <c r="L723" s="41">
        <v>0.63622585310149549</v>
      </c>
      <c r="M723" s="40"/>
    </row>
    <row r="724" spans="1:13">
      <c r="A724" s="26" t="s">
        <v>170</v>
      </c>
      <c r="B724" s="12">
        <v>0.18298879717147259</v>
      </c>
      <c r="C724" s="12">
        <v>0.18570206177573859</v>
      </c>
      <c r="D724" s="12">
        <v>0.17658155266699932</v>
      </c>
      <c r="E724" s="12">
        <v>0.17448935149779776</v>
      </c>
      <c r="F724" s="12">
        <v>0.18805792345266942</v>
      </c>
      <c r="G724" s="12">
        <v>0.22673206452440392</v>
      </c>
      <c r="H724" s="12">
        <v>0.20931708942896882</v>
      </c>
      <c r="I724" s="12">
        <v>0.13016372514460883</v>
      </c>
      <c r="J724" s="12">
        <v>0.1781760740453717</v>
      </c>
      <c r="K724" s="12">
        <v>0.1600976605203705</v>
      </c>
      <c r="L724" s="12">
        <v>0.11030441721663378</v>
      </c>
      <c r="M724" s="40"/>
    </row>
    <row r="725" spans="1:13">
      <c r="A725" s="26" t="s">
        <v>171</v>
      </c>
      <c r="B725" s="12">
        <v>0.11002371447236163</v>
      </c>
      <c r="C725" s="12">
        <v>0.10764690499521196</v>
      </c>
      <c r="D725" s="12">
        <v>9.4703876904356707E-2</v>
      </c>
      <c r="E725" s="12">
        <v>0.10776469924012062</v>
      </c>
      <c r="F725" s="12">
        <v>8.4893973812215251E-2</v>
      </c>
      <c r="G725" s="12">
        <v>9.0964409432153281E-2</v>
      </c>
      <c r="H725" s="12">
        <v>7.7330584778115385E-2</v>
      </c>
      <c r="I725" s="12">
        <v>0.22011032265014735</v>
      </c>
      <c r="J725" s="12">
        <v>6.5005988252248029E-2</v>
      </c>
      <c r="K725" s="12">
        <v>9.2909830877755742E-2</v>
      </c>
      <c r="L725" s="12">
        <v>0.10343647058556456</v>
      </c>
      <c r="M725" s="40"/>
    </row>
    <row r="726" spans="1:13">
      <c r="A726" s="26" t="s">
        <v>371</v>
      </c>
      <c r="B726" s="12">
        <v>2.683863307841082E-2</v>
      </c>
      <c r="C726" s="12">
        <v>1.6141036832120686E-2</v>
      </c>
      <c r="D726" s="12">
        <v>2.058132887898324E-2</v>
      </c>
      <c r="E726" s="12">
        <v>2.0185125882968072E-2</v>
      </c>
      <c r="F726" s="12">
        <v>1.3135415555503042E-2</v>
      </c>
      <c r="G726" s="12">
        <v>1.448618529686988E-2</v>
      </c>
      <c r="H726" s="12">
        <v>1.2038256763240491E-2</v>
      </c>
      <c r="I726" s="12">
        <v>3.381351851865424E-3</v>
      </c>
      <c r="J726" s="12">
        <v>2.7756016571347155E-2</v>
      </c>
      <c r="K726" s="12">
        <v>1.1954399518218355E-2</v>
      </c>
      <c r="L726" s="12">
        <v>1.1887005341887629E-3</v>
      </c>
      <c r="M726" s="40"/>
    </row>
    <row r="727" spans="1:13">
      <c r="A727" s="26" t="s">
        <v>172</v>
      </c>
      <c r="B727" s="12">
        <v>3.9358932292616541E-2</v>
      </c>
      <c r="C727" s="12">
        <v>8.5332879369474956E-4</v>
      </c>
      <c r="D727" s="12">
        <v>3.8402233852996868E-2</v>
      </c>
      <c r="E727" s="12">
        <v>6.7935453097867707E-2</v>
      </c>
      <c r="F727" s="12">
        <v>3.7502144769494816E-2</v>
      </c>
      <c r="G727" s="12">
        <v>4.7948140296349376E-2</v>
      </c>
      <c r="H727" s="12">
        <v>1.7421318842579074E-2</v>
      </c>
      <c r="I727" s="12">
        <v>2.2286582394252151E-2</v>
      </c>
      <c r="J727" s="12">
        <v>1.8787385335142383E-2</v>
      </c>
      <c r="K727" s="12">
        <v>3.102083245428645E-2</v>
      </c>
      <c r="L727" s="12">
        <v>4.1559113786973835E-2</v>
      </c>
      <c r="M727" s="40"/>
    </row>
    <row r="728" spans="1:13">
      <c r="A728" s="26" t="s">
        <v>173</v>
      </c>
      <c r="B728" s="12">
        <v>5.5310417084999501E-2</v>
      </c>
      <c r="C728" s="12">
        <v>3.444071073544866E-2</v>
      </c>
      <c r="D728" s="12">
        <v>3.3693382253189748E-2</v>
      </c>
      <c r="E728" s="12">
        <v>2.6824326171361476E-2</v>
      </c>
      <c r="F728" s="12">
        <v>5.4352217566372069E-2</v>
      </c>
      <c r="G728" s="12">
        <v>5.2492363507949363E-2</v>
      </c>
      <c r="H728" s="12">
        <v>6.6001340500575614E-2</v>
      </c>
      <c r="I728" s="12">
        <v>7.6711397149082178E-2</v>
      </c>
      <c r="J728" s="12">
        <v>4.6665109879938133E-2</v>
      </c>
      <c r="K728" s="12">
        <v>5.8930030418221889E-2</v>
      </c>
      <c r="L728" s="12">
        <v>5.2773218368102219E-2</v>
      </c>
      <c r="M728" s="40"/>
    </row>
    <row r="729" spans="1:13">
      <c r="A729" s="26" t="s">
        <v>174</v>
      </c>
      <c r="B729" s="12">
        <v>1.1710602365974805E-2</v>
      </c>
      <c r="C729" s="12">
        <v>3.5759842853556698E-2</v>
      </c>
      <c r="D729" s="12">
        <v>2.6212127207684378E-2</v>
      </c>
      <c r="E729" s="12">
        <v>1.8830021142933362E-2</v>
      </c>
      <c r="F729" s="12">
        <v>1.4027210114864177E-2</v>
      </c>
      <c r="G729" s="12"/>
      <c r="H729" s="12">
        <v>6.339603246013595E-3</v>
      </c>
      <c r="I729" s="12">
        <v>3.6286141220906939E-2</v>
      </c>
      <c r="J729" s="12">
        <v>9.2600705099747625E-3</v>
      </c>
      <c r="K729" s="12">
        <v>1.246264849500768E-2</v>
      </c>
      <c r="L729" s="12">
        <v>2.5670573759140603E-2</v>
      </c>
      <c r="M729" s="40"/>
    </row>
    <row r="730" spans="1:13">
      <c r="A730" s="26" t="s">
        <v>175</v>
      </c>
      <c r="B730" s="12"/>
      <c r="C730" s="12"/>
      <c r="D730" s="12">
        <v>4.5233917418781074E-3</v>
      </c>
      <c r="E730" s="12">
        <v>6.752952021246211E-3</v>
      </c>
      <c r="F730" s="12">
        <v>5.9206376820309672E-4</v>
      </c>
      <c r="G730" s="12"/>
      <c r="H730" s="12">
        <v>2.0080039360417627E-3</v>
      </c>
      <c r="I730" s="12"/>
      <c r="J730" s="12">
        <v>3.1218828370128695E-3</v>
      </c>
      <c r="K730" s="12">
        <v>5.7921204147311786E-3</v>
      </c>
      <c r="L730" s="12">
        <v>1.1887005341887629E-3</v>
      </c>
      <c r="M730" s="40"/>
    </row>
    <row r="731" spans="1:13">
      <c r="A731" s="26" t="s">
        <v>176</v>
      </c>
      <c r="B731" s="12">
        <v>3.9739362899553357E-3</v>
      </c>
      <c r="C731" s="12">
        <v>8.4156564983399011E-3</v>
      </c>
      <c r="D731" s="12">
        <v>5.4441277725069889E-3</v>
      </c>
      <c r="E731" s="12">
        <v>5.8220638221070662E-3</v>
      </c>
      <c r="F731" s="12">
        <v>6.6465780217624523E-3</v>
      </c>
      <c r="G731" s="12"/>
      <c r="H731" s="12">
        <v>4.3642572247242989E-3</v>
      </c>
      <c r="I731" s="12">
        <v>1.9610961325513382E-3</v>
      </c>
      <c r="J731" s="12">
        <v>1.1392892767577024E-2</v>
      </c>
      <c r="K731" s="12">
        <v>1.6286982305263958E-3</v>
      </c>
      <c r="L731" s="12">
        <v>5.2824071866891028E-3</v>
      </c>
      <c r="M731" s="40"/>
    </row>
    <row r="732" spans="1:13">
      <c r="A732" s="26" t="s">
        <v>177</v>
      </c>
      <c r="B732" s="12">
        <v>4.5572226088376622E-3</v>
      </c>
      <c r="C732" s="12">
        <v>7.6163065107799242E-3</v>
      </c>
      <c r="D732" s="12">
        <v>1.8324874057112958E-3</v>
      </c>
      <c r="E732" s="12">
        <v>1.8617763982782891E-3</v>
      </c>
      <c r="F732" s="12">
        <v>5.5185306891159247E-3</v>
      </c>
      <c r="G732" s="12">
        <v>1.7581042289860585E-2</v>
      </c>
      <c r="H732" s="12">
        <v>4.6575680291833562E-3</v>
      </c>
      <c r="I732" s="12">
        <v>1.5253458483902676E-2</v>
      </c>
      <c r="J732" s="12">
        <v>1.5081524179745118E-3</v>
      </c>
      <c r="K732" s="12">
        <v>7.4208186452575757E-3</v>
      </c>
      <c r="L732" s="12">
        <v>2.2370544927022982E-2</v>
      </c>
      <c r="M732" s="40"/>
    </row>
    <row r="733" spans="1:13">
      <c r="A733" s="27" t="s">
        <v>367</v>
      </c>
      <c r="B733" s="42">
        <v>1</v>
      </c>
      <c r="C733" s="43">
        <v>1</v>
      </c>
      <c r="D733" s="44">
        <v>1</v>
      </c>
      <c r="E733" s="43">
        <v>1</v>
      </c>
      <c r="F733" s="44">
        <v>1</v>
      </c>
      <c r="G733" s="43">
        <v>1</v>
      </c>
      <c r="H733" s="43">
        <v>1</v>
      </c>
      <c r="I733" s="43">
        <v>1</v>
      </c>
      <c r="J733" s="43">
        <v>1</v>
      </c>
      <c r="K733" s="43">
        <v>1</v>
      </c>
      <c r="L733" s="43">
        <v>1</v>
      </c>
    </row>
    <row r="734" spans="1:13" s="22" customFormat="1">
      <c r="A734" s="33" t="s">
        <v>368</v>
      </c>
      <c r="B734" s="32">
        <v>196.98730500000005</v>
      </c>
      <c r="C734" s="30">
        <v>174.69819500000003</v>
      </c>
      <c r="D734" s="31">
        <v>156.93422999999979</v>
      </c>
      <c r="E734" s="30">
        <v>167.90953000000007</v>
      </c>
      <c r="F734" s="31">
        <v>177.15779932546351</v>
      </c>
      <c r="G734" s="30">
        <v>155.51797853309489</v>
      </c>
      <c r="H734" s="30">
        <v>177.88897937024981</v>
      </c>
      <c r="I734" s="30">
        <v>139.23908163265301</v>
      </c>
      <c r="J734" s="30">
        <v>142.81890052356013</v>
      </c>
      <c r="K734" s="30">
        <v>158.96280487804887</v>
      </c>
      <c r="L734" s="30">
        <v>128.34527972027954</v>
      </c>
    </row>
    <row r="735" spans="1:13">
      <c r="A735" s="37" t="s">
        <v>369</v>
      </c>
      <c r="B735" s="36">
        <v>538</v>
      </c>
      <c r="C735" s="34">
        <v>267</v>
      </c>
      <c r="D735" s="35">
        <v>536</v>
      </c>
      <c r="E735" s="34">
        <v>326</v>
      </c>
      <c r="F735" s="35">
        <v>457</v>
      </c>
      <c r="G735" s="34">
        <v>203</v>
      </c>
      <c r="H735" s="34">
        <v>338</v>
      </c>
      <c r="I735" s="34">
        <v>170</v>
      </c>
      <c r="J735" s="34">
        <v>314</v>
      </c>
      <c r="K735" s="34">
        <v>289</v>
      </c>
      <c r="L735" s="34">
        <v>248</v>
      </c>
    </row>
    <row r="737" spans="1:18">
      <c r="A737" s="45" t="s">
        <v>384</v>
      </c>
      <c r="B737" s="45" t="s">
        <v>452</v>
      </c>
    </row>
    <row r="738" spans="1:18">
      <c r="A738" s="45" t="s">
        <v>386</v>
      </c>
      <c r="B738" s="45" t="s">
        <v>537</v>
      </c>
    </row>
    <row r="740" spans="1:18">
      <c r="A740" s="24" t="s">
        <v>505</v>
      </c>
      <c r="B740" s="1"/>
      <c r="C740" s="1"/>
      <c r="D740" s="1"/>
      <c r="E740" s="1"/>
      <c r="F740" s="1"/>
      <c r="G740" s="1"/>
      <c r="H740" s="1"/>
      <c r="I740" s="1"/>
      <c r="J740" s="1"/>
      <c r="K740" s="1"/>
      <c r="L740" s="1"/>
      <c r="M740" s="1"/>
      <c r="N740" s="1"/>
    </row>
    <row r="742" spans="1:18">
      <c r="B742" s="7" t="s">
        <v>0</v>
      </c>
      <c r="C742" s="8" t="s">
        <v>1</v>
      </c>
      <c r="D742" s="9" t="s">
        <v>2</v>
      </c>
      <c r="E742" s="8" t="s">
        <v>3</v>
      </c>
      <c r="F742" s="9" t="s">
        <v>4</v>
      </c>
      <c r="G742" s="8" t="s">
        <v>5</v>
      </c>
      <c r="H742" s="8" t="s">
        <v>6</v>
      </c>
      <c r="I742" s="8" t="s">
        <v>7</v>
      </c>
      <c r="J742" s="8" t="s">
        <v>8</v>
      </c>
      <c r="K742" s="8" t="s">
        <v>9</v>
      </c>
      <c r="L742" s="8" t="s">
        <v>10</v>
      </c>
      <c r="M742" s="8" t="s">
        <v>11</v>
      </c>
      <c r="N742" s="8" t="s">
        <v>12</v>
      </c>
      <c r="O742" s="118" t="s">
        <v>643</v>
      </c>
      <c r="P742" s="118" t="s">
        <v>644</v>
      </c>
      <c r="Q742" s="118">
        <v>2024</v>
      </c>
      <c r="R742" s="118">
        <v>2025</v>
      </c>
    </row>
    <row r="743" spans="1:18">
      <c r="A743" s="25" t="s">
        <v>111</v>
      </c>
      <c r="B743" s="10">
        <v>0.11767095854222691</v>
      </c>
      <c r="C743" s="11">
        <v>7.1563189304846592E-2</v>
      </c>
      <c r="D743" s="3">
        <v>5.5753037434854186E-2</v>
      </c>
      <c r="E743" s="11">
        <v>3.6526753424894948E-2</v>
      </c>
      <c r="F743" s="3">
        <v>0.10305943817006553</v>
      </c>
      <c r="G743" s="11">
        <v>4.7884785731284615E-2</v>
      </c>
      <c r="H743" s="11">
        <v>0.13606818955456126</v>
      </c>
      <c r="I743" s="11">
        <v>0.11426992198378989</v>
      </c>
      <c r="J743" s="11">
        <v>0.11777897012987192</v>
      </c>
      <c r="K743" s="11">
        <v>8.9517729065663007E-2</v>
      </c>
      <c r="L743" s="11">
        <v>0.10208077324124804</v>
      </c>
      <c r="M743" s="11">
        <v>3.2846572371657966E-2</v>
      </c>
      <c r="N743" s="11">
        <v>9.1890010064551997E-2</v>
      </c>
      <c r="O743" s="119">
        <v>7.2265458849100683E-2</v>
      </c>
      <c r="P743" s="119">
        <v>0.10942736837235539</v>
      </c>
      <c r="Q743" s="191">
        <v>8.4768422882807712E-2</v>
      </c>
      <c r="R743" s="191">
        <v>6.7969553492965018E-2</v>
      </c>
    </row>
    <row r="744" spans="1:18">
      <c r="A744" s="26" t="s">
        <v>112</v>
      </c>
      <c r="B744" s="12">
        <v>0.13069568112523797</v>
      </c>
      <c r="C744" s="13">
        <v>0.13579044133798865</v>
      </c>
      <c r="D744" s="4">
        <v>0.14664092084945421</v>
      </c>
      <c r="E744" s="13">
        <v>8.4279611764740234E-2</v>
      </c>
      <c r="F744" s="4">
        <v>0.18600523633010055</v>
      </c>
      <c r="G744" s="13">
        <v>9.4281174234051898E-2</v>
      </c>
      <c r="H744" s="13">
        <v>9.6775919081890593E-2</v>
      </c>
      <c r="I744" s="13">
        <v>0.17159577446028629</v>
      </c>
      <c r="J744" s="13">
        <v>0.12098807273770698</v>
      </c>
      <c r="K744" s="13">
        <v>0.15586443421070875</v>
      </c>
      <c r="L744" s="13">
        <v>0.11298375810245041</v>
      </c>
      <c r="M744" s="13">
        <v>0.11080380046144357</v>
      </c>
      <c r="N744" s="13">
        <v>0.18332993510099246</v>
      </c>
      <c r="O744" s="120">
        <v>0.17026224107050716</v>
      </c>
      <c r="P744" s="120">
        <v>0.15990452737900168</v>
      </c>
      <c r="Q744" s="192">
        <v>0.13336841129692142</v>
      </c>
      <c r="R744" s="192">
        <v>0.16287211976416502</v>
      </c>
    </row>
    <row r="745" spans="1:18">
      <c r="A745" s="26" t="s">
        <v>99</v>
      </c>
      <c r="B745" s="12">
        <v>0.34682940608786939</v>
      </c>
      <c r="C745" s="13">
        <v>0.40178345860986137</v>
      </c>
      <c r="D745" s="4">
        <v>0.34149194219769613</v>
      </c>
      <c r="E745" s="13">
        <v>0.34128878807534041</v>
      </c>
      <c r="F745" s="4">
        <v>0.28408861591411738</v>
      </c>
      <c r="G745" s="13">
        <v>0.33039139816067348</v>
      </c>
      <c r="H745" s="13">
        <v>0.30688521202100782</v>
      </c>
      <c r="I745" s="13">
        <v>0.18979955681835173</v>
      </c>
      <c r="J745" s="13">
        <v>0.26081022520814545</v>
      </c>
      <c r="K745" s="13">
        <v>0.29223193972953898</v>
      </c>
      <c r="L745" s="13">
        <v>0.24991704053279293</v>
      </c>
      <c r="M745" s="13">
        <v>0.32525950234782158</v>
      </c>
      <c r="N745" s="13">
        <v>0.33061727805927676</v>
      </c>
      <c r="O745" s="120">
        <v>0.34539571727684532</v>
      </c>
      <c r="P745" s="120">
        <v>0.33145884779118945</v>
      </c>
      <c r="Q745" s="192">
        <v>0.25304226193209978</v>
      </c>
      <c r="R745" s="192">
        <v>0.35810022397088592</v>
      </c>
    </row>
    <row r="746" spans="1:18">
      <c r="A746" s="26" t="s">
        <v>113</v>
      </c>
      <c r="B746" s="12">
        <v>0.3492860364783405</v>
      </c>
      <c r="C746" s="13">
        <v>0.35232716628812338</v>
      </c>
      <c r="D746" s="4">
        <v>0.35852544725264807</v>
      </c>
      <c r="E746" s="13">
        <v>0.42152553818714145</v>
      </c>
      <c r="F746" s="4">
        <v>0.33870926721089928</v>
      </c>
      <c r="G746" s="13">
        <v>0.41794962965307869</v>
      </c>
      <c r="H746" s="13">
        <v>0.36608271737016163</v>
      </c>
      <c r="I746" s="13">
        <v>0.44793256687078281</v>
      </c>
      <c r="J746" s="13">
        <v>0.34771622280424624</v>
      </c>
      <c r="K746" s="13">
        <v>0.34517933432054193</v>
      </c>
      <c r="L746" s="13">
        <v>0.4093680871839307</v>
      </c>
      <c r="M746" s="13">
        <v>0.43971186043956595</v>
      </c>
      <c r="N746" s="13">
        <v>0.31609959568265422</v>
      </c>
      <c r="O746" s="120">
        <v>0.33218448348492319</v>
      </c>
      <c r="P746" s="120">
        <v>0.30569922961600693</v>
      </c>
      <c r="Q746" s="192">
        <v>0.38234790219958897</v>
      </c>
      <c r="R746" s="192">
        <v>0.29684269326971563</v>
      </c>
    </row>
    <row r="747" spans="1:18">
      <c r="A747" s="26" t="s">
        <v>618</v>
      </c>
      <c r="B747" s="12">
        <v>5.551791776632508E-2</v>
      </c>
      <c r="C747" s="13">
        <v>3.8535744459180024E-2</v>
      </c>
      <c r="D747" s="4">
        <v>9.7588652265347325E-2</v>
      </c>
      <c r="E747" s="13">
        <v>0.11637930854788286</v>
      </c>
      <c r="F747" s="4">
        <v>8.8137442374817215E-2</v>
      </c>
      <c r="G747" s="13">
        <v>0.10949301222091129</v>
      </c>
      <c r="H747" s="13">
        <v>9.4187961972378845E-2</v>
      </c>
      <c r="I747" s="13">
        <v>7.6402179866789113E-2</v>
      </c>
      <c r="J747" s="13">
        <v>0.15270650912002939</v>
      </c>
      <c r="K747" s="13">
        <v>0.1172065626735473</v>
      </c>
      <c r="L747" s="13">
        <v>0.12565034093957791</v>
      </c>
      <c r="M747" s="13">
        <v>9.1378264379511048E-2</v>
      </c>
      <c r="N747" s="13">
        <v>7.8063181092524483E-2</v>
      </c>
      <c r="O747" s="120">
        <v>7.9892099318623774E-2</v>
      </c>
      <c r="P747" s="120">
        <v>9.3510026841446547E-2</v>
      </c>
      <c r="Q747" s="192">
        <v>0.1464730016885821</v>
      </c>
      <c r="R747" s="192">
        <v>0.11421540950226855</v>
      </c>
    </row>
    <row r="748" spans="1:18">
      <c r="A748" s="27" t="s">
        <v>367</v>
      </c>
      <c r="B748" s="14">
        <v>1</v>
      </c>
      <c r="C748" s="15">
        <v>1</v>
      </c>
      <c r="D748" s="5">
        <v>1</v>
      </c>
      <c r="E748" s="15">
        <v>1</v>
      </c>
      <c r="F748" s="5">
        <v>1</v>
      </c>
      <c r="G748" s="15">
        <v>1</v>
      </c>
      <c r="H748" s="15">
        <v>1</v>
      </c>
      <c r="I748" s="15">
        <v>1</v>
      </c>
      <c r="J748" s="15">
        <v>1</v>
      </c>
      <c r="K748" s="15">
        <v>1</v>
      </c>
      <c r="L748" s="15">
        <v>1</v>
      </c>
      <c r="M748" s="15">
        <v>1</v>
      </c>
      <c r="N748" s="15">
        <v>1</v>
      </c>
      <c r="O748" s="121">
        <v>1</v>
      </c>
      <c r="P748" s="121">
        <v>1</v>
      </c>
      <c r="Q748" s="193">
        <v>1</v>
      </c>
      <c r="R748" s="193">
        <v>1</v>
      </c>
    </row>
    <row r="749" spans="1:18" s="22" customFormat="1">
      <c r="A749" s="33" t="s">
        <v>368</v>
      </c>
      <c r="B749" s="32">
        <v>196.98730500000011</v>
      </c>
      <c r="C749" s="30">
        <v>174.69819499999997</v>
      </c>
      <c r="D749" s="31">
        <v>156.9342299999997</v>
      </c>
      <c r="E749" s="30">
        <v>167.90952999999996</v>
      </c>
      <c r="F749" s="31">
        <v>177.36698988195596</v>
      </c>
      <c r="G749" s="30">
        <v>158.23050089445454</v>
      </c>
      <c r="H749" s="30">
        <v>178.62323561346372</v>
      </c>
      <c r="I749" s="30">
        <v>143.25908163265302</v>
      </c>
      <c r="J749" s="30">
        <v>143.04858638743463</v>
      </c>
      <c r="K749" s="30">
        <v>162.6084756097562</v>
      </c>
      <c r="L749" s="30">
        <v>128.37313519813512</v>
      </c>
      <c r="M749" s="30">
        <v>131.27696488294305</v>
      </c>
      <c r="N749" s="30">
        <v>127.94375578168362</v>
      </c>
      <c r="O749" s="131">
        <v>118.5061872284969</v>
      </c>
      <c r="P749" s="131">
        <v>135.22892600000014</v>
      </c>
      <c r="Q749" s="131">
        <v>117.38738029465934</v>
      </c>
      <c r="R749" s="131">
        <v>134.67398986486481</v>
      </c>
    </row>
    <row r="750" spans="1:18">
      <c r="A750" s="37" t="s">
        <v>369</v>
      </c>
      <c r="B750" s="36">
        <v>538</v>
      </c>
      <c r="C750" s="34">
        <v>267</v>
      </c>
      <c r="D750" s="35">
        <v>536</v>
      </c>
      <c r="E750" s="34">
        <v>326</v>
      </c>
      <c r="F750" s="35">
        <v>460</v>
      </c>
      <c r="G750" s="34">
        <v>207</v>
      </c>
      <c r="H750" s="34">
        <v>340</v>
      </c>
      <c r="I750" s="34">
        <v>173</v>
      </c>
      <c r="J750" s="34">
        <v>317</v>
      </c>
      <c r="K750" s="34">
        <v>292</v>
      </c>
      <c r="L750" s="34">
        <v>249</v>
      </c>
      <c r="M750" s="34">
        <v>357</v>
      </c>
      <c r="N750" s="34">
        <v>337</v>
      </c>
      <c r="O750" s="132">
        <v>339</v>
      </c>
      <c r="P750" s="132">
        <v>313</v>
      </c>
      <c r="Q750" s="132">
        <v>350</v>
      </c>
      <c r="R750" s="132">
        <v>556</v>
      </c>
    </row>
    <row r="752" spans="1:18">
      <c r="A752" s="88" t="s">
        <v>426</v>
      </c>
      <c r="B752" s="39">
        <f>B743+B744</f>
        <v>0.24836663966746486</v>
      </c>
      <c r="C752" s="39">
        <f t="shared" ref="C752:N752" si="156">C743+C744</f>
        <v>0.20735363064283524</v>
      </c>
      <c r="D752" s="39">
        <f t="shared" si="156"/>
        <v>0.2023939582843084</v>
      </c>
      <c r="E752" s="39">
        <f t="shared" si="156"/>
        <v>0.12080636518963518</v>
      </c>
      <c r="F752" s="39">
        <f t="shared" si="156"/>
        <v>0.2890646745001661</v>
      </c>
      <c r="G752" s="39">
        <f t="shared" si="156"/>
        <v>0.14216595996533651</v>
      </c>
      <c r="H752" s="39">
        <f t="shared" si="156"/>
        <v>0.23284410863645186</v>
      </c>
      <c r="I752" s="39">
        <f t="shared" si="156"/>
        <v>0.28586569644407617</v>
      </c>
      <c r="J752" s="39">
        <f t="shared" si="156"/>
        <v>0.23876704286757888</v>
      </c>
      <c r="K752" s="39">
        <f t="shared" si="156"/>
        <v>0.24538216327637175</v>
      </c>
      <c r="L752" s="39">
        <f t="shared" si="156"/>
        <v>0.21506453134369846</v>
      </c>
      <c r="M752" s="39">
        <f t="shared" si="156"/>
        <v>0.14365037283310153</v>
      </c>
      <c r="N752" s="39">
        <f t="shared" si="156"/>
        <v>0.27521994516554449</v>
      </c>
      <c r="O752" s="39">
        <f t="shared" ref="O752:P752" si="157">O743+O744</f>
        <v>0.24252769991960785</v>
      </c>
      <c r="P752" s="39">
        <f t="shared" si="157"/>
        <v>0.26933189575135708</v>
      </c>
      <c r="Q752" s="39">
        <f t="shared" ref="Q752:R752" si="158">Q743+Q744</f>
        <v>0.21813683417972912</v>
      </c>
      <c r="R752" s="39">
        <f t="shared" si="158"/>
        <v>0.23084167325713004</v>
      </c>
    </row>
    <row r="753" spans="1:18">
      <c r="A753" s="86" t="s">
        <v>427</v>
      </c>
      <c r="B753" s="39">
        <f>B745</f>
        <v>0.34682940608786939</v>
      </c>
      <c r="C753" s="39">
        <f t="shared" ref="C753:N753" si="159">C745</f>
        <v>0.40178345860986137</v>
      </c>
      <c r="D753" s="39">
        <f t="shared" si="159"/>
        <v>0.34149194219769613</v>
      </c>
      <c r="E753" s="39">
        <f t="shared" si="159"/>
        <v>0.34128878807534041</v>
      </c>
      <c r="F753" s="39">
        <f t="shared" si="159"/>
        <v>0.28408861591411738</v>
      </c>
      <c r="G753" s="39">
        <f t="shared" si="159"/>
        <v>0.33039139816067348</v>
      </c>
      <c r="H753" s="39">
        <f t="shared" si="159"/>
        <v>0.30688521202100782</v>
      </c>
      <c r="I753" s="39">
        <f t="shared" si="159"/>
        <v>0.18979955681835173</v>
      </c>
      <c r="J753" s="39">
        <f t="shared" si="159"/>
        <v>0.26081022520814545</v>
      </c>
      <c r="K753" s="39">
        <f t="shared" si="159"/>
        <v>0.29223193972953898</v>
      </c>
      <c r="L753" s="39">
        <f t="shared" si="159"/>
        <v>0.24991704053279293</v>
      </c>
      <c r="M753" s="39">
        <f t="shared" si="159"/>
        <v>0.32525950234782158</v>
      </c>
      <c r="N753" s="39">
        <f t="shared" si="159"/>
        <v>0.33061727805927676</v>
      </c>
      <c r="O753" s="39">
        <f t="shared" ref="O753:P753" si="160">O745</f>
        <v>0.34539571727684532</v>
      </c>
      <c r="P753" s="39">
        <f t="shared" si="160"/>
        <v>0.33145884779118945</v>
      </c>
      <c r="Q753" s="39">
        <f t="shared" ref="Q753:R753" si="161">Q745</f>
        <v>0.25304226193209978</v>
      </c>
      <c r="R753" s="39">
        <f t="shared" si="161"/>
        <v>0.35810022397088592</v>
      </c>
    </row>
    <row r="754" spans="1:18">
      <c r="A754" s="26" t="s">
        <v>428</v>
      </c>
      <c r="B754" s="39">
        <f>B746+B747</f>
        <v>0.40480395424466559</v>
      </c>
      <c r="C754" s="39">
        <f t="shared" ref="C754:N754" si="162">C746+C747</f>
        <v>0.39086291074730339</v>
      </c>
      <c r="D754" s="39">
        <f t="shared" si="162"/>
        <v>0.45611409951799542</v>
      </c>
      <c r="E754" s="39">
        <f t="shared" si="162"/>
        <v>0.53790484673502426</v>
      </c>
      <c r="F754" s="39">
        <f t="shared" si="162"/>
        <v>0.42684670958571647</v>
      </c>
      <c r="G754" s="39">
        <f t="shared" si="162"/>
        <v>0.52744264187398993</v>
      </c>
      <c r="H754" s="39">
        <f t="shared" si="162"/>
        <v>0.46027067934254046</v>
      </c>
      <c r="I754" s="39">
        <f t="shared" si="162"/>
        <v>0.52433474673757197</v>
      </c>
      <c r="J754" s="39">
        <f t="shared" si="162"/>
        <v>0.50042273192427567</v>
      </c>
      <c r="K754" s="39">
        <f t="shared" si="162"/>
        <v>0.46238589699408922</v>
      </c>
      <c r="L754" s="39">
        <f t="shared" si="162"/>
        <v>0.53501842812350864</v>
      </c>
      <c r="M754" s="39">
        <f t="shared" si="162"/>
        <v>0.53109012481907703</v>
      </c>
      <c r="N754" s="39">
        <f t="shared" si="162"/>
        <v>0.39416277677517869</v>
      </c>
      <c r="O754" s="39">
        <f t="shared" ref="O754:P754" si="163">O746+O747</f>
        <v>0.41207658280354698</v>
      </c>
      <c r="P754" s="39">
        <f t="shared" si="163"/>
        <v>0.39920925645745348</v>
      </c>
      <c r="Q754" s="39">
        <f t="shared" ref="Q754:R754" si="164">Q746+Q747</f>
        <v>0.52882090388817105</v>
      </c>
      <c r="R754" s="39">
        <f t="shared" si="164"/>
        <v>0.41105810277198418</v>
      </c>
    </row>
    <row r="756" spans="1:18">
      <c r="A756" s="89" t="s">
        <v>530</v>
      </c>
      <c r="B756" s="90">
        <v>3.0942842738012986</v>
      </c>
      <c r="C756" s="91">
        <v>3.1504818352588</v>
      </c>
      <c r="D756" s="92">
        <v>3.2955557560641808</v>
      </c>
      <c r="E756" s="91">
        <v>3.4969510366683791</v>
      </c>
      <c r="F756" s="92">
        <v>3.1228600392903014</v>
      </c>
      <c r="G756" s="91">
        <v>3.44688490839828</v>
      </c>
      <c r="H756" s="91">
        <v>3.1855463431239071</v>
      </c>
      <c r="I756" s="91">
        <v>3.2006013081764948</v>
      </c>
      <c r="J756" s="91">
        <v>3.2965832280468566</v>
      </c>
      <c r="K756" s="91">
        <v>3.2446925673256022</v>
      </c>
      <c r="L756" s="91">
        <v>3.3435234644781424</v>
      </c>
      <c r="M756" s="91">
        <v>3.4459714439938294</v>
      </c>
      <c r="N756" s="91">
        <v>3.1051160026376081</v>
      </c>
      <c r="O756" s="91">
        <v>3.177175523353462</v>
      </c>
      <c r="P756" s="91">
        <v>3.1139600191751873</v>
      </c>
      <c r="Q756" s="91">
        <v>3.3723886485142165</v>
      </c>
      <c r="R756" s="91">
        <v>3.2264622855241583</v>
      </c>
    </row>
    <row r="758" spans="1:18">
      <c r="A758" s="45" t="s">
        <v>384</v>
      </c>
      <c r="B758" s="45" t="s">
        <v>452</v>
      </c>
    </row>
    <row r="759" spans="1:18">
      <c r="A759" s="45" t="s">
        <v>386</v>
      </c>
      <c r="B759" s="45" t="s">
        <v>387</v>
      </c>
    </row>
    <row r="761" spans="1:18">
      <c r="A761" s="24" t="s">
        <v>506</v>
      </c>
      <c r="B761" s="1"/>
      <c r="C761" s="1"/>
      <c r="D761" s="1"/>
      <c r="E761" s="1"/>
      <c r="F761" s="1"/>
      <c r="G761" s="1"/>
      <c r="H761" s="1"/>
      <c r="I761" s="1"/>
      <c r="J761" s="1"/>
      <c r="K761" s="1"/>
      <c r="L761" s="1"/>
      <c r="M761" s="1"/>
      <c r="N761" s="1"/>
    </row>
    <row r="763" spans="1:18">
      <c r="B763" s="7" t="s">
        <v>0</v>
      </c>
      <c r="C763" s="8" t="s">
        <v>1</v>
      </c>
      <c r="D763" s="9" t="s">
        <v>2</v>
      </c>
      <c r="E763" s="8" t="s">
        <v>3</v>
      </c>
      <c r="F763" s="9" t="s">
        <v>4</v>
      </c>
      <c r="G763" s="8" t="s">
        <v>5</v>
      </c>
      <c r="H763" s="8" t="s">
        <v>6</v>
      </c>
      <c r="I763" s="8" t="s">
        <v>7</v>
      </c>
      <c r="J763" s="8" t="s">
        <v>8</v>
      </c>
      <c r="K763" s="8" t="s">
        <v>9</v>
      </c>
      <c r="L763" s="8" t="s">
        <v>10</v>
      </c>
      <c r="M763" s="8" t="s">
        <v>11</v>
      </c>
      <c r="N763" s="8" t="s">
        <v>12</v>
      </c>
      <c r="O763" s="118" t="s">
        <v>643</v>
      </c>
      <c r="P763" s="118" t="s">
        <v>644</v>
      </c>
      <c r="Q763" s="118">
        <v>2024</v>
      </c>
      <c r="R763" s="118">
        <v>2025</v>
      </c>
    </row>
    <row r="764" spans="1:18">
      <c r="A764" s="25" t="s">
        <v>135</v>
      </c>
      <c r="B764" s="10">
        <v>5.1292213983027996E-2</v>
      </c>
      <c r="C764" s="11">
        <v>5.4168590579885517E-2</v>
      </c>
      <c r="D764" s="3">
        <v>9.0055560217806002E-2</v>
      </c>
      <c r="E764" s="11">
        <v>0.11129192607471419</v>
      </c>
      <c r="F764" s="3">
        <v>8.3560229086470747E-2</v>
      </c>
      <c r="G764" s="11">
        <v>9.1368257060276972E-2</v>
      </c>
      <c r="H764" s="11">
        <v>0.1027560799288486</v>
      </c>
      <c r="I764" s="11">
        <v>5.9015384571551921E-2</v>
      </c>
      <c r="J764" s="11">
        <v>3.8059890502400939E-2</v>
      </c>
      <c r="K764" s="11">
        <v>4.1709867971811684E-2</v>
      </c>
      <c r="L764" s="11">
        <v>7.9328770524807732E-2</v>
      </c>
      <c r="M764" s="11">
        <v>0.11271293236226644</v>
      </c>
      <c r="N764" s="11">
        <v>4.4674834447154504E-2</v>
      </c>
      <c r="O764" s="119">
        <v>5.9675923104206718E-2</v>
      </c>
      <c r="P764" s="119">
        <v>7.1877388126265221E-2</v>
      </c>
      <c r="Q764" s="191">
        <v>3.7178599024753921E-2</v>
      </c>
      <c r="R764" s="191">
        <v>7.5312050489494145E-2</v>
      </c>
    </row>
    <row r="765" spans="1:18">
      <c r="A765" s="26" t="s">
        <v>136</v>
      </c>
      <c r="B765" s="12">
        <v>2.0292627486832204E-2</v>
      </c>
      <c r="C765" s="13">
        <v>1.7066575873894985E-3</v>
      </c>
      <c r="D765" s="4">
        <v>8.4538280781700798E-3</v>
      </c>
      <c r="E765" s="13">
        <v>9.5886755206806961E-3</v>
      </c>
      <c r="F765" s="4">
        <v>2.7086539684275202E-2</v>
      </c>
      <c r="G765" s="13">
        <v>3.6867932868932278E-3</v>
      </c>
      <c r="H765" s="13">
        <v>8.6207343387502827E-3</v>
      </c>
      <c r="I765" s="13">
        <v>3.3467978309598939E-2</v>
      </c>
      <c r="J765" s="13">
        <v>1.8296515862197379E-2</v>
      </c>
      <c r="K765" s="13">
        <v>2.8311307386176348E-3</v>
      </c>
      <c r="L765" s="13">
        <v>1.6309082234508138E-2</v>
      </c>
      <c r="M765" s="13">
        <v>5.6008332198461382E-3</v>
      </c>
      <c r="N765" s="13">
        <v>1.3145406329342114E-2</v>
      </c>
      <c r="O765" s="120">
        <v>1.8808514006660892E-2</v>
      </c>
      <c r="P765" s="120">
        <v>8.9282747095100028E-3</v>
      </c>
      <c r="Q765" s="192">
        <v>1.244180239521921E-2</v>
      </c>
      <c r="R765" s="212"/>
    </row>
    <row r="766" spans="1:18">
      <c r="A766" s="26" t="s">
        <v>609</v>
      </c>
      <c r="B766" s="12">
        <v>9.697338110189388E-2</v>
      </c>
      <c r="C766" s="13">
        <v>0.11199071060808619</v>
      </c>
      <c r="D766" s="4">
        <v>8.9322992185962319E-2</v>
      </c>
      <c r="E766" s="13">
        <v>0.11986978940385339</v>
      </c>
      <c r="F766" s="4">
        <v>0.16134480746444435</v>
      </c>
      <c r="G766" s="13">
        <v>0.20856046041389084</v>
      </c>
      <c r="H766" s="13">
        <v>0.1808363216045529</v>
      </c>
      <c r="I766" s="13">
        <v>0.24569942141360845</v>
      </c>
      <c r="J766" s="13">
        <v>0.18174680815268521</v>
      </c>
      <c r="K766" s="13">
        <v>0.21522180878130526</v>
      </c>
      <c r="L766" s="13">
        <v>0.21913646798309303</v>
      </c>
      <c r="M766" s="13">
        <v>0.11704015145266812</v>
      </c>
      <c r="N766" s="13">
        <v>0.23474188090620232</v>
      </c>
      <c r="O766" s="120">
        <v>0.19049211956853132</v>
      </c>
      <c r="P766" s="120">
        <v>0.16081248770695702</v>
      </c>
      <c r="Q766" s="192">
        <v>0.17847926732330216</v>
      </c>
      <c r="R766" s="192">
        <v>0.12432233321768343</v>
      </c>
    </row>
    <row r="767" spans="1:18">
      <c r="A767" s="26" t="s">
        <v>610</v>
      </c>
      <c r="B767" s="12">
        <v>0.17262246924998548</v>
      </c>
      <c r="C767" s="13">
        <v>0.15923327084175082</v>
      </c>
      <c r="D767" s="4">
        <v>0.12389005253984439</v>
      </c>
      <c r="E767" s="13">
        <v>0.13446288605536566</v>
      </c>
      <c r="F767" s="4">
        <v>0.15056671448214884</v>
      </c>
      <c r="G767" s="13">
        <v>0.14575778525587935</v>
      </c>
      <c r="H767" s="13">
        <v>0.15194341549262494</v>
      </c>
      <c r="I767" s="13">
        <v>0.13186541580510264</v>
      </c>
      <c r="J767" s="13">
        <v>0.14390866916470033</v>
      </c>
      <c r="K767" s="13">
        <v>0.13498081393321296</v>
      </c>
      <c r="L767" s="13">
        <v>0.13021118234604384</v>
      </c>
      <c r="M767" s="13">
        <v>0.18139123162706131</v>
      </c>
      <c r="N767" s="13">
        <v>0.19928240524556562</v>
      </c>
      <c r="O767" s="120">
        <v>0.17602828517903776</v>
      </c>
      <c r="P767" s="120">
        <v>0.18521744378861676</v>
      </c>
      <c r="Q767" s="192">
        <v>0.20034209741173101</v>
      </c>
      <c r="R767" s="192">
        <v>0.20877945010855462</v>
      </c>
    </row>
    <row r="768" spans="1:18">
      <c r="A768" s="26" t="s">
        <v>507</v>
      </c>
      <c r="B768" s="12">
        <v>8.8937381015492353E-2</v>
      </c>
      <c r="C768" s="13">
        <v>7.2136950241529427E-2</v>
      </c>
      <c r="D768" s="4">
        <v>5.1256599659615432E-2</v>
      </c>
      <c r="E768" s="13">
        <v>3.536532441011539E-2</v>
      </c>
      <c r="F768" s="4">
        <v>9.476188721805405E-2</v>
      </c>
      <c r="G768" s="13">
        <v>0.11113968944334621</v>
      </c>
      <c r="H768" s="13">
        <v>0.11405688269928931</v>
      </c>
      <c r="I768" s="13">
        <v>9.3569592411066355E-2</v>
      </c>
      <c r="J768" s="13">
        <v>9.7793150920415434E-2</v>
      </c>
      <c r="K768" s="13">
        <v>6.4447035168643474E-2</v>
      </c>
      <c r="L768" s="13">
        <v>4.6610282979168666E-2</v>
      </c>
      <c r="M768" s="13">
        <v>7.2743698583104227E-2</v>
      </c>
      <c r="N768" s="13">
        <v>3.5479022733245463E-2</v>
      </c>
      <c r="O768" s="120">
        <v>6.6608178907747909E-2</v>
      </c>
      <c r="P768" s="120">
        <v>8.1175443188833712E-2</v>
      </c>
      <c r="Q768" s="192">
        <v>5.0108903016209384E-2</v>
      </c>
      <c r="R768" s="192">
        <v>4.7718260096896892E-2</v>
      </c>
    </row>
    <row r="769" spans="1:18">
      <c r="A769" s="26" t="s">
        <v>124</v>
      </c>
      <c r="B769" s="12">
        <v>1.8953886393846542E-2</v>
      </c>
      <c r="C769" s="13">
        <v>2.3303131437620184E-2</v>
      </c>
      <c r="D769" s="4">
        <v>1.2774077395352195E-2</v>
      </c>
      <c r="E769" s="13">
        <v>9.3088819913914424E-4</v>
      </c>
      <c r="F769" s="4">
        <v>1.5114525408560911E-2</v>
      </c>
      <c r="G769" s="13">
        <v>3.6128539183060415E-2</v>
      </c>
      <c r="H769" s="13">
        <v>8.2755878695041449E-3</v>
      </c>
      <c r="I769" s="13">
        <v>2.185992411351206E-2</v>
      </c>
      <c r="J769" s="13">
        <v>1.2205496578612378E-2</v>
      </c>
      <c r="K769" s="13">
        <v>2.592903273949583E-2</v>
      </c>
      <c r="L769" s="13">
        <v>1.6224193477365793E-3</v>
      </c>
      <c r="M769" s="13">
        <v>1.5738916775838149E-2</v>
      </c>
      <c r="N769" s="13">
        <v>1.6372845206732021E-2</v>
      </c>
      <c r="O769" s="120">
        <v>3.3959156117188225E-3</v>
      </c>
      <c r="P769" s="120">
        <v>3.5988675973068064E-3</v>
      </c>
      <c r="Q769" s="192">
        <v>1.0591508125867595E-2</v>
      </c>
      <c r="R769" s="192">
        <v>7.1122385179547406E-3</v>
      </c>
    </row>
    <row r="770" spans="1:18">
      <c r="A770" s="26" t="s">
        <v>125</v>
      </c>
      <c r="B770" s="12">
        <v>3.3965056783735376E-2</v>
      </c>
      <c r="C770" s="13">
        <v>1.6085941815254596E-2</v>
      </c>
      <c r="D770" s="4">
        <v>5.2175551503327283E-2</v>
      </c>
      <c r="E770" s="13">
        <v>5.5630374285485784E-2</v>
      </c>
      <c r="F770" s="4">
        <v>5.9347609839927061E-2</v>
      </c>
      <c r="G770" s="13">
        <v>2.56684927278822E-2</v>
      </c>
      <c r="H770" s="13">
        <v>1.6923153382542109E-2</v>
      </c>
      <c r="I770" s="13">
        <v>5.9912147180183804E-2</v>
      </c>
      <c r="J770" s="13">
        <v>3.5185551037852064E-2</v>
      </c>
      <c r="K770" s="13">
        <v>6.7106048157721268E-2</v>
      </c>
      <c r="L770" s="13">
        <v>6.3984333257826237E-2</v>
      </c>
      <c r="M770" s="13">
        <v>9.3983707713229614E-2</v>
      </c>
      <c r="N770" s="13">
        <v>6.298609768758133E-2</v>
      </c>
      <c r="O770" s="120">
        <v>0.10358555074472302</v>
      </c>
      <c r="P770" s="120">
        <v>0.10678845071948585</v>
      </c>
      <c r="Q770" s="192">
        <v>0.15245296626338184</v>
      </c>
      <c r="R770" s="192">
        <v>0.10181651677261913</v>
      </c>
    </row>
    <row r="771" spans="1:18">
      <c r="A771" s="26" t="s">
        <v>707</v>
      </c>
      <c r="B771" s="12">
        <v>3.4792140539208871E-2</v>
      </c>
      <c r="C771" s="13">
        <v>4.8379606898628823E-2</v>
      </c>
      <c r="D771" s="4">
        <v>3.3427920728320418E-2</v>
      </c>
      <c r="E771" s="13">
        <v>3.4701842117001953E-2</v>
      </c>
      <c r="F771" s="4">
        <v>5.2457426592142656E-2</v>
      </c>
      <c r="G771" s="13">
        <v>2.9597793576884787E-2</v>
      </c>
      <c r="H771" s="13">
        <v>3.5874194721759213E-2</v>
      </c>
      <c r="I771" s="13">
        <v>1.7656037762324443E-2</v>
      </c>
      <c r="J771" s="13">
        <v>1.3713406876642749E-2</v>
      </c>
      <c r="K771" s="13">
        <v>5.33628770888026E-2</v>
      </c>
      <c r="L771" s="13">
        <v>5.835443825205424E-2</v>
      </c>
      <c r="M771" s="13">
        <v>2.9545354281472567E-2</v>
      </c>
      <c r="N771" s="13">
        <v>3.932545224324379E-2</v>
      </c>
      <c r="O771" s="120">
        <v>4.4771922098610112E-2</v>
      </c>
      <c r="P771" s="120">
        <v>5.6311709522857537E-2</v>
      </c>
      <c r="Q771" s="192">
        <v>6.7927521456931872E-2</v>
      </c>
      <c r="R771" s="192">
        <v>3.8336568034549157E-2</v>
      </c>
    </row>
    <row r="772" spans="1:18">
      <c r="A772" s="26" t="s">
        <v>137</v>
      </c>
      <c r="B772" s="12">
        <v>0.38597761414117499</v>
      </c>
      <c r="C772" s="13">
        <v>0.38744767797972968</v>
      </c>
      <c r="D772" s="4">
        <v>0.42721642053489489</v>
      </c>
      <c r="E772" s="13">
        <v>0.42443814832904359</v>
      </c>
      <c r="F772" s="4">
        <v>0.21833903989522566</v>
      </c>
      <c r="G772" s="13">
        <v>0.14398844103815847</v>
      </c>
      <c r="H772" s="13">
        <v>0.22081843008969856</v>
      </c>
      <c r="I772" s="13">
        <v>0.21204767443599759</v>
      </c>
      <c r="J772" s="13">
        <v>0.23901807696353661</v>
      </c>
      <c r="K772" s="13">
        <v>0.17461589430545227</v>
      </c>
      <c r="L772" s="13">
        <v>0.19894520044868463</v>
      </c>
      <c r="M772" s="13">
        <v>0.19341767830118292</v>
      </c>
      <c r="N772" s="13">
        <v>0.21207053452555996</v>
      </c>
      <c r="O772" s="120">
        <v>0.16531390218042374</v>
      </c>
      <c r="P772" s="120">
        <v>0.18553684290889064</v>
      </c>
      <c r="Q772" s="192">
        <v>0.18356308281684819</v>
      </c>
      <c r="R772" s="192">
        <v>0.27592109201027587</v>
      </c>
    </row>
    <row r="773" spans="1:18">
      <c r="A773" s="26" t="s">
        <v>45</v>
      </c>
      <c r="B773" s="12">
        <v>9.619322930480223E-2</v>
      </c>
      <c r="C773" s="13">
        <v>0.12554746201012557</v>
      </c>
      <c r="D773" s="4">
        <v>0.11142699715670706</v>
      </c>
      <c r="E773" s="13">
        <v>7.3720145604600301E-2</v>
      </c>
      <c r="F773" s="4">
        <v>0.1374212203287502</v>
      </c>
      <c r="G773" s="13">
        <v>0.20410374801372733</v>
      </c>
      <c r="H773" s="13">
        <v>0.15989519987242989</v>
      </c>
      <c r="I773" s="13">
        <v>0.12490642399705397</v>
      </c>
      <c r="J773" s="13">
        <v>0.22007243394095685</v>
      </c>
      <c r="K773" s="13">
        <v>0.21979549111493685</v>
      </c>
      <c r="L773" s="13">
        <v>0.18549782262607681</v>
      </c>
      <c r="M773" s="13">
        <v>0.1778254956833305</v>
      </c>
      <c r="N773" s="13">
        <v>0.14192152067537311</v>
      </c>
      <c r="O773" s="120">
        <v>0.17131968859833971</v>
      </c>
      <c r="P773" s="120">
        <v>0.13975309173127651</v>
      </c>
      <c r="Q773" s="192">
        <v>0.10691425216575473</v>
      </c>
      <c r="R773" s="192">
        <v>0.12068149075197207</v>
      </c>
    </row>
    <row r="774" spans="1:18">
      <c r="A774" s="27" t="s">
        <v>367</v>
      </c>
      <c r="B774" s="14">
        <v>1</v>
      </c>
      <c r="C774" s="15">
        <v>1</v>
      </c>
      <c r="D774" s="5">
        <v>1</v>
      </c>
      <c r="E774" s="15">
        <v>1</v>
      </c>
      <c r="F774" s="5">
        <v>1</v>
      </c>
      <c r="G774" s="15">
        <v>1</v>
      </c>
      <c r="H774" s="15">
        <v>1</v>
      </c>
      <c r="I774" s="15">
        <v>1</v>
      </c>
      <c r="J774" s="15">
        <v>1</v>
      </c>
      <c r="K774" s="15">
        <v>1</v>
      </c>
      <c r="L774" s="15">
        <v>1</v>
      </c>
      <c r="M774" s="15">
        <v>1</v>
      </c>
      <c r="N774" s="15">
        <v>1</v>
      </c>
      <c r="O774" s="121">
        <v>1</v>
      </c>
      <c r="P774" s="121">
        <v>1</v>
      </c>
      <c r="Q774" s="193">
        <v>1</v>
      </c>
      <c r="R774" s="193">
        <v>1</v>
      </c>
    </row>
    <row r="775" spans="1:18" s="22" customFormat="1">
      <c r="A775" s="33" t="s">
        <v>368</v>
      </c>
      <c r="B775" s="32">
        <v>196.98730500000002</v>
      </c>
      <c r="C775" s="30">
        <v>174.69819499999994</v>
      </c>
      <c r="D775" s="31">
        <v>156.93422999999984</v>
      </c>
      <c r="E775" s="30">
        <v>167.9095299999999</v>
      </c>
      <c r="F775" s="31">
        <v>177.36698988195616</v>
      </c>
      <c r="G775" s="30">
        <v>158.23050089445442</v>
      </c>
      <c r="H775" s="30">
        <v>178.05466883821936</v>
      </c>
      <c r="I775" s="30">
        <v>143.25908163265299</v>
      </c>
      <c r="J775" s="30">
        <v>142.84183246073297</v>
      </c>
      <c r="K775" s="30">
        <v>162.60847560975617</v>
      </c>
      <c r="L775" s="30">
        <v>128.37313519813523</v>
      </c>
      <c r="M775" s="30">
        <v>130.77366220735772</v>
      </c>
      <c r="N775" s="30">
        <v>127.77807585568912</v>
      </c>
      <c r="O775" s="131">
        <v>118.50618722849693</v>
      </c>
      <c r="P775" s="131">
        <v>135.22892600000014</v>
      </c>
      <c r="Q775" s="131">
        <v>117.38738029465934</v>
      </c>
      <c r="R775" s="131">
        <v>134.67398986486481</v>
      </c>
    </row>
    <row r="776" spans="1:18">
      <c r="A776" s="37" t="s">
        <v>369</v>
      </c>
      <c r="B776" s="36">
        <v>538</v>
      </c>
      <c r="C776" s="34">
        <v>267</v>
      </c>
      <c r="D776" s="35">
        <v>536</v>
      </c>
      <c r="E776" s="34">
        <v>326</v>
      </c>
      <c r="F776" s="35">
        <v>460</v>
      </c>
      <c r="G776" s="34">
        <v>207</v>
      </c>
      <c r="H776" s="34">
        <v>339</v>
      </c>
      <c r="I776" s="34">
        <v>173</v>
      </c>
      <c r="J776" s="34">
        <v>315</v>
      </c>
      <c r="K776" s="34">
        <v>292</v>
      </c>
      <c r="L776" s="34">
        <v>249</v>
      </c>
      <c r="M776" s="34">
        <v>354</v>
      </c>
      <c r="N776" s="34">
        <v>335</v>
      </c>
      <c r="O776" s="132">
        <v>339</v>
      </c>
      <c r="P776" s="132">
        <v>313</v>
      </c>
      <c r="Q776" s="132">
        <v>350</v>
      </c>
      <c r="R776" s="132">
        <v>556</v>
      </c>
    </row>
    <row r="778" spans="1:18">
      <c r="A778" s="45" t="s">
        <v>384</v>
      </c>
      <c r="B778" s="45" t="s">
        <v>452</v>
      </c>
    </row>
    <row r="779" spans="1:18">
      <c r="A779" s="45" t="s">
        <v>386</v>
      </c>
      <c r="B779" s="45" t="s">
        <v>792</v>
      </c>
    </row>
    <row r="781" spans="1:18">
      <c r="A781" s="24" t="s">
        <v>508</v>
      </c>
      <c r="B781" s="1"/>
      <c r="C781" s="1"/>
      <c r="D781" s="1"/>
      <c r="E781" s="1"/>
      <c r="F781" s="1"/>
      <c r="G781" s="1"/>
      <c r="H781" s="1"/>
      <c r="I781" s="1"/>
      <c r="J781" s="1"/>
      <c r="K781" s="2"/>
    </row>
    <row r="783" spans="1:18">
      <c r="E783" s="7" t="s">
        <v>3</v>
      </c>
      <c r="F783" s="8" t="s">
        <v>4</v>
      </c>
      <c r="G783" s="9" t="s">
        <v>5</v>
      </c>
      <c r="H783" s="8" t="s">
        <v>6</v>
      </c>
      <c r="I783" s="9" t="s">
        <v>7</v>
      </c>
      <c r="J783" s="8" t="s">
        <v>8</v>
      </c>
      <c r="K783" s="8" t="s">
        <v>9</v>
      </c>
      <c r="L783" s="8" t="s">
        <v>10</v>
      </c>
      <c r="M783" s="8" t="s">
        <v>11</v>
      </c>
    </row>
    <row r="784" spans="1:18">
      <c r="A784" s="25" t="s">
        <v>128</v>
      </c>
      <c r="E784" s="10">
        <v>0.57223488148647661</v>
      </c>
      <c r="F784" s="11">
        <v>0.60769215227903994</v>
      </c>
      <c r="G784" s="3">
        <v>0.44928963373444186</v>
      </c>
      <c r="H784" s="11">
        <v>0.63399471727019241</v>
      </c>
      <c r="I784" s="3">
        <v>0.67620245608961638</v>
      </c>
      <c r="J784" s="11">
        <v>0.71485714012581136</v>
      </c>
      <c r="K784" s="11">
        <v>0.72572455385316781</v>
      </c>
      <c r="L784" s="11">
        <v>0.62547034953740166</v>
      </c>
      <c r="M784" s="11">
        <v>0.64549703532234659</v>
      </c>
    </row>
    <row r="785" spans="1:14">
      <c r="A785" s="26" t="s">
        <v>130</v>
      </c>
      <c r="E785" s="12">
        <v>0.42776511851352345</v>
      </c>
      <c r="F785" s="13">
        <v>0.39230784772095995</v>
      </c>
      <c r="G785" s="4">
        <v>0.55071036626555814</v>
      </c>
      <c r="H785" s="13">
        <v>0.3660052827298077</v>
      </c>
      <c r="I785" s="4">
        <v>0.32379754391038373</v>
      </c>
      <c r="J785" s="13">
        <v>0.28514285987418853</v>
      </c>
      <c r="K785" s="13">
        <v>0.27427544614683208</v>
      </c>
      <c r="L785" s="13">
        <v>0.37452965046259834</v>
      </c>
      <c r="M785" s="13">
        <v>0.35450296467765335</v>
      </c>
    </row>
    <row r="786" spans="1:14">
      <c r="A786" s="27" t="s">
        <v>367</v>
      </c>
      <c r="E786" s="14">
        <v>1</v>
      </c>
      <c r="F786" s="15">
        <v>1</v>
      </c>
      <c r="G786" s="5">
        <v>1</v>
      </c>
      <c r="H786" s="15">
        <v>1</v>
      </c>
      <c r="I786" s="5">
        <v>1</v>
      </c>
      <c r="J786" s="15">
        <v>1</v>
      </c>
      <c r="K786" s="15">
        <v>1</v>
      </c>
      <c r="L786" s="15">
        <v>1</v>
      </c>
      <c r="M786" s="15">
        <v>1</v>
      </c>
    </row>
    <row r="787" spans="1:14" s="22" customFormat="1">
      <c r="A787" s="33" t="s">
        <v>368</v>
      </c>
      <c r="E787" s="32">
        <v>167.90952999999979</v>
      </c>
      <c r="F787" s="30">
        <v>177.36698988195627</v>
      </c>
      <c r="G787" s="31">
        <v>158.23050089445451</v>
      </c>
      <c r="H787" s="30">
        <v>177.88897937024973</v>
      </c>
      <c r="I787" s="31">
        <v>143.25908163265291</v>
      </c>
      <c r="J787" s="30">
        <v>142.3959685863872</v>
      </c>
      <c r="K787" s="30">
        <v>162.6084756097558</v>
      </c>
      <c r="L787" s="30">
        <v>128.37313519813495</v>
      </c>
      <c r="M787" s="30">
        <v>130.46588628762547</v>
      </c>
    </row>
    <row r="788" spans="1:14">
      <c r="A788" s="37" t="s">
        <v>369</v>
      </c>
      <c r="E788" s="36">
        <v>326</v>
      </c>
      <c r="F788" s="34">
        <v>460</v>
      </c>
      <c r="G788" s="35">
        <v>207</v>
      </c>
      <c r="H788" s="34">
        <v>338</v>
      </c>
      <c r="I788" s="35">
        <v>173</v>
      </c>
      <c r="J788" s="34">
        <v>314</v>
      </c>
      <c r="K788" s="34">
        <v>292</v>
      </c>
      <c r="L788" s="34">
        <v>249</v>
      </c>
      <c r="M788" s="34">
        <v>352</v>
      </c>
    </row>
    <row r="790" spans="1:14">
      <c r="A790" s="45" t="s">
        <v>384</v>
      </c>
      <c r="B790" s="45" t="s">
        <v>452</v>
      </c>
    </row>
    <row r="791" spans="1:14">
      <c r="A791" s="45" t="s">
        <v>386</v>
      </c>
      <c r="B791" s="45" t="s">
        <v>387</v>
      </c>
    </row>
    <row r="793" spans="1:14">
      <c r="A793" s="24" t="s">
        <v>509</v>
      </c>
      <c r="B793" s="1"/>
      <c r="C793" s="1"/>
      <c r="D793" s="1"/>
      <c r="E793" s="1"/>
      <c r="F793" s="1"/>
      <c r="G793" s="1"/>
      <c r="H793" s="1"/>
      <c r="I793" s="1"/>
      <c r="J793" s="1"/>
      <c r="K793" s="1"/>
      <c r="L793" s="1"/>
      <c r="M793" s="1"/>
      <c r="N793" s="2"/>
    </row>
    <row r="795" spans="1:14">
      <c r="B795" s="7" t="s">
        <v>0</v>
      </c>
      <c r="C795" s="8" t="s">
        <v>1</v>
      </c>
      <c r="D795" s="9" t="s">
        <v>2</v>
      </c>
      <c r="E795" s="8" t="s">
        <v>3</v>
      </c>
      <c r="F795" s="9" t="s">
        <v>4</v>
      </c>
      <c r="G795" s="8" t="s">
        <v>5</v>
      </c>
      <c r="H795" s="8" t="s">
        <v>6</v>
      </c>
      <c r="I795" s="8" t="s">
        <v>7</v>
      </c>
      <c r="J795" s="8" t="s">
        <v>8</v>
      </c>
      <c r="K795" s="8" t="s">
        <v>9</v>
      </c>
      <c r="L795" s="8" t="s">
        <v>10</v>
      </c>
      <c r="M795" s="8" t="s">
        <v>11</v>
      </c>
    </row>
    <row r="796" spans="1:14">
      <c r="A796" s="25" t="s">
        <v>128</v>
      </c>
      <c r="B796" s="10">
        <v>0.924041297991259</v>
      </c>
      <c r="C796" s="11">
        <v>0.90807374970302357</v>
      </c>
      <c r="D796" s="3">
        <v>0.89441713895050101</v>
      </c>
      <c r="E796" s="11">
        <v>0.85951529969740259</v>
      </c>
      <c r="F796" s="3">
        <v>0.8706143952728036</v>
      </c>
      <c r="G796" s="11">
        <v>0.92232070127081867</v>
      </c>
      <c r="H796" s="11">
        <v>0.92973572617697908</v>
      </c>
      <c r="I796" s="11">
        <v>0.89887309918735769</v>
      </c>
      <c r="J796" s="11">
        <v>0.90161716296603744</v>
      </c>
      <c r="K796" s="11">
        <v>0.85408877151049967</v>
      </c>
      <c r="L796" s="11">
        <v>0.88776072083719337</v>
      </c>
      <c r="M796" s="11">
        <v>0.90423149095215793</v>
      </c>
    </row>
    <row r="797" spans="1:14">
      <c r="A797" s="26" t="s">
        <v>130</v>
      </c>
      <c r="B797" s="12">
        <v>7.5958702008740997E-2</v>
      </c>
      <c r="C797" s="13">
        <v>9.192625029697632E-2</v>
      </c>
      <c r="D797" s="4">
        <v>0.10558286104949892</v>
      </c>
      <c r="E797" s="13">
        <v>0.1404847003025973</v>
      </c>
      <c r="F797" s="4">
        <v>0.12938560472719629</v>
      </c>
      <c r="G797" s="13">
        <v>7.7679298729181431E-2</v>
      </c>
      <c r="H797" s="13">
        <v>7.0264273823020945E-2</v>
      </c>
      <c r="I797" s="13">
        <v>0.10112690081264225</v>
      </c>
      <c r="J797" s="13">
        <v>9.8382837033962445E-2</v>
      </c>
      <c r="K797" s="13">
        <v>0.14591122848950036</v>
      </c>
      <c r="L797" s="13">
        <v>0.11223927916280646</v>
      </c>
      <c r="M797" s="13">
        <v>9.5768509047842121E-2</v>
      </c>
    </row>
    <row r="798" spans="1:14">
      <c r="A798" s="27" t="s">
        <v>367</v>
      </c>
      <c r="B798" s="14">
        <v>1</v>
      </c>
      <c r="C798" s="15">
        <v>1</v>
      </c>
      <c r="D798" s="5">
        <v>1</v>
      </c>
      <c r="E798" s="15">
        <v>1</v>
      </c>
      <c r="F798" s="5">
        <v>1</v>
      </c>
      <c r="G798" s="15">
        <v>1</v>
      </c>
      <c r="H798" s="15">
        <v>1</v>
      </c>
      <c r="I798" s="15">
        <v>1</v>
      </c>
      <c r="J798" s="15">
        <v>1</v>
      </c>
      <c r="K798" s="15">
        <v>1</v>
      </c>
      <c r="L798" s="15">
        <v>1</v>
      </c>
      <c r="M798" s="15">
        <v>1</v>
      </c>
    </row>
    <row r="799" spans="1:14" s="22" customFormat="1">
      <c r="A799" s="33" t="s">
        <v>368</v>
      </c>
      <c r="B799" s="32">
        <v>196.9873050000003</v>
      </c>
      <c r="C799" s="30">
        <v>174.69819500000028</v>
      </c>
      <c r="D799" s="31">
        <v>156.93422999999908</v>
      </c>
      <c r="E799" s="30">
        <v>167.9095300000001</v>
      </c>
      <c r="F799" s="31">
        <v>177.3669898819561</v>
      </c>
      <c r="G799" s="30">
        <v>158.230500894454</v>
      </c>
      <c r="H799" s="30">
        <v>177.88897937024964</v>
      </c>
      <c r="I799" s="30">
        <v>143.25908163265291</v>
      </c>
      <c r="J799" s="30">
        <v>142.39596858638708</v>
      </c>
      <c r="K799" s="30">
        <v>162.60847560975549</v>
      </c>
      <c r="L799" s="30">
        <v>128.37313519813495</v>
      </c>
      <c r="M799" s="30">
        <v>130.46588628762564</v>
      </c>
    </row>
    <row r="800" spans="1:14">
      <c r="A800" s="37" t="s">
        <v>369</v>
      </c>
      <c r="B800" s="36">
        <v>538</v>
      </c>
      <c r="C800" s="34">
        <v>267</v>
      </c>
      <c r="D800" s="35">
        <v>536</v>
      </c>
      <c r="E800" s="34">
        <v>326</v>
      </c>
      <c r="F800" s="35">
        <v>460</v>
      </c>
      <c r="G800" s="34">
        <v>207</v>
      </c>
      <c r="H800" s="34">
        <v>338</v>
      </c>
      <c r="I800" s="34">
        <v>173</v>
      </c>
      <c r="J800" s="34">
        <v>314</v>
      </c>
      <c r="K800" s="34">
        <v>292</v>
      </c>
      <c r="L800" s="34">
        <v>249</v>
      </c>
      <c r="M800" s="34">
        <v>352</v>
      </c>
    </row>
    <row r="802" spans="1:14">
      <c r="A802" s="45" t="s">
        <v>384</v>
      </c>
      <c r="B802" s="45" t="s">
        <v>452</v>
      </c>
    </row>
    <row r="803" spans="1:14">
      <c r="A803" s="45" t="s">
        <v>386</v>
      </c>
      <c r="B803" s="45" t="s">
        <v>387</v>
      </c>
    </row>
    <row r="805" spans="1:14">
      <c r="A805" s="24" t="s">
        <v>138</v>
      </c>
      <c r="B805" s="1"/>
      <c r="C805" s="1"/>
      <c r="D805" s="1"/>
      <c r="E805" s="1"/>
      <c r="F805" s="1"/>
      <c r="G805" s="1"/>
      <c r="H805" s="1"/>
      <c r="I805" s="1"/>
      <c r="J805" s="1"/>
      <c r="K805" s="1"/>
      <c r="L805" s="1"/>
      <c r="M805" s="1"/>
      <c r="N805" s="2"/>
    </row>
    <row r="807" spans="1:14">
      <c r="B807" s="7" t="s">
        <v>0</v>
      </c>
      <c r="C807" s="8" t="s">
        <v>1</v>
      </c>
      <c r="D807" s="9" t="s">
        <v>2</v>
      </c>
      <c r="E807" s="8" t="s">
        <v>3</v>
      </c>
      <c r="F807" s="9" t="s">
        <v>4</v>
      </c>
      <c r="G807" s="8" t="s">
        <v>5</v>
      </c>
      <c r="H807" s="8" t="s">
        <v>6</v>
      </c>
      <c r="I807" s="8" t="s">
        <v>7</v>
      </c>
      <c r="J807" s="8" t="s">
        <v>8</v>
      </c>
      <c r="K807" s="8" t="s">
        <v>9</v>
      </c>
      <c r="L807" s="8" t="s">
        <v>10</v>
      </c>
      <c r="M807" s="8" t="s">
        <v>11</v>
      </c>
    </row>
    <row r="808" spans="1:14">
      <c r="A808" s="25" t="s">
        <v>139</v>
      </c>
      <c r="B808" s="10">
        <v>0.12607034754488003</v>
      </c>
      <c r="C808" s="11">
        <v>9.6201406408373741E-2</v>
      </c>
      <c r="D808" s="3">
        <v>9.130317804698232E-2</v>
      </c>
      <c r="E808" s="11">
        <v>1.995976879564354E-2</v>
      </c>
      <c r="F808" s="3">
        <v>0.20467751319277239</v>
      </c>
      <c r="G808" s="11">
        <v>5.8968461039187847E-2</v>
      </c>
      <c r="H808" s="11">
        <v>0.11482206179658544</v>
      </c>
      <c r="I808" s="11">
        <v>0.17561925349633864</v>
      </c>
      <c r="J808" s="11">
        <v>0.14128501723972686</v>
      </c>
      <c r="K808" s="11">
        <v>0.16526303681048918</v>
      </c>
      <c r="L808" s="11">
        <v>8.3318802658781124E-2</v>
      </c>
      <c r="M808" s="11">
        <v>0.11561674418604642</v>
      </c>
    </row>
    <row r="809" spans="1:14">
      <c r="A809" s="26" t="s">
        <v>140</v>
      </c>
      <c r="B809" s="12">
        <v>0.16669701516123614</v>
      </c>
      <c r="C809" s="13">
        <v>0.23481846454441851</v>
      </c>
      <c r="D809" s="4">
        <v>0.12450181105052353</v>
      </c>
      <c r="E809" s="13">
        <v>9.7282886646769789E-2</v>
      </c>
      <c r="F809" s="4">
        <v>0.16586759695653694</v>
      </c>
      <c r="G809" s="13">
        <v>0.18625509545532254</v>
      </c>
      <c r="H809" s="13">
        <v>0.18903396347061632</v>
      </c>
      <c r="I809" s="13">
        <v>0.15129603641311193</v>
      </c>
      <c r="J809" s="13">
        <v>0.15847540051015704</v>
      </c>
      <c r="K809" s="13">
        <v>0.21333681057714338</v>
      </c>
      <c r="L809" s="13">
        <v>0.21795193678977615</v>
      </c>
      <c r="M809" s="13">
        <v>0.14476119601328899</v>
      </c>
    </row>
    <row r="810" spans="1:14">
      <c r="A810" s="26" t="s">
        <v>99</v>
      </c>
      <c r="B810" s="12">
        <v>0.32989666962515285</v>
      </c>
      <c r="C810" s="13">
        <v>0.43068256705978925</v>
      </c>
      <c r="D810" s="4">
        <v>0.42035301405806036</v>
      </c>
      <c r="E810" s="13">
        <v>0.43835348485086795</v>
      </c>
      <c r="F810" s="4">
        <v>0.31272624420491302</v>
      </c>
      <c r="G810" s="13">
        <v>0.4025610428039702</v>
      </c>
      <c r="H810" s="13">
        <v>0.37755192141485322</v>
      </c>
      <c r="I810" s="13">
        <v>0.28763680076198739</v>
      </c>
      <c r="J810" s="13">
        <v>0.38954646570303647</v>
      </c>
      <c r="K810" s="13">
        <v>0.28634444207359677</v>
      </c>
      <c r="L810" s="13">
        <v>0.40364731010368465</v>
      </c>
      <c r="M810" s="13">
        <v>0.31564225913621269</v>
      </c>
    </row>
    <row r="811" spans="1:14">
      <c r="A811" s="26" t="s">
        <v>141</v>
      </c>
      <c r="B811" s="12">
        <v>0.28566177705676332</v>
      </c>
      <c r="C811" s="13">
        <v>0.17269588038163042</v>
      </c>
      <c r="D811" s="4">
        <v>0.29907277590125686</v>
      </c>
      <c r="E811" s="13">
        <v>0.3559320377982913</v>
      </c>
      <c r="F811" s="4">
        <v>0.25157604794800476</v>
      </c>
      <c r="G811" s="13">
        <v>0.27942248135420383</v>
      </c>
      <c r="H811" s="13">
        <v>0.26282242549513724</v>
      </c>
      <c r="I811" s="13">
        <v>0.3430988071758046</v>
      </c>
      <c r="J811" s="13">
        <v>0.26152268283184199</v>
      </c>
      <c r="K811" s="13">
        <v>0.28484378306564706</v>
      </c>
      <c r="L811" s="13">
        <v>0.20961703959792055</v>
      </c>
      <c r="M811" s="13">
        <v>0.36588970099667778</v>
      </c>
    </row>
    <row r="812" spans="1:14">
      <c r="A812" s="26" t="s">
        <v>142</v>
      </c>
      <c r="B812" s="12">
        <v>9.1674190611967632E-2</v>
      </c>
      <c r="C812" s="13">
        <v>6.5601681605788317E-2</v>
      </c>
      <c r="D812" s="4">
        <v>6.4769220943176942E-2</v>
      </c>
      <c r="E812" s="13">
        <v>8.8471821908427492E-2</v>
      </c>
      <c r="F812" s="4">
        <v>6.5152597697772791E-2</v>
      </c>
      <c r="G812" s="13">
        <v>7.2792919347315854E-2</v>
      </c>
      <c r="H812" s="13">
        <v>5.5769627822807866E-2</v>
      </c>
      <c r="I812" s="13">
        <v>4.2349102152757251E-2</v>
      </c>
      <c r="J812" s="13">
        <v>4.9170433715237619E-2</v>
      </c>
      <c r="K812" s="13">
        <v>5.0211927473123801E-2</v>
      </c>
      <c r="L812" s="13">
        <v>8.5464910849837455E-2</v>
      </c>
      <c r="M812" s="13">
        <v>5.8090099667774044E-2</v>
      </c>
    </row>
    <row r="813" spans="1:14">
      <c r="A813" s="27" t="s">
        <v>367</v>
      </c>
      <c r="B813" s="14">
        <v>1</v>
      </c>
      <c r="C813" s="15">
        <v>1</v>
      </c>
      <c r="D813" s="5">
        <v>1</v>
      </c>
      <c r="E813" s="15">
        <v>1</v>
      </c>
      <c r="F813" s="5">
        <v>1</v>
      </c>
      <c r="G813" s="15">
        <v>1</v>
      </c>
      <c r="H813" s="15">
        <v>1</v>
      </c>
      <c r="I813" s="15">
        <v>1</v>
      </c>
      <c r="J813" s="15">
        <v>1</v>
      </c>
      <c r="K813" s="15">
        <v>1</v>
      </c>
      <c r="L813" s="15">
        <v>1</v>
      </c>
      <c r="M813" s="15">
        <v>1</v>
      </c>
    </row>
    <row r="814" spans="1:14" s="22" customFormat="1">
      <c r="A814" s="33" t="s">
        <v>368</v>
      </c>
      <c r="B814" s="32">
        <v>182.02440500000012</v>
      </c>
      <c r="C814" s="30">
        <v>158.63884499999995</v>
      </c>
      <c r="D814" s="31">
        <v>140.36466499999975</v>
      </c>
      <c r="E814" s="30">
        <v>144.32080999999999</v>
      </c>
      <c r="F814" s="31">
        <v>154.41825463743675</v>
      </c>
      <c r="G814" s="30">
        <v>145.93926654740622</v>
      </c>
      <c r="H814" s="30">
        <v>165.3897394136809</v>
      </c>
      <c r="I814" s="30">
        <v>128.77173469387751</v>
      </c>
      <c r="J814" s="30">
        <v>128.38664921465974</v>
      </c>
      <c r="K814" s="30">
        <v>138.88207317073176</v>
      </c>
      <c r="L814" s="30">
        <v>113.96462703962698</v>
      </c>
      <c r="M814" s="30">
        <v>117.97136287625409</v>
      </c>
    </row>
    <row r="815" spans="1:14">
      <c r="A815" s="37" t="s">
        <v>369</v>
      </c>
      <c r="B815" s="36">
        <v>489</v>
      </c>
      <c r="C815" s="34">
        <v>241</v>
      </c>
      <c r="D815" s="35">
        <v>485</v>
      </c>
      <c r="E815" s="34">
        <v>288</v>
      </c>
      <c r="F815" s="35">
        <v>410</v>
      </c>
      <c r="G815" s="34">
        <v>188</v>
      </c>
      <c r="H815" s="34">
        <v>313</v>
      </c>
      <c r="I815" s="34">
        <v>157</v>
      </c>
      <c r="J815" s="34">
        <v>267</v>
      </c>
      <c r="K815" s="34">
        <v>258</v>
      </c>
      <c r="L815" s="34">
        <v>221</v>
      </c>
      <c r="M815" s="34">
        <v>321</v>
      </c>
    </row>
    <row r="817" spans="1:14">
      <c r="A817" s="88" t="s">
        <v>426</v>
      </c>
      <c r="B817" s="39">
        <f>B808+B809</f>
        <v>0.29276736270611614</v>
      </c>
      <c r="C817" s="39">
        <f t="shared" ref="C817:M817" si="165">C808+C809</f>
        <v>0.33101987095279228</v>
      </c>
      <c r="D817" s="39">
        <f t="shared" si="165"/>
        <v>0.21580498909750584</v>
      </c>
      <c r="E817" s="39">
        <f t="shared" si="165"/>
        <v>0.11724265544241333</v>
      </c>
      <c r="F817" s="39">
        <f t="shared" si="165"/>
        <v>0.37054511014930935</v>
      </c>
      <c r="G817" s="39">
        <f t="shared" si="165"/>
        <v>0.24522355649451039</v>
      </c>
      <c r="H817" s="39">
        <f t="shared" si="165"/>
        <v>0.30385602526720179</v>
      </c>
      <c r="I817" s="39">
        <f t="shared" si="165"/>
        <v>0.32691528990945057</v>
      </c>
      <c r="J817" s="39">
        <f t="shared" si="165"/>
        <v>0.29976041774988393</v>
      </c>
      <c r="K817" s="39">
        <f t="shared" si="165"/>
        <v>0.37859984738763253</v>
      </c>
      <c r="L817" s="39">
        <f t="shared" si="165"/>
        <v>0.30127073944855726</v>
      </c>
      <c r="M817" s="39">
        <f t="shared" si="165"/>
        <v>0.26037794019933541</v>
      </c>
    </row>
    <row r="818" spans="1:14">
      <c r="A818" s="86" t="s">
        <v>427</v>
      </c>
      <c r="B818" s="39">
        <f>B810</f>
        <v>0.32989666962515285</v>
      </c>
      <c r="C818" s="39">
        <f t="shared" ref="C818:M818" si="166">C810</f>
        <v>0.43068256705978925</v>
      </c>
      <c r="D818" s="39">
        <f t="shared" si="166"/>
        <v>0.42035301405806036</v>
      </c>
      <c r="E818" s="39">
        <f t="shared" si="166"/>
        <v>0.43835348485086795</v>
      </c>
      <c r="F818" s="39">
        <f t="shared" si="166"/>
        <v>0.31272624420491302</v>
      </c>
      <c r="G818" s="39">
        <f t="shared" si="166"/>
        <v>0.4025610428039702</v>
      </c>
      <c r="H818" s="39">
        <f t="shared" si="166"/>
        <v>0.37755192141485322</v>
      </c>
      <c r="I818" s="39">
        <f t="shared" si="166"/>
        <v>0.28763680076198739</v>
      </c>
      <c r="J818" s="39">
        <f t="shared" si="166"/>
        <v>0.38954646570303647</v>
      </c>
      <c r="K818" s="39">
        <f t="shared" si="166"/>
        <v>0.28634444207359677</v>
      </c>
      <c r="L818" s="39">
        <f t="shared" si="166"/>
        <v>0.40364731010368465</v>
      </c>
      <c r="M818" s="39">
        <f t="shared" si="166"/>
        <v>0.31564225913621269</v>
      </c>
    </row>
    <row r="819" spans="1:14">
      <c r="A819" s="26" t="s">
        <v>428</v>
      </c>
      <c r="B819" s="39">
        <f>B811+B812</f>
        <v>0.37733596766873095</v>
      </c>
      <c r="C819" s="39">
        <f t="shared" ref="C819:M819" si="167">C811+C812</f>
        <v>0.23829756198741875</v>
      </c>
      <c r="D819" s="39">
        <f t="shared" si="167"/>
        <v>0.3638419968444338</v>
      </c>
      <c r="E819" s="39">
        <f t="shared" si="167"/>
        <v>0.44440385970671881</v>
      </c>
      <c r="F819" s="39">
        <f t="shared" si="167"/>
        <v>0.31672864564577752</v>
      </c>
      <c r="G819" s="39">
        <f t="shared" si="167"/>
        <v>0.35221540070151969</v>
      </c>
      <c r="H819" s="39">
        <f t="shared" si="167"/>
        <v>0.3185920533179451</v>
      </c>
      <c r="I819" s="39">
        <f t="shared" si="167"/>
        <v>0.38544790932856188</v>
      </c>
      <c r="J819" s="39">
        <f t="shared" si="167"/>
        <v>0.3106931165470796</v>
      </c>
      <c r="K819" s="39">
        <f t="shared" si="167"/>
        <v>0.33505571053877087</v>
      </c>
      <c r="L819" s="39">
        <f t="shared" si="167"/>
        <v>0.29508195044775798</v>
      </c>
      <c r="M819" s="39">
        <f t="shared" si="167"/>
        <v>0.42397980066445184</v>
      </c>
    </row>
    <row r="821" spans="1:14">
      <c r="A821" s="89" t="s">
        <v>530</v>
      </c>
      <c r="B821" s="90">
        <v>3.0501724480297017</v>
      </c>
      <c r="C821" s="91">
        <v>2.8766779662320414</v>
      </c>
      <c r="D821" s="92">
        <v>3.1215030506431232</v>
      </c>
      <c r="E821" s="91">
        <v>3.3956732573770889</v>
      </c>
      <c r="F821" s="92">
        <v>2.8066586200014685</v>
      </c>
      <c r="G821" s="91">
        <v>3.1208163025151388</v>
      </c>
      <c r="H821" s="91">
        <v>2.9556835940769655</v>
      </c>
      <c r="I821" s="91">
        <v>2.9252624680755295</v>
      </c>
      <c r="J821" s="91">
        <v>2.9188181152727046</v>
      </c>
      <c r="K821" s="91">
        <v>2.8414047538137739</v>
      </c>
      <c r="L821" s="91">
        <v>2.9959573191902571</v>
      </c>
      <c r="M821" s="91">
        <v>3.1060752159468445</v>
      </c>
    </row>
    <row r="823" spans="1:14">
      <c r="A823" s="45" t="s">
        <v>384</v>
      </c>
      <c r="B823" s="45" t="s">
        <v>453</v>
      </c>
    </row>
    <row r="824" spans="1:14">
      <c r="A824" s="45" t="s">
        <v>386</v>
      </c>
      <c r="B824" s="45" t="s">
        <v>387</v>
      </c>
    </row>
    <row r="826" spans="1:14">
      <c r="A826" s="24" t="s">
        <v>510</v>
      </c>
      <c r="B826" s="1"/>
      <c r="C826" s="1"/>
      <c r="D826" s="1"/>
      <c r="E826" s="1"/>
      <c r="F826" s="1"/>
      <c r="G826" s="1"/>
      <c r="H826" s="1"/>
      <c r="I826" s="1"/>
      <c r="J826" s="1"/>
      <c r="K826" s="1"/>
      <c r="L826" s="1"/>
      <c r="M826" s="1"/>
      <c r="N826" s="2"/>
    </row>
    <row r="828" spans="1:14">
      <c r="B828" s="7" t="s">
        <v>0</v>
      </c>
      <c r="C828" s="8" t="s">
        <v>1</v>
      </c>
      <c r="D828" s="9" t="s">
        <v>2</v>
      </c>
      <c r="E828" s="8" t="s">
        <v>3</v>
      </c>
      <c r="F828" s="9" t="s">
        <v>4</v>
      </c>
      <c r="G828" s="8" t="s">
        <v>5</v>
      </c>
      <c r="H828" s="8" t="s">
        <v>6</v>
      </c>
      <c r="I828" s="8" t="s">
        <v>7</v>
      </c>
      <c r="J828" s="8" t="s">
        <v>8</v>
      </c>
      <c r="K828" s="8" t="s">
        <v>9</v>
      </c>
      <c r="L828" s="8" t="s">
        <v>10</v>
      </c>
      <c r="M828" s="8" t="s">
        <v>11</v>
      </c>
    </row>
    <row r="829" spans="1:14">
      <c r="A829" s="25" t="s">
        <v>143</v>
      </c>
      <c r="B829" s="10">
        <v>7.9340844432371563E-2</v>
      </c>
      <c r="C829" s="11">
        <v>7.3870116742214054E-2</v>
      </c>
      <c r="D829" s="3">
        <v>3.1355505318949081E-2</v>
      </c>
      <c r="E829" s="11">
        <v>2.3484312484110922E-2</v>
      </c>
      <c r="F829" s="3">
        <v>4.8307019682478032E-2</v>
      </c>
      <c r="G829" s="11">
        <v>2.7664851884743859E-2</v>
      </c>
      <c r="H829" s="11">
        <v>7.6849700917025809E-2</v>
      </c>
      <c r="I829" s="11">
        <v>4.6929268132266971E-2</v>
      </c>
      <c r="J829" s="11">
        <v>3.70008788080834E-2</v>
      </c>
      <c r="K829" s="11">
        <v>7.2537413299403802E-2</v>
      </c>
      <c r="L829" s="11">
        <v>4.9669339799440965E-2</v>
      </c>
      <c r="M829" s="11">
        <v>6.2086378737541588E-3</v>
      </c>
    </row>
    <row r="830" spans="1:14">
      <c r="A830" s="26" t="s">
        <v>144</v>
      </c>
      <c r="B830" s="12">
        <v>0.14316316540081531</v>
      </c>
      <c r="C830" s="13">
        <v>0.16575303482573889</v>
      </c>
      <c r="D830" s="4">
        <v>0.16585213949678887</v>
      </c>
      <c r="E830" s="13">
        <v>0.11982003842689078</v>
      </c>
      <c r="F830" s="4">
        <v>0.18494725757692015</v>
      </c>
      <c r="G830" s="13">
        <v>0.12710583040829213</v>
      </c>
      <c r="H830" s="13">
        <v>0.16508303520227771</v>
      </c>
      <c r="I830" s="13">
        <v>0.11642655133312153</v>
      </c>
      <c r="J830" s="13">
        <v>0.14547189547281289</v>
      </c>
      <c r="K830" s="13">
        <v>0.12571904748106158</v>
      </c>
      <c r="L830" s="13">
        <v>4.6085334006943084E-2</v>
      </c>
      <c r="M830" s="13">
        <v>9.4776345514950122E-2</v>
      </c>
    </row>
    <row r="831" spans="1:14">
      <c r="A831" s="26" t="s">
        <v>99</v>
      </c>
      <c r="B831" s="12">
        <v>0.3050893093154185</v>
      </c>
      <c r="C831" s="13">
        <v>0.32838971438552766</v>
      </c>
      <c r="D831" s="4">
        <v>0.31341139167752791</v>
      </c>
      <c r="E831" s="13">
        <v>0.2706701133398573</v>
      </c>
      <c r="F831" s="4">
        <v>0.26873204413780583</v>
      </c>
      <c r="G831" s="13">
        <v>0.25761996958815303</v>
      </c>
      <c r="H831" s="13">
        <v>0.2345888483065206</v>
      </c>
      <c r="I831" s="13">
        <v>0.25450825420396622</v>
      </c>
      <c r="J831" s="13">
        <v>0.23316063021346239</v>
      </c>
      <c r="K831" s="13">
        <v>0.25588299601434139</v>
      </c>
      <c r="L831" s="13">
        <v>0.27557471161511415</v>
      </c>
      <c r="M831" s="13">
        <v>0.22561913621262464</v>
      </c>
    </row>
    <row r="832" spans="1:14">
      <c r="A832" s="26" t="s">
        <v>145</v>
      </c>
      <c r="B832" s="12">
        <v>0.36227545971102054</v>
      </c>
      <c r="C832" s="13">
        <v>0.36838499423013327</v>
      </c>
      <c r="D832" s="4">
        <v>0.39668085269180769</v>
      </c>
      <c r="E832" s="13">
        <v>0.45622561292442859</v>
      </c>
      <c r="F832" s="4">
        <v>0.35948799839248685</v>
      </c>
      <c r="G832" s="13">
        <v>0.46683717403948649</v>
      </c>
      <c r="H832" s="13">
        <v>0.41580296466839267</v>
      </c>
      <c r="I832" s="13">
        <v>0.43293345367494929</v>
      </c>
      <c r="J832" s="13">
        <v>0.37963081904505608</v>
      </c>
      <c r="K832" s="13">
        <v>0.37499967071554818</v>
      </c>
      <c r="L832" s="13">
        <v>0.47146115861207027</v>
      </c>
      <c r="M832" s="13">
        <v>0.52140225913621274</v>
      </c>
    </row>
    <row r="833" spans="1:13">
      <c r="A833" s="26" t="s">
        <v>146</v>
      </c>
      <c r="B833" s="12">
        <v>0.11013122114037403</v>
      </c>
      <c r="C833" s="13">
        <v>6.3602139816386072E-2</v>
      </c>
      <c r="D833" s="4">
        <v>9.2700110814926392E-2</v>
      </c>
      <c r="E833" s="13">
        <v>0.1297999228247125</v>
      </c>
      <c r="F833" s="4">
        <v>0.13852568021030914</v>
      </c>
      <c r="G833" s="13">
        <v>0.12077217407932443</v>
      </c>
      <c r="H833" s="13">
        <v>0.10767545090578333</v>
      </c>
      <c r="I833" s="13">
        <v>0.14920247265569597</v>
      </c>
      <c r="J833" s="13">
        <v>0.20473577646058519</v>
      </c>
      <c r="K833" s="13">
        <v>0.17086087248964493</v>
      </c>
      <c r="L833" s="13">
        <v>0.15720945596643152</v>
      </c>
      <c r="M833" s="13">
        <v>0.15199362126245841</v>
      </c>
    </row>
    <row r="834" spans="1:13">
      <c r="A834" s="27" t="s">
        <v>367</v>
      </c>
      <c r="B834" s="14">
        <v>1</v>
      </c>
      <c r="C834" s="15">
        <v>1</v>
      </c>
      <c r="D834" s="5">
        <v>1</v>
      </c>
      <c r="E834" s="15">
        <v>1</v>
      </c>
      <c r="F834" s="5">
        <v>1</v>
      </c>
      <c r="G834" s="15">
        <v>1</v>
      </c>
      <c r="H834" s="15">
        <v>1</v>
      </c>
      <c r="I834" s="15">
        <v>1</v>
      </c>
      <c r="J834" s="15">
        <v>1</v>
      </c>
      <c r="K834" s="15">
        <v>1</v>
      </c>
      <c r="L834" s="15">
        <v>1</v>
      </c>
      <c r="M834" s="15">
        <v>1</v>
      </c>
    </row>
    <row r="835" spans="1:13" s="22" customFormat="1">
      <c r="A835" s="33" t="s">
        <v>368</v>
      </c>
      <c r="B835" s="32">
        <v>182.02440500000012</v>
      </c>
      <c r="C835" s="30">
        <v>158.63884500000003</v>
      </c>
      <c r="D835" s="31">
        <v>140.36466499999977</v>
      </c>
      <c r="E835" s="30">
        <v>144.32080999999997</v>
      </c>
      <c r="F835" s="31">
        <v>154.4182546374366</v>
      </c>
      <c r="G835" s="30">
        <v>145.93926654740622</v>
      </c>
      <c r="H835" s="30">
        <v>165.38973941368084</v>
      </c>
      <c r="I835" s="30">
        <v>128.77173469387751</v>
      </c>
      <c r="J835" s="30">
        <v>128.38664921465968</v>
      </c>
      <c r="K835" s="30">
        <v>138.88207317073181</v>
      </c>
      <c r="L835" s="30">
        <v>113.9646270396269</v>
      </c>
      <c r="M835" s="30">
        <v>117.97136287625409</v>
      </c>
    </row>
    <row r="836" spans="1:13">
      <c r="A836" s="37" t="s">
        <v>369</v>
      </c>
      <c r="B836" s="36">
        <v>489</v>
      </c>
      <c r="C836" s="34">
        <v>241</v>
      </c>
      <c r="D836" s="35">
        <v>485</v>
      </c>
      <c r="E836" s="34">
        <v>288</v>
      </c>
      <c r="F836" s="35">
        <v>410</v>
      </c>
      <c r="G836" s="34">
        <v>188</v>
      </c>
      <c r="H836" s="34">
        <v>313</v>
      </c>
      <c r="I836" s="34">
        <v>157</v>
      </c>
      <c r="J836" s="34">
        <v>267</v>
      </c>
      <c r="K836" s="34">
        <v>258</v>
      </c>
      <c r="L836" s="34">
        <v>221</v>
      </c>
      <c r="M836" s="34">
        <v>321</v>
      </c>
    </row>
    <row r="838" spans="1:13">
      <c r="A838" s="88" t="s">
        <v>426</v>
      </c>
      <c r="B838" s="39">
        <f>B829+B830</f>
        <v>0.22250400983318686</v>
      </c>
      <c r="C838" s="39">
        <f t="shared" ref="C838:M838" si="168">C829+C830</f>
        <v>0.23962315156795294</v>
      </c>
      <c r="D838" s="39">
        <f t="shared" si="168"/>
        <v>0.19720764481573794</v>
      </c>
      <c r="E838" s="39">
        <f t="shared" si="168"/>
        <v>0.14330435091100169</v>
      </c>
      <c r="F838" s="39">
        <f t="shared" si="168"/>
        <v>0.23325427725939818</v>
      </c>
      <c r="G838" s="39">
        <f t="shared" si="168"/>
        <v>0.15477068229303598</v>
      </c>
      <c r="H838" s="39">
        <f t="shared" si="168"/>
        <v>0.24193273611930352</v>
      </c>
      <c r="I838" s="39">
        <f t="shared" si="168"/>
        <v>0.16335581946538852</v>
      </c>
      <c r="J838" s="39">
        <f t="shared" si="168"/>
        <v>0.18247277428089628</v>
      </c>
      <c r="K838" s="39">
        <f t="shared" si="168"/>
        <v>0.19825646078046538</v>
      </c>
      <c r="L838" s="39">
        <f t="shared" si="168"/>
        <v>9.5754673806384055E-2</v>
      </c>
      <c r="M838" s="39">
        <f t="shared" si="168"/>
        <v>0.10098498338870428</v>
      </c>
    </row>
    <row r="839" spans="1:13">
      <c r="A839" s="86" t="s">
        <v>427</v>
      </c>
      <c r="B839" s="39">
        <f>B831</f>
        <v>0.3050893093154185</v>
      </c>
      <c r="C839" s="39">
        <f t="shared" ref="C839:M839" si="169">C831</f>
        <v>0.32838971438552766</v>
      </c>
      <c r="D839" s="39">
        <f t="shared" si="169"/>
        <v>0.31341139167752791</v>
      </c>
      <c r="E839" s="39">
        <f t="shared" si="169"/>
        <v>0.2706701133398573</v>
      </c>
      <c r="F839" s="39">
        <f t="shared" si="169"/>
        <v>0.26873204413780583</v>
      </c>
      <c r="G839" s="39">
        <f t="shared" si="169"/>
        <v>0.25761996958815303</v>
      </c>
      <c r="H839" s="39">
        <f t="shared" si="169"/>
        <v>0.2345888483065206</v>
      </c>
      <c r="I839" s="39">
        <f t="shared" si="169"/>
        <v>0.25450825420396622</v>
      </c>
      <c r="J839" s="39">
        <f t="shared" si="169"/>
        <v>0.23316063021346239</v>
      </c>
      <c r="K839" s="39">
        <f t="shared" si="169"/>
        <v>0.25588299601434139</v>
      </c>
      <c r="L839" s="39">
        <f t="shared" si="169"/>
        <v>0.27557471161511415</v>
      </c>
      <c r="M839" s="39">
        <f t="shared" si="169"/>
        <v>0.22561913621262464</v>
      </c>
    </row>
    <row r="840" spans="1:13">
      <c r="A840" s="26" t="s">
        <v>428</v>
      </c>
      <c r="B840" s="39">
        <f>B832+B833</f>
        <v>0.47240668085139459</v>
      </c>
      <c r="C840" s="39">
        <f t="shared" ref="C840:M840" si="170">C832+C833</f>
        <v>0.43198713404651934</v>
      </c>
      <c r="D840" s="39">
        <f t="shared" si="170"/>
        <v>0.4893809635067341</v>
      </c>
      <c r="E840" s="39">
        <f t="shared" si="170"/>
        <v>0.58602553574914107</v>
      </c>
      <c r="F840" s="39">
        <f t="shared" si="170"/>
        <v>0.49801367860279599</v>
      </c>
      <c r="G840" s="39">
        <f t="shared" si="170"/>
        <v>0.58760934811881094</v>
      </c>
      <c r="H840" s="39">
        <f t="shared" si="170"/>
        <v>0.52347841557417596</v>
      </c>
      <c r="I840" s="39">
        <f t="shared" si="170"/>
        <v>0.58213592633064526</v>
      </c>
      <c r="J840" s="39">
        <f t="shared" si="170"/>
        <v>0.5843665955056413</v>
      </c>
      <c r="K840" s="39">
        <f t="shared" si="170"/>
        <v>0.54586054320519306</v>
      </c>
      <c r="L840" s="39">
        <f t="shared" si="170"/>
        <v>0.62867061457850182</v>
      </c>
      <c r="M840" s="39">
        <f t="shared" si="170"/>
        <v>0.67339588039867115</v>
      </c>
    </row>
    <row r="842" spans="1:13">
      <c r="A842" s="89" t="s">
        <v>530</v>
      </c>
      <c r="B842" s="90">
        <v>3.2806930477262091</v>
      </c>
      <c r="C842" s="91">
        <v>3.1820960055527379</v>
      </c>
      <c r="D842" s="92">
        <v>3.3535179241869737</v>
      </c>
      <c r="E842" s="91">
        <v>3.549036795178742</v>
      </c>
      <c r="F842" s="92">
        <v>3.3549780618712304</v>
      </c>
      <c r="G842" s="91">
        <v>3.5259459880203563</v>
      </c>
      <c r="H842" s="91">
        <v>3.3123714294436311</v>
      </c>
      <c r="I842" s="91">
        <v>3.5210533113886848</v>
      </c>
      <c r="J842" s="91">
        <v>3.5696287188772455</v>
      </c>
      <c r="K842" s="91">
        <v>3.4459275416149699</v>
      </c>
      <c r="L842" s="91">
        <v>3.6404560569391098</v>
      </c>
      <c r="M842" s="91">
        <v>3.7181958803986723</v>
      </c>
    </row>
    <row r="844" spans="1:13">
      <c r="A844" s="45" t="s">
        <v>384</v>
      </c>
      <c r="B844" s="45" t="s">
        <v>453</v>
      </c>
    </row>
    <row r="845" spans="1:13">
      <c r="A845" s="45" t="s">
        <v>386</v>
      </c>
      <c r="B845" s="45" t="s">
        <v>387</v>
      </c>
    </row>
    <row r="847" spans="1:13">
      <c r="A847" s="24" t="s">
        <v>511</v>
      </c>
      <c r="B847" s="1"/>
      <c r="C847" s="1"/>
      <c r="D847" s="1"/>
      <c r="E847" s="1"/>
      <c r="F847" s="1"/>
      <c r="G847" s="1"/>
      <c r="H847" s="1"/>
      <c r="I847" s="1"/>
      <c r="J847" s="1"/>
      <c r="K847" s="1"/>
      <c r="L847" s="1"/>
      <c r="M847" s="2"/>
    </row>
    <row r="849" spans="1:13">
      <c r="C849" s="7" t="s">
        <v>1</v>
      </c>
      <c r="D849" s="8" t="s">
        <v>2</v>
      </c>
      <c r="E849" s="9" t="s">
        <v>3</v>
      </c>
      <c r="F849" s="8" t="s">
        <v>4</v>
      </c>
      <c r="G849" s="9" t="s">
        <v>5</v>
      </c>
      <c r="H849" s="8" t="s">
        <v>6</v>
      </c>
      <c r="I849" s="8" t="s">
        <v>7</v>
      </c>
      <c r="J849" s="8" t="s">
        <v>8</v>
      </c>
      <c r="K849" s="8" t="s">
        <v>9</v>
      </c>
      <c r="L849" s="8" t="s">
        <v>10</v>
      </c>
      <c r="M849" s="8" t="s">
        <v>11</v>
      </c>
    </row>
    <row r="850" spans="1:13">
      <c r="A850" s="25" t="s">
        <v>147</v>
      </c>
      <c r="C850" s="10">
        <v>3.0479609202903636E-2</v>
      </c>
      <c r="D850" s="11">
        <v>1.9695804496095974E-2</v>
      </c>
      <c r="E850" s="3">
        <v>2.5743376856047311E-2</v>
      </c>
      <c r="F850" s="11">
        <v>2.1891716202982393E-2</v>
      </c>
      <c r="G850" s="3">
        <v>3.8612381335878065E-4</v>
      </c>
      <c r="H850" s="11">
        <v>6.4818434658502469E-2</v>
      </c>
      <c r="I850" s="11">
        <v>3.6940861182142438E-2</v>
      </c>
      <c r="J850" s="11">
        <v>9.6628109216882023E-3</v>
      </c>
      <c r="K850" s="11">
        <v>2.407069342036983E-2</v>
      </c>
      <c r="L850" s="11">
        <v>3.1673632015823051E-2</v>
      </c>
      <c r="M850" s="11">
        <v>1.7998671096345533E-3</v>
      </c>
    </row>
    <row r="851" spans="1:13">
      <c r="A851" s="26" t="s">
        <v>148</v>
      </c>
      <c r="C851" s="12">
        <v>0.1077925145004681</v>
      </c>
      <c r="D851" s="13">
        <v>0.10523848719334049</v>
      </c>
      <c r="E851" s="4">
        <v>4.4534325992211382E-2</v>
      </c>
      <c r="F851" s="13">
        <v>7.3430142669503554E-2</v>
      </c>
      <c r="G851" s="4">
        <v>9.4204404140473083E-2</v>
      </c>
      <c r="H851" s="13">
        <v>9.641228447660391E-2</v>
      </c>
      <c r="I851" s="13">
        <v>8.943130662309437E-2</v>
      </c>
      <c r="J851" s="13">
        <v>8.5266405267139286E-2</v>
      </c>
      <c r="K851" s="13">
        <v>5.4534773755239005E-2</v>
      </c>
      <c r="L851" s="13">
        <v>6.7619538021704576E-2</v>
      </c>
      <c r="M851" s="13">
        <v>4.1284252491694325E-2</v>
      </c>
    </row>
    <row r="852" spans="1:13">
      <c r="A852" s="26" t="s">
        <v>99</v>
      </c>
      <c r="C852" s="12">
        <v>0.2602849573192495</v>
      </c>
      <c r="D852" s="13">
        <v>0.311098630128886</v>
      </c>
      <c r="E852" s="4">
        <v>0.31723876134010071</v>
      </c>
      <c r="F852" s="13">
        <v>0.35608732224327766</v>
      </c>
      <c r="G852" s="4">
        <v>0.18281185167206934</v>
      </c>
      <c r="H852" s="13">
        <v>0.20946246470105329</v>
      </c>
      <c r="I852" s="13">
        <v>0.1850070089218146</v>
      </c>
      <c r="J852" s="13">
        <v>0.28795706686077949</v>
      </c>
      <c r="K852" s="13">
        <v>0.22092923194182137</v>
      </c>
      <c r="L852" s="13">
        <v>0.19995674034954433</v>
      </c>
      <c r="M852" s="13">
        <v>0.20434498338870427</v>
      </c>
    </row>
    <row r="853" spans="1:13">
      <c r="A853" s="26" t="s">
        <v>149</v>
      </c>
      <c r="C853" s="12">
        <v>0.52112557929931935</v>
      </c>
      <c r="D853" s="13">
        <v>0.43727942498918743</v>
      </c>
      <c r="E853" s="4">
        <v>0.45342289861039448</v>
      </c>
      <c r="F853" s="13">
        <v>0.37936759327083264</v>
      </c>
      <c r="G853" s="4">
        <v>0.57401043514927974</v>
      </c>
      <c r="H853" s="13">
        <v>0.45930465957585798</v>
      </c>
      <c r="I853" s="13">
        <v>0.45101560029889937</v>
      </c>
      <c r="J853" s="13">
        <v>0.39193821020844688</v>
      </c>
      <c r="K853" s="13">
        <v>0.48923020319923938</v>
      </c>
      <c r="L853" s="13">
        <v>0.47087771580864035</v>
      </c>
      <c r="M853" s="13">
        <v>0.53170179401993378</v>
      </c>
    </row>
    <row r="854" spans="1:13">
      <c r="A854" s="26" t="s">
        <v>150</v>
      </c>
      <c r="C854" s="12">
        <v>8.0317339678059374E-2</v>
      </c>
      <c r="D854" s="13">
        <v>0.12668765319248998</v>
      </c>
      <c r="E854" s="4">
        <v>0.15906063720124625</v>
      </c>
      <c r="F854" s="13">
        <v>0.1692232256134038</v>
      </c>
      <c r="G854" s="4">
        <v>0.14858718522481904</v>
      </c>
      <c r="H854" s="13">
        <v>0.17000215658798229</v>
      </c>
      <c r="I854" s="13">
        <v>0.23760522297404918</v>
      </c>
      <c r="J854" s="13">
        <v>0.22517550674194631</v>
      </c>
      <c r="K854" s="13">
        <v>0.21123509768333049</v>
      </c>
      <c r="L854" s="13">
        <v>0.2298723738042876</v>
      </c>
      <c r="M854" s="13">
        <v>0.22086910299003315</v>
      </c>
    </row>
    <row r="855" spans="1:13">
      <c r="A855" s="27" t="s">
        <v>367</v>
      </c>
      <c r="C855" s="14">
        <v>1</v>
      </c>
      <c r="D855" s="15">
        <v>1</v>
      </c>
      <c r="E855" s="5">
        <v>1</v>
      </c>
      <c r="F855" s="15">
        <v>1</v>
      </c>
      <c r="G855" s="5">
        <v>1</v>
      </c>
      <c r="H855" s="15">
        <v>1</v>
      </c>
      <c r="I855" s="15">
        <v>1</v>
      </c>
      <c r="J855" s="15">
        <v>1</v>
      </c>
      <c r="K855" s="15">
        <v>1</v>
      </c>
      <c r="L855" s="15">
        <v>1</v>
      </c>
      <c r="M855" s="15">
        <v>1</v>
      </c>
    </row>
    <row r="856" spans="1:13" s="22" customFormat="1">
      <c r="A856" s="33" t="s">
        <v>368</v>
      </c>
      <c r="C856" s="32">
        <v>158.63884499999989</v>
      </c>
      <c r="D856" s="30">
        <v>140.36466499999975</v>
      </c>
      <c r="E856" s="31">
        <v>144.32080999999997</v>
      </c>
      <c r="F856" s="30">
        <v>154.41825463743655</v>
      </c>
      <c r="G856" s="31">
        <v>145.93926654740611</v>
      </c>
      <c r="H856" s="30">
        <v>165.38973941368084</v>
      </c>
      <c r="I856" s="30">
        <v>128.77173469387751</v>
      </c>
      <c r="J856" s="30">
        <v>128.38664921465977</v>
      </c>
      <c r="K856" s="30">
        <v>138.88207317073153</v>
      </c>
      <c r="L856" s="30">
        <v>113.96462703962689</v>
      </c>
      <c r="M856" s="30">
        <v>117.9713628762541</v>
      </c>
    </row>
    <row r="857" spans="1:13">
      <c r="A857" s="37" t="s">
        <v>369</v>
      </c>
      <c r="C857" s="36">
        <v>241</v>
      </c>
      <c r="D857" s="34">
        <v>485</v>
      </c>
      <c r="E857" s="35">
        <v>288</v>
      </c>
      <c r="F857" s="34">
        <v>410</v>
      </c>
      <c r="G857" s="35">
        <v>188</v>
      </c>
      <c r="H857" s="34">
        <v>313</v>
      </c>
      <c r="I857" s="34">
        <v>157</v>
      </c>
      <c r="J857" s="34">
        <v>267</v>
      </c>
      <c r="K857" s="34">
        <v>258</v>
      </c>
      <c r="L857" s="34">
        <v>221</v>
      </c>
      <c r="M857" s="34">
        <v>321</v>
      </c>
    </row>
    <row r="859" spans="1:13">
      <c r="A859" s="88" t="s">
        <v>426</v>
      </c>
      <c r="B859" s="39"/>
      <c r="C859" s="39">
        <f t="shared" ref="C859:M859" si="171">C850+C851</f>
        <v>0.13827212370337175</v>
      </c>
      <c r="D859" s="39">
        <f t="shared" si="171"/>
        <v>0.12493429168943646</v>
      </c>
      <c r="E859" s="39">
        <f t="shared" si="171"/>
        <v>7.0277702848258697E-2</v>
      </c>
      <c r="F859" s="39">
        <f t="shared" si="171"/>
        <v>9.5321858872485954E-2</v>
      </c>
      <c r="G859" s="39">
        <f t="shared" si="171"/>
        <v>9.4590527953831868E-2</v>
      </c>
      <c r="H859" s="39">
        <f t="shared" si="171"/>
        <v>0.16123071913510639</v>
      </c>
      <c r="I859" s="39">
        <f t="shared" si="171"/>
        <v>0.1263721678052368</v>
      </c>
      <c r="J859" s="39">
        <f t="shared" si="171"/>
        <v>9.4929216188827492E-2</v>
      </c>
      <c r="K859" s="39">
        <f t="shared" si="171"/>
        <v>7.8605467175608831E-2</v>
      </c>
      <c r="L859" s="39">
        <f t="shared" si="171"/>
        <v>9.9293170037527634E-2</v>
      </c>
      <c r="M859" s="39">
        <f t="shared" si="171"/>
        <v>4.308411960132888E-2</v>
      </c>
    </row>
    <row r="860" spans="1:13">
      <c r="A860" s="86" t="s">
        <v>427</v>
      </c>
      <c r="B860" s="39"/>
      <c r="C860" s="39">
        <f t="shared" ref="C860:M860" si="172">C852</f>
        <v>0.2602849573192495</v>
      </c>
      <c r="D860" s="39">
        <f t="shared" si="172"/>
        <v>0.311098630128886</v>
      </c>
      <c r="E860" s="39">
        <f t="shared" si="172"/>
        <v>0.31723876134010071</v>
      </c>
      <c r="F860" s="39">
        <f t="shared" si="172"/>
        <v>0.35608732224327766</v>
      </c>
      <c r="G860" s="39">
        <f t="shared" si="172"/>
        <v>0.18281185167206934</v>
      </c>
      <c r="H860" s="39">
        <f t="shared" si="172"/>
        <v>0.20946246470105329</v>
      </c>
      <c r="I860" s="39">
        <f t="shared" si="172"/>
        <v>0.1850070089218146</v>
      </c>
      <c r="J860" s="39">
        <f t="shared" si="172"/>
        <v>0.28795706686077949</v>
      </c>
      <c r="K860" s="39">
        <f t="shared" si="172"/>
        <v>0.22092923194182137</v>
      </c>
      <c r="L860" s="39">
        <f t="shared" si="172"/>
        <v>0.19995674034954433</v>
      </c>
      <c r="M860" s="39">
        <f t="shared" si="172"/>
        <v>0.20434498338870427</v>
      </c>
    </row>
    <row r="861" spans="1:13">
      <c r="A861" s="26" t="s">
        <v>428</v>
      </c>
      <c r="B861" s="39"/>
      <c r="C861" s="39">
        <f t="shared" ref="C861:M861" si="173">C853+C854</f>
        <v>0.60144291897737867</v>
      </c>
      <c r="D861" s="39">
        <f t="shared" si="173"/>
        <v>0.56396707818167746</v>
      </c>
      <c r="E861" s="39">
        <f t="shared" si="173"/>
        <v>0.61248353581164072</v>
      </c>
      <c r="F861" s="39">
        <f t="shared" si="173"/>
        <v>0.54859081888423644</v>
      </c>
      <c r="G861" s="39">
        <f t="shared" si="173"/>
        <v>0.7225976203740988</v>
      </c>
      <c r="H861" s="39">
        <f t="shared" si="173"/>
        <v>0.62930681616384021</v>
      </c>
      <c r="I861" s="39">
        <f t="shared" si="173"/>
        <v>0.68862082327294849</v>
      </c>
      <c r="J861" s="39">
        <f t="shared" si="173"/>
        <v>0.61711371695039319</v>
      </c>
      <c r="K861" s="39">
        <f t="shared" si="173"/>
        <v>0.70046530088256986</v>
      </c>
      <c r="L861" s="39">
        <f t="shared" si="173"/>
        <v>0.70075008961292795</v>
      </c>
      <c r="M861" s="39">
        <f t="shared" si="173"/>
        <v>0.75257089700996693</v>
      </c>
    </row>
    <row r="863" spans="1:13">
      <c r="A863" s="89" t="s">
        <v>530</v>
      </c>
      <c r="B863" s="90"/>
      <c r="C863" s="91">
        <v>3.5130085257491634</v>
      </c>
      <c r="D863" s="92">
        <v>3.5460246351886386</v>
      </c>
      <c r="E863" s="91">
        <v>3.6755230933085801</v>
      </c>
      <c r="F863" s="92">
        <v>3.6006004694221727</v>
      </c>
      <c r="G863" s="91">
        <v>3.7762081538317287</v>
      </c>
      <c r="H863" s="91">
        <v>3.5732598189582134</v>
      </c>
      <c r="I863" s="91">
        <v>3.7629130172596175</v>
      </c>
      <c r="J863" s="91">
        <v>3.7376971965818213</v>
      </c>
      <c r="K863" s="91">
        <v>3.8090242379699224</v>
      </c>
      <c r="L863" s="91">
        <v>3.799655661363865</v>
      </c>
      <c r="M863" s="91">
        <v>3.9285560132890356</v>
      </c>
    </row>
    <row r="865" spans="1:14">
      <c r="A865" s="45" t="s">
        <v>384</v>
      </c>
      <c r="B865" s="45" t="s">
        <v>453</v>
      </c>
    </row>
    <row r="866" spans="1:14">
      <c r="A866" s="45" t="s">
        <v>386</v>
      </c>
      <c r="B866" s="45" t="s">
        <v>387</v>
      </c>
    </row>
    <row r="868" spans="1:14">
      <c r="A868" s="24" t="s">
        <v>512</v>
      </c>
      <c r="B868" s="1"/>
      <c r="C868" s="1"/>
      <c r="D868" s="1"/>
      <c r="E868" s="1"/>
      <c r="F868" s="1"/>
      <c r="G868" s="1"/>
      <c r="H868" s="1"/>
      <c r="I868" s="1"/>
      <c r="J868" s="1"/>
      <c r="K868" s="1"/>
      <c r="L868" s="1"/>
      <c r="M868" s="1"/>
      <c r="N868" s="2"/>
    </row>
    <row r="870" spans="1:14">
      <c r="B870" s="7" t="s">
        <v>0</v>
      </c>
      <c r="C870" s="8" t="s">
        <v>1</v>
      </c>
      <c r="D870" s="9" t="s">
        <v>2</v>
      </c>
      <c r="E870" s="8" t="s">
        <v>3</v>
      </c>
      <c r="F870" s="9" t="s">
        <v>4</v>
      </c>
      <c r="G870" s="8" t="s">
        <v>5</v>
      </c>
      <c r="H870" s="8" t="s">
        <v>6</v>
      </c>
      <c r="I870" s="8" t="s">
        <v>7</v>
      </c>
      <c r="J870" s="8" t="s">
        <v>8</v>
      </c>
      <c r="K870" s="8" t="s">
        <v>9</v>
      </c>
      <c r="L870" s="8" t="s">
        <v>10</v>
      </c>
      <c r="M870" s="8" t="s">
        <v>11</v>
      </c>
    </row>
    <row r="871" spans="1:14">
      <c r="A871" s="25" t="s">
        <v>151</v>
      </c>
      <c r="B871" s="10">
        <v>9.7072642539334217E-2</v>
      </c>
      <c r="C871" s="11">
        <v>6.76606665914644E-2</v>
      </c>
      <c r="D871" s="3">
        <v>5.5385769630839882E-2</v>
      </c>
      <c r="E871" s="11">
        <v>4.773687869407052E-2</v>
      </c>
      <c r="F871" s="3">
        <v>6.8829019103140029E-2</v>
      </c>
      <c r="G871" s="11">
        <v>2.3861225875688941E-2</v>
      </c>
      <c r="H871" s="11">
        <v>9.4267513414666479E-2</v>
      </c>
      <c r="I871" s="11">
        <v>4.0818153939537055E-2</v>
      </c>
      <c r="J871" s="11">
        <v>5.9116665341318007E-2</v>
      </c>
      <c r="K871" s="11">
        <v>4.288556794543185E-2</v>
      </c>
      <c r="L871" s="11">
        <v>8.910516441479574E-2</v>
      </c>
      <c r="M871" s="11">
        <v>2.7423255813953461E-2</v>
      </c>
    </row>
    <row r="872" spans="1:14">
      <c r="A872" s="26" t="s">
        <v>152</v>
      </c>
      <c r="B872" s="12">
        <v>0.13441763482209984</v>
      </c>
      <c r="C872" s="13">
        <v>0.16163629406152066</v>
      </c>
      <c r="D872" s="4">
        <v>0.1297943467467402</v>
      </c>
      <c r="E872" s="13">
        <v>6.1963136154792903E-2</v>
      </c>
      <c r="F872" s="4">
        <v>8.858548416908274E-2</v>
      </c>
      <c r="G872" s="13">
        <v>0.11712851365008958</v>
      </c>
      <c r="H872" s="13">
        <v>0.10429318567434724</v>
      </c>
      <c r="I872" s="13">
        <v>9.5615323111691908E-2</v>
      </c>
      <c r="J872" s="13">
        <v>0.10409451162942435</v>
      </c>
      <c r="K872" s="13">
        <v>9.2327408847477976E-2</v>
      </c>
      <c r="L872" s="13">
        <v>4.4992593191053809E-2</v>
      </c>
      <c r="M872" s="13">
        <v>5.8121993355481683E-2</v>
      </c>
    </row>
    <row r="873" spans="1:14">
      <c r="A873" s="26" t="s">
        <v>99</v>
      </c>
      <c r="B873" s="12">
        <v>0.35828412679058069</v>
      </c>
      <c r="C873" s="13">
        <v>0.37420406080238428</v>
      </c>
      <c r="D873" s="4">
        <v>0.35051168326444521</v>
      </c>
      <c r="E873" s="13">
        <v>0.46356395172671211</v>
      </c>
      <c r="F873" s="4">
        <v>0.36785509231869257</v>
      </c>
      <c r="G873" s="13">
        <v>0.28364410171359317</v>
      </c>
      <c r="H873" s="13">
        <v>0.27101023837682792</v>
      </c>
      <c r="I873" s="13">
        <v>0.32080655296549893</v>
      </c>
      <c r="J873" s="13">
        <v>0.28029614405112202</v>
      </c>
      <c r="K873" s="13">
        <v>0.35266496492462024</v>
      </c>
      <c r="L873" s="13">
        <v>0.24209808282024325</v>
      </c>
      <c r="M873" s="13">
        <v>0.27376478405315624</v>
      </c>
    </row>
    <row r="874" spans="1:14">
      <c r="A874" s="26" t="s">
        <v>153</v>
      </c>
      <c r="B874" s="12">
        <v>0.30215022540521413</v>
      </c>
      <c r="C874" s="13">
        <v>0.31894010574774417</v>
      </c>
      <c r="D874" s="4">
        <v>0.36287921892593095</v>
      </c>
      <c r="E874" s="13">
        <v>0.3189296124377351</v>
      </c>
      <c r="F874" s="4">
        <v>0.34085499048405837</v>
      </c>
      <c r="G874" s="13">
        <v>0.46363786244308519</v>
      </c>
      <c r="H874" s="13">
        <v>0.38737440829232711</v>
      </c>
      <c r="I874" s="13">
        <v>0.36308750731994516</v>
      </c>
      <c r="J874" s="13">
        <v>0.39950533911593117</v>
      </c>
      <c r="K874" s="13">
        <v>0.37946213360519082</v>
      </c>
      <c r="L874" s="13">
        <v>0.42533133773054493</v>
      </c>
      <c r="M874" s="13">
        <v>0.44993169435215952</v>
      </c>
    </row>
    <row r="875" spans="1:14">
      <c r="A875" s="26" t="s">
        <v>154</v>
      </c>
      <c r="B875" s="12">
        <v>0.10807537044277113</v>
      </c>
      <c r="C875" s="13">
        <v>7.7558872796886544E-2</v>
      </c>
      <c r="D875" s="4">
        <v>0.10142898143204369</v>
      </c>
      <c r="E875" s="13">
        <v>0.1078064209866893</v>
      </c>
      <c r="F875" s="4">
        <v>0.13387541392502644</v>
      </c>
      <c r="G875" s="13">
        <v>0.11172829631754318</v>
      </c>
      <c r="H875" s="13">
        <v>0.14305465424183114</v>
      </c>
      <c r="I875" s="13">
        <v>0.1796724626633269</v>
      </c>
      <c r="J875" s="13">
        <v>0.15698733986220442</v>
      </c>
      <c r="K875" s="13">
        <v>0.13265992467727913</v>
      </c>
      <c r="L875" s="13">
        <v>0.1984728218433624</v>
      </c>
      <c r="M875" s="13">
        <v>0.19075827242524909</v>
      </c>
    </row>
    <row r="876" spans="1:14">
      <c r="A876" s="27" t="s">
        <v>367</v>
      </c>
      <c r="B876" s="14">
        <v>1</v>
      </c>
      <c r="C876" s="15">
        <v>1</v>
      </c>
      <c r="D876" s="5">
        <v>1</v>
      </c>
      <c r="E876" s="15">
        <v>1</v>
      </c>
      <c r="F876" s="5">
        <v>1</v>
      </c>
      <c r="G876" s="15">
        <v>1</v>
      </c>
      <c r="H876" s="15">
        <v>1</v>
      </c>
      <c r="I876" s="15">
        <v>1</v>
      </c>
      <c r="J876" s="15">
        <v>1</v>
      </c>
      <c r="K876" s="15">
        <v>1</v>
      </c>
      <c r="L876" s="15">
        <v>1</v>
      </c>
      <c r="M876" s="15">
        <v>1</v>
      </c>
    </row>
    <row r="877" spans="1:14" s="22" customFormat="1">
      <c r="A877" s="33" t="s">
        <v>368</v>
      </c>
      <c r="B877" s="32">
        <v>182.02440500000012</v>
      </c>
      <c r="C877" s="30">
        <v>158.63884500000003</v>
      </c>
      <c r="D877" s="31">
        <v>140.36466499999977</v>
      </c>
      <c r="E877" s="30">
        <v>144.32080999999999</v>
      </c>
      <c r="F877" s="31">
        <v>154.41825463743652</v>
      </c>
      <c r="G877" s="30">
        <v>145.93926654740625</v>
      </c>
      <c r="H877" s="30">
        <v>165.38973941368093</v>
      </c>
      <c r="I877" s="30">
        <v>128.77173469387753</v>
      </c>
      <c r="J877" s="30">
        <v>128.38664921465977</v>
      </c>
      <c r="K877" s="30">
        <v>138.88207317073181</v>
      </c>
      <c r="L877" s="30">
        <v>113.9646270396269</v>
      </c>
      <c r="M877" s="30">
        <v>117.9713628762541</v>
      </c>
    </row>
    <row r="878" spans="1:14">
      <c r="A878" s="37" t="s">
        <v>369</v>
      </c>
      <c r="B878" s="36">
        <v>489</v>
      </c>
      <c r="C878" s="34">
        <v>241</v>
      </c>
      <c r="D878" s="35">
        <v>485</v>
      </c>
      <c r="E878" s="34">
        <v>288</v>
      </c>
      <c r="F878" s="35">
        <v>410</v>
      </c>
      <c r="G878" s="34">
        <v>188</v>
      </c>
      <c r="H878" s="34">
        <v>313</v>
      </c>
      <c r="I878" s="34">
        <v>157</v>
      </c>
      <c r="J878" s="34">
        <v>267</v>
      </c>
      <c r="K878" s="34">
        <v>258</v>
      </c>
      <c r="L878" s="34">
        <v>221</v>
      </c>
      <c r="M878" s="34">
        <v>321</v>
      </c>
    </row>
    <row r="880" spans="1:14">
      <c r="A880" s="88" t="s">
        <v>426</v>
      </c>
      <c r="B880" s="39">
        <f>B871+B872</f>
        <v>0.23149027736143407</v>
      </c>
      <c r="C880" s="39">
        <f t="shared" ref="C880:M880" si="174">C871+C872</f>
        <v>0.22929696065298505</v>
      </c>
      <c r="D880" s="39">
        <f t="shared" si="174"/>
        <v>0.18518011637758008</v>
      </c>
      <c r="E880" s="39">
        <f t="shared" si="174"/>
        <v>0.10970001484886342</v>
      </c>
      <c r="F880" s="39">
        <f t="shared" si="174"/>
        <v>0.15741450327222278</v>
      </c>
      <c r="G880" s="39">
        <f t="shared" si="174"/>
        <v>0.14098973952577853</v>
      </c>
      <c r="H880" s="39">
        <f t="shared" si="174"/>
        <v>0.19856069908901372</v>
      </c>
      <c r="I880" s="39">
        <f t="shared" si="174"/>
        <v>0.13643347705122896</v>
      </c>
      <c r="J880" s="39">
        <f t="shared" si="174"/>
        <v>0.16321117697074236</v>
      </c>
      <c r="K880" s="39">
        <f t="shared" si="174"/>
        <v>0.13521297679290983</v>
      </c>
      <c r="L880" s="39">
        <f t="shared" si="174"/>
        <v>0.13409775760584955</v>
      </c>
      <c r="M880" s="39">
        <f t="shared" si="174"/>
        <v>8.554524916943515E-2</v>
      </c>
    </row>
    <row r="881" spans="1:14">
      <c r="A881" s="86" t="s">
        <v>427</v>
      </c>
      <c r="B881" s="39">
        <f>B873</f>
        <v>0.35828412679058069</v>
      </c>
      <c r="C881" s="39">
        <f t="shared" ref="C881:M881" si="175">C873</f>
        <v>0.37420406080238428</v>
      </c>
      <c r="D881" s="39">
        <f t="shared" si="175"/>
        <v>0.35051168326444521</v>
      </c>
      <c r="E881" s="39">
        <f t="shared" si="175"/>
        <v>0.46356395172671211</v>
      </c>
      <c r="F881" s="39">
        <f t="shared" si="175"/>
        <v>0.36785509231869257</v>
      </c>
      <c r="G881" s="39">
        <f t="shared" si="175"/>
        <v>0.28364410171359317</v>
      </c>
      <c r="H881" s="39">
        <f t="shared" si="175"/>
        <v>0.27101023837682792</v>
      </c>
      <c r="I881" s="39">
        <f t="shared" si="175"/>
        <v>0.32080655296549893</v>
      </c>
      <c r="J881" s="39">
        <f t="shared" si="175"/>
        <v>0.28029614405112202</v>
      </c>
      <c r="K881" s="39">
        <f t="shared" si="175"/>
        <v>0.35266496492462024</v>
      </c>
      <c r="L881" s="39">
        <f t="shared" si="175"/>
        <v>0.24209808282024325</v>
      </c>
      <c r="M881" s="39">
        <f t="shared" si="175"/>
        <v>0.27376478405315624</v>
      </c>
    </row>
    <row r="882" spans="1:14">
      <c r="A882" s="26" t="s">
        <v>428</v>
      </c>
      <c r="B882" s="39">
        <f>B874+B875</f>
        <v>0.41022559584798524</v>
      </c>
      <c r="C882" s="39">
        <f t="shared" ref="C882:M882" si="176">C874+C875</f>
        <v>0.39649897854463073</v>
      </c>
      <c r="D882" s="39">
        <f t="shared" si="176"/>
        <v>0.46430820035797465</v>
      </c>
      <c r="E882" s="39">
        <f t="shared" si="176"/>
        <v>0.4267360334244244</v>
      </c>
      <c r="F882" s="39">
        <f t="shared" si="176"/>
        <v>0.47473040440908482</v>
      </c>
      <c r="G882" s="39">
        <f t="shared" si="176"/>
        <v>0.57536615876062835</v>
      </c>
      <c r="H882" s="39">
        <f t="shared" si="176"/>
        <v>0.53042906253415822</v>
      </c>
      <c r="I882" s="39">
        <f t="shared" si="176"/>
        <v>0.54275996998327203</v>
      </c>
      <c r="J882" s="39">
        <f t="shared" si="176"/>
        <v>0.55649267897813559</v>
      </c>
      <c r="K882" s="39">
        <f t="shared" si="176"/>
        <v>0.51212205828246993</v>
      </c>
      <c r="L882" s="39">
        <f t="shared" si="176"/>
        <v>0.62380415957390734</v>
      </c>
      <c r="M882" s="39">
        <f t="shared" si="176"/>
        <v>0.64068996677740864</v>
      </c>
    </row>
    <row r="884" spans="1:14">
      <c r="A884" s="89" t="s">
        <v>530</v>
      </c>
      <c r="B884" s="90">
        <v>3.189738046389988</v>
      </c>
      <c r="C884" s="91">
        <v>3.1771002240970692</v>
      </c>
      <c r="D884" s="92">
        <v>3.3251712957815975</v>
      </c>
      <c r="E884" s="91">
        <v>3.377105560868181</v>
      </c>
      <c r="F884" s="92">
        <v>3.3823622959587487</v>
      </c>
      <c r="G884" s="91">
        <v>3.5222434896767036</v>
      </c>
      <c r="H884" s="91">
        <v>3.3806555042723088</v>
      </c>
      <c r="I884" s="91">
        <v>3.5451808016558339</v>
      </c>
      <c r="J884" s="91">
        <v>3.4911521765282796</v>
      </c>
      <c r="K884" s="91">
        <v>3.4666834382214069</v>
      </c>
      <c r="L884" s="91">
        <v>3.5990740593966262</v>
      </c>
      <c r="M884" s="91">
        <v>3.7184797342192675</v>
      </c>
    </row>
    <row r="886" spans="1:14">
      <c r="A886" s="45" t="s">
        <v>384</v>
      </c>
      <c r="B886" s="45" t="s">
        <v>453</v>
      </c>
    </row>
    <row r="887" spans="1:14">
      <c r="A887" s="45" t="s">
        <v>386</v>
      </c>
      <c r="B887" s="45" t="s">
        <v>387</v>
      </c>
    </row>
    <row r="889" spans="1:14">
      <c r="A889" s="24" t="s">
        <v>513</v>
      </c>
      <c r="B889" s="1"/>
      <c r="C889" s="1"/>
      <c r="D889" s="1"/>
      <c r="E889" s="1"/>
      <c r="F889" s="1"/>
      <c r="G889" s="1"/>
      <c r="H889" s="1"/>
      <c r="I889" s="1"/>
      <c r="J889" s="1"/>
      <c r="K889" s="1"/>
      <c r="L889" s="1"/>
      <c r="M889" s="1"/>
      <c r="N889" s="2"/>
    </row>
    <row r="891" spans="1:14">
      <c r="B891" s="7" t="s">
        <v>0</v>
      </c>
      <c r="C891" s="8" t="s">
        <v>1</v>
      </c>
      <c r="D891" s="9" t="s">
        <v>2</v>
      </c>
      <c r="E891" s="8" t="s">
        <v>3</v>
      </c>
      <c r="F891" s="9" t="s">
        <v>4</v>
      </c>
      <c r="G891" s="8" t="s">
        <v>5</v>
      </c>
      <c r="H891" s="8" t="s">
        <v>6</v>
      </c>
      <c r="I891" s="8" t="s">
        <v>7</v>
      </c>
      <c r="J891" s="8" t="s">
        <v>8</v>
      </c>
      <c r="K891" s="8" t="s">
        <v>9</v>
      </c>
      <c r="L891" s="8" t="s">
        <v>10</v>
      </c>
      <c r="M891" s="8" t="s">
        <v>11</v>
      </c>
    </row>
    <row r="892" spans="1:14">
      <c r="A892" s="25" t="s">
        <v>155</v>
      </c>
      <c r="B892" s="10">
        <v>0.63837610127059585</v>
      </c>
      <c r="C892" s="11">
        <v>0.633185333642589</v>
      </c>
      <c r="D892" s="3">
        <v>0.72232345654798491</v>
      </c>
      <c r="E892" s="11">
        <v>0.7666761640265185</v>
      </c>
      <c r="F892" s="3">
        <v>0.62447400227312444</v>
      </c>
      <c r="G892" s="11">
        <v>0.65558981638280445</v>
      </c>
      <c r="H892" s="11">
        <v>0.53662408308082887</v>
      </c>
      <c r="I892" s="11">
        <v>0.64027867695011631</v>
      </c>
      <c r="J892" s="11">
        <v>0.7058676241800671</v>
      </c>
      <c r="K892" s="11">
        <v>0.66416673910924529</v>
      </c>
      <c r="L892" s="11">
        <v>0.76094696704340692</v>
      </c>
      <c r="M892" s="11">
        <v>0.6691890360537297</v>
      </c>
    </row>
    <row r="893" spans="1:14">
      <c r="A893" s="26" t="s">
        <v>514</v>
      </c>
      <c r="B893" s="12">
        <v>2.6219918147789033E-2</v>
      </c>
      <c r="C893" s="13">
        <v>2.2724131658926304E-2</v>
      </c>
      <c r="D893" s="4">
        <v>2.4030584905396238E-2</v>
      </c>
      <c r="E893" s="13">
        <v>2.1361125952660629E-2</v>
      </c>
      <c r="F893" s="4">
        <v>4.965052701470807E-3</v>
      </c>
      <c r="G893" s="13">
        <v>2.1883413898373439E-2</v>
      </c>
      <c r="H893" s="13">
        <v>1.8584405144430657E-2</v>
      </c>
      <c r="I893" s="16"/>
      <c r="J893" s="13">
        <v>8.6453509828989458E-3</v>
      </c>
      <c r="K893" s="13">
        <v>1.3469929304823481E-3</v>
      </c>
      <c r="L893" s="13">
        <v>5.1415577462642593E-3</v>
      </c>
      <c r="M893" s="13">
        <v>1.0804829316713019E-2</v>
      </c>
    </row>
    <row r="894" spans="1:14">
      <c r="A894" s="26" t="s">
        <v>156</v>
      </c>
      <c r="B894" s="12">
        <v>0.13454813930033188</v>
      </c>
      <c r="C894" s="13">
        <v>0.15610413704159296</v>
      </c>
      <c r="D894" s="4">
        <v>9.5650710953501028E-2</v>
      </c>
      <c r="E894" s="13">
        <v>0.1108767682221297</v>
      </c>
      <c r="F894" s="4">
        <v>0.15232277156198198</v>
      </c>
      <c r="G894" s="13">
        <v>0.19912956660359982</v>
      </c>
      <c r="H894" s="13">
        <v>0.22278341652773581</v>
      </c>
      <c r="I894" s="13">
        <v>0.16754136214770166</v>
      </c>
      <c r="J894" s="13">
        <v>0.11704459492248781</v>
      </c>
      <c r="K894" s="13">
        <v>0.13461894764201632</v>
      </c>
      <c r="L894" s="13">
        <v>9.7070871681956869E-2</v>
      </c>
      <c r="M894" s="13">
        <v>0.12258715221123553</v>
      </c>
    </row>
    <row r="895" spans="1:14">
      <c r="A895" s="26" t="s">
        <v>157</v>
      </c>
      <c r="B895" s="12">
        <v>3.0240450449487817E-2</v>
      </c>
      <c r="C895" s="13">
        <v>5.2704777319829879E-2</v>
      </c>
      <c r="D895" s="4">
        <v>3.8837872765200551E-2</v>
      </c>
      <c r="E895" s="13">
        <v>1.3143218916246398E-2</v>
      </c>
      <c r="F895" s="4">
        <v>4.1978802561209248E-2</v>
      </c>
      <c r="G895" s="13">
        <v>4.4015663143133654E-2</v>
      </c>
      <c r="H895" s="13">
        <v>3.9071006233753772E-2</v>
      </c>
      <c r="I895" s="13">
        <v>4.1791241106118052E-2</v>
      </c>
      <c r="J895" s="13">
        <v>1.4115574477455855E-2</v>
      </c>
      <c r="K895" s="13">
        <v>5.6750199546377902E-2</v>
      </c>
      <c r="L895" s="13">
        <v>1.2916533930446063E-2</v>
      </c>
      <c r="M895" s="13">
        <v>3.3010910268262181E-2</v>
      </c>
    </row>
    <row r="896" spans="1:14">
      <c r="A896" s="26" t="s">
        <v>158</v>
      </c>
      <c r="B896" s="12">
        <v>8.451987523321397E-2</v>
      </c>
      <c r="C896" s="13">
        <v>8.3017592570092238E-2</v>
      </c>
      <c r="D896" s="4">
        <v>6.5679706498783005E-2</v>
      </c>
      <c r="E896" s="13">
        <v>4.9141908225154823E-2</v>
      </c>
      <c r="F896" s="4">
        <v>7.778473359595553E-2</v>
      </c>
      <c r="G896" s="13">
        <v>4.4387077477888288E-2</v>
      </c>
      <c r="H896" s="13">
        <v>0.10230039333932707</v>
      </c>
      <c r="I896" s="13">
        <v>8.0774158988813516E-2</v>
      </c>
      <c r="J896" s="13">
        <v>9.6790821247173697E-2</v>
      </c>
      <c r="K896" s="13">
        <v>8.7972512212062912E-2</v>
      </c>
      <c r="L896" s="13">
        <v>7.8869092513779535E-2</v>
      </c>
      <c r="M896" s="13">
        <v>6.475761823007406E-2</v>
      </c>
    </row>
    <row r="897" spans="1:14">
      <c r="A897" s="26" t="s">
        <v>45</v>
      </c>
      <c r="B897" s="12">
        <v>8.609551559858146E-2</v>
      </c>
      <c r="C897" s="13">
        <v>5.2264027766969728E-2</v>
      </c>
      <c r="D897" s="4">
        <v>5.3477668329133962E-2</v>
      </c>
      <c r="E897" s="13">
        <v>3.8800814657290274E-2</v>
      </c>
      <c r="F897" s="4">
        <v>9.8474637306258106E-2</v>
      </c>
      <c r="G897" s="13">
        <v>3.4994462494200476E-2</v>
      </c>
      <c r="H897" s="13">
        <v>8.0636695673923828E-2</v>
      </c>
      <c r="I897" s="13">
        <v>6.961456080725037E-2</v>
      </c>
      <c r="J897" s="13">
        <v>5.7536034189916464E-2</v>
      </c>
      <c r="K897" s="13">
        <v>5.5144608559815331E-2</v>
      </c>
      <c r="L897" s="13">
        <v>4.5054977084146228E-2</v>
      </c>
      <c r="M897" s="13">
        <v>9.9650453919985504E-2</v>
      </c>
    </row>
    <row r="898" spans="1:14">
      <c r="A898" s="27" t="s">
        <v>367</v>
      </c>
      <c r="B898" s="14">
        <v>1</v>
      </c>
      <c r="C898" s="15">
        <v>1</v>
      </c>
      <c r="D898" s="5">
        <v>1</v>
      </c>
      <c r="E898" s="15">
        <v>1</v>
      </c>
      <c r="F898" s="5">
        <v>1</v>
      </c>
      <c r="G898" s="15">
        <v>1</v>
      </c>
      <c r="H898" s="15">
        <v>1</v>
      </c>
      <c r="I898" s="15">
        <v>1</v>
      </c>
      <c r="J898" s="15">
        <v>1</v>
      </c>
      <c r="K898" s="15">
        <v>1</v>
      </c>
      <c r="L898" s="15">
        <v>1</v>
      </c>
      <c r="M898" s="15">
        <v>1</v>
      </c>
    </row>
    <row r="899" spans="1:14" s="22" customFormat="1">
      <c r="A899" s="33" t="s">
        <v>368</v>
      </c>
      <c r="B899" s="32">
        <v>182.02440499999994</v>
      </c>
      <c r="C899" s="30">
        <v>158.63884499999986</v>
      </c>
      <c r="D899" s="31">
        <v>140.36466500000003</v>
      </c>
      <c r="E899" s="30">
        <v>144.32080999999982</v>
      </c>
      <c r="F899" s="31">
        <v>154.41825463743697</v>
      </c>
      <c r="G899" s="30">
        <v>145.93926654740608</v>
      </c>
      <c r="H899" s="30">
        <v>165.38973941368087</v>
      </c>
      <c r="I899" s="30">
        <v>128.77173469387742</v>
      </c>
      <c r="J899" s="30">
        <v>128.38664921465937</v>
      </c>
      <c r="K899" s="30">
        <v>138.88207317073133</v>
      </c>
      <c r="L899" s="30">
        <v>113.9646270396269</v>
      </c>
      <c r="M899" s="30">
        <v>117.75903010033447</v>
      </c>
    </row>
    <row r="900" spans="1:14">
      <c r="A900" s="37" t="s">
        <v>369</v>
      </c>
      <c r="B900" s="36">
        <v>489</v>
      </c>
      <c r="C900" s="34">
        <v>241</v>
      </c>
      <c r="D900" s="35">
        <v>485</v>
      </c>
      <c r="E900" s="34">
        <v>288</v>
      </c>
      <c r="F900" s="35">
        <v>410</v>
      </c>
      <c r="G900" s="34">
        <v>188</v>
      </c>
      <c r="H900" s="34">
        <v>313</v>
      </c>
      <c r="I900" s="34">
        <v>157</v>
      </c>
      <c r="J900" s="34">
        <v>267</v>
      </c>
      <c r="K900" s="34">
        <v>258</v>
      </c>
      <c r="L900" s="34">
        <v>221</v>
      </c>
      <c r="M900" s="34">
        <v>320</v>
      </c>
    </row>
    <row r="902" spans="1:14">
      <c r="A902" s="45" t="s">
        <v>384</v>
      </c>
      <c r="B902" s="45" t="s">
        <v>453</v>
      </c>
    </row>
    <row r="903" spans="1:14">
      <c r="A903" s="45" t="s">
        <v>386</v>
      </c>
      <c r="B903" s="45" t="s">
        <v>387</v>
      </c>
    </row>
    <row r="905" spans="1:14">
      <c r="A905" s="24" t="s">
        <v>515</v>
      </c>
      <c r="B905" s="1"/>
      <c r="C905" s="1"/>
      <c r="D905" s="1"/>
      <c r="E905" s="1"/>
      <c r="F905" s="1"/>
      <c r="G905" s="1"/>
      <c r="H905" s="1"/>
      <c r="I905" s="1"/>
      <c r="J905" s="1"/>
      <c r="K905" s="1"/>
      <c r="L905" s="1"/>
      <c r="M905" s="1"/>
      <c r="N905" s="2"/>
    </row>
    <row r="907" spans="1:14">
      <c r="B907" s="7" t="s">
        <v>0</v>
      </c>
      <c r="C907" s="8" t="s">
        <v>1</v>
      </c>
      <c r="D907" s="9" t="s">
        <v>2</v>
      </c>
      <c r="E907" s="8" t="s">
        <v>3</v>
      </c>
      <c r="F907" s="9" t="s">
        <v>4</v>
      </c>
      <c r="G907" s="8" t="s">
        <v>5</v>
      </c>
      <c r="H907" s="8" t="s">
        <v>6</v>
      </c>
      <c r="I907" s="8" t="s">
        <v>7</v>
      </c>
      <c r="J907" s="8" t="s">
        <v>8</v>
      </c>
      <c r="K907" s="8" t="s">
        <v>9</v>
      </c>
      <c r="L907" s="8" t="s">
        <v>10</v>
      </c>
      <c r="M907" s="8" t="s">
        <v>11</v>
      </c>
    </row>
    <row r="908" spans="1:14">
      <c r="A908" s="25" t="s">
        <v>111</v>
      </c>
      <c r="B908" s="10">
        <v>0.13804836306583304</v>
      </c>
      <c r="C908" s="11">
        <v>9.4467203854052439E-2</v>
      </c>
      <c r="D908" s="3">
        <v>7.5839381886284613E-2</v>
      </c>
      <c r="E908" s="11">
        <v>4.852389855417974E-2</v>
      </c>
      <c r="F908" s="3">
        <v>0.10943193067983158</v>
      </c>
      <c r="G908" s="11">
        <v>5.3328486950662397E-2</v>
      </c>
      <c r="H908" s="11">
        <v>0.11810761692731887</v>
      </c>
      <c r="I908" s="11">
        <v>7.534444160323206E-2</v>
      </c>
      <c r="J908" s="11">
        <v>0.11279548990114203</v>
      </c>
      <c r="K908" s="11">
        <v>0.16058661028904148</v>
      </c>
      <c r="L908" s="11">
        <v>0.12954614475666681</v>
      </c>
      <c r="M908" s="11">
        <v>5.7554968201010005E-2</v>
      </c>
    </row>
    <row r="909" spans="1:14">
      <c r="A909" s="26" t="s">
        <v>112</v>
      </c>
      <c r="B909" s="12">
        <v>9.6560511856335102E-2</v>
      </c>
      <c r="C909" s="13">
        <v>0.12989126762299977</v>
      </c>
      <c r="D909" s="4">
        <v>0.11345392907589399</v>
      </c>
      <c r="E909" s="13">
        <v>6.3003749697828348E-2</v>
      </c>
      <c r="F909" s="4">
        <v>9.209665937351813E-2</v>
      </c>
      <c r="G909" s="13">
        <v>2.9493215723760683E-2</v>
      </c>
      <c r="H909" s="13">
        <v>0.12220775990588127</v>
      </c>
      <c r="I909" s="13">
        <v>0.13394314140429175</v>
      </c>
      <c r="J909" s="13">
        <v>9.3557416583724351E-2</v>
      </c>
      <c r="K909" s="13">
        <v>9.8267985461112359E-2</v>
      </c>
      <c r="L909" s="13">
        <v>2.849356956315886E-2</v>
      </c>
      <c r="M909" s="13">
        <v>0.1211490965813076</v>
      </c>
    </row>
    <row r="910" spans="1:14">
      <c r="A910" s="26" t="s">
        <v>99</v>
      </c>
      <c r="B910" s="12">
        <v>0.27673938175863672</v>
      </c>
      <c r="C910" s="13">
        <v>0.28264336102613996</v>
      </c>
      <c r="D910" s="4">
        <v>0.26965579784601484</v>
      </c>
      <c r="E910" s="13">
        <v>0.32646515060818776</v>
      </c>
      <c r="F910" s="4">
        <v>0.25789246626869267</v>
      </c>
      <c r="G910" s="13">
        <v>0.2891317607462226</v>
      </c>
      <c r="H910" s="13">
        <v>0.23686893733510558</v>
      </c>
      <c r="I910" s="13">
        <v>0.14476839805718048</v>
      </c>
      <c r="J910" s="13">
        <v>0.24975668835850773</v>
      </c>
      <c r="K910" s="13">
        <v>0.21635276113993715</v>
      </c>
      <c r="L910" s="13">
        <v>0.16767844683535191</v>
      </c>
      <c r="M910" s="13">
        <v>0.1582631637226723</v>
      </c>
    </row>
    <row r="911" spans="1:14">
      <c r="A911" s="26" t="s">
        <v>113</v>
      </c>
      <c r="B911" s="12">
        <v>0.34200676028335936</v>
      </c>
      <c r="C911" s="13">
        <v>0.35492954005620964</v>
      </c>
      <c r="D911" s="4">
        <v>0.40123623762642419</v>
      </c>
      <c r="E911" s="13">
        <v>0.40875065280690143</v>
      </c>
      <c r="F911" s="4">
        <v>0.35019211365427177</v>
      </c>
      <c r="G911" s="13">
        <v>0.47119501960693433</v>
      </c>
      <c r="H911" s="13">
        <v>0.34823321527810658</v>
      </c>
      <c r="I911" s="13">
        <v>0.41165178828994714</v>
      </c>
      <c r="J911" s="13">
        <v>0.3179026996102236</v>
      </c>
      <c r="K911" s="13">
        <v>0.34434799434073859</v>
      </c>
      <c r="L911" s="13">
        <v>0.46519220494234093</v>
      </c>
      <c r="M911" s="13">
        <v>0.45328653754495446</v>
      </c>
    </row>
    <row r="912" spans="1:14">
      <c r="A912" s="26" t="s">
        <v>618</v>
      </c>
      <c r="B912" s="12">
        <v>0.14664498303583576</v>
      </c>
      <c r="C912" s="13">
        <v>0.13806862744059833</v>
      </c>
      <c r="D912" s="4">
        <v>0.13981465356538236</v>
      </c>
      <c r="E912" s="13">
        <v>0.15325654833290281</v>
      </c>
      <c r="F912" s="4">
        <v>0.19038683002368592</v>
      </c>
      <c r="G912" s="13">
        <v>0.15685151697242017</v>
      </c>
      <c r="H912" s="13">
        <v>0.17458247055358778</v>
      </c>
      <c r="I912" s="13">
        <v>0.23429223064534851</v>
      </c>
      <c r="J912" s="13">
        <v>0.22598770554640224</v>
      </c>
      <c r="K912" s="13">
        <v>0.18044464876917046</v>
      </c>
      <c r="L912" s="13">
        <v>0.20908963390248164</v>
      </c>
      <c r="M912" s="13">
        <v>0.20974623395005562</v>
      </c>
    </row>
    <row r="913" spans="1:13">
      <c r="A913" s="27" t="s">
        <v>367</v>
      </c>
      <c r="B913" s="14">
        <v>1</v>
      </c>
      <c r="C913" s="15">
        <v>1</v>
      </c>
      <c r="D913" s="5">
        <v>1</v>
      </c>
      <c r="E913" s="15">
        <v>1</v>
      </c>
      <c r="F913" s="5">
        <v>1</v>
      </c>
      <c r="G913" s="15">
        <v>1</v>
      </c>
      <c r="H913" s="15">
        <v>1</v>
      </c>
      <c r="I913" s="15">
        <v>1</v>
      </c>
      <c r="J913" s="15">
        <v>1</v>
      </c>
      <c r="K913" s="15">
        <v>1</v>
      </c>
      <c r="L913" s="15">
        <v>1</v>
      </c>
      <c r="M913" s="15">
        <v>1</v>
      </c>
    </row>
    <row r="914" spans="1:13" s="22" customFormat="1">
      <c r="A914" s="33" t="s">
        <v>368</v>
      </c>
      <c r="B914" s="32">
        <v>196.98730500000011</v>
      </c>
      <c r="C914" s="30">
        <v>174.69819499999997</v>
      </c>
      <c r="D914" s="31">
        <v>156.93422999999973</v>
      </c>
      <c r="E914" s="30">
        <v>167.90952999999996</v>
      </c>
      <c r="F914" s="31">
        <v>177.3669898819561</v>
      </c>
      <c r="G914" s="30">
        <v>158.23050089445451</v>
      </c>
      <c r="H914" s="30">
        <v>177.88897937024987</v>
      </c>
      <c r="I914" s="30">
        <v>143.25908163265302</v>
      </c>
      <c r="J914" s="30">
        <v>142.39596858638757</v>
      </c>
      <c r="K914" s="30">
        <v>162.60847560975617</v>
      </c>
      <c r="L914" s="30">
        <v>128.37313519813503</v>
      </c>
      <c r="M914" s="30">
        <v>130.25355351170558</v>
      </c>
    </row>
    <row r="915" spans="1:13">
      <c r="A915" s="37" t="s">
        <v>369</v>
      </c>
      <c r="B915" s="36">
        <v>538</v>
      </c>
      <c r="C915" s="34">
        <v>267</v>
      </c>
      <c r="D915" s="35">
        <v>536</v>
      </c>
      <c r="E915" s="34">
        <v>326</v>
      </c>
      <c r="F915" s="35">
        <v>460</v>
      </c>
      <c r="G915" s="34">
        <v>207</v>
      </c>
      <c r="H915" s="34">
        <v>338</v>
      </c>
      <c r="I915" s="34">
        <v>173</v>
      </c>
      <c r="J915" s="34">
        <v>314</v>
      </c>
      <c r="K915" s="34">
        <v>292</v>
      </c>
      <c r="L915" s="34">
        <v>249</v>
      </c>
      <c r="M915" s="34">
        <v>351</v>
      </c>
    </row>
    <row r="917" spans="1:13">
      <c r="A917" s="88" t="s">
        <v>426</v>
      </c>
      <c r="B917" s="39">
        <f>B908+B909</f>
        <v>0.23460887492216814</v>
      </c>
      <c r="C917" s="39">
        <f t="shared" ref="C917:M917" si="177">C908+C909</f>
        <v>0.22435847147705221</v>
      </c>
      <c r="D917" s="39">
        <f t="shared" si="177"/>
        <v>0.18929331096217861</v>
      </c>
      <c r="E917" s="39">
        <f t="shared" si="177"/>
        <v>0.11152764825200809</v>
      </c>
      <c r="F917" s="39">
        <f t="shared" si="177"/>
        <v>0.20152859005334972</v>
      </c>
      <c r="G917" s="39">
        <f t="shared" si="177"/>
        <v>8.2821702674423084E-2</v>
      </c>
      <c r="H917" s="39">
        <f t="shared" si="177"/>
        <v>0.24031537683320014</v>
      </c>
      <c r="I917" s="39">
        <f t="shared" si="177"/>
        <v>0.20928758300752381</v>
      </c>
      <c r="J917" s="39">
        <f t="shared" si="177"/>
        <v>0.20635290648486637</v>
      </c>
      <c r="K917" s="39">
        <f t="shared" si="177"/>
        <v>0.25885459575015385</v>
      </c>
      <c r="L917" s="39">
        <f t="shared" si="177"/>
        <v>0.15803971431982566</v>
      </c>
      <c r="M917" s="39">
        <f t="shared" si="177"/>
        <v>0.1787040647823176</v>
      </c>
    </row>
    <row r="918" spans="1:13">
      <c r="A918" s="86" t="s">
        <v>427</v>
      </c>
      <c r="B918" s="39">
        <f>B910</f>
        <v>0.27673938175863672</v>
      </c>
      <c r="C918" s="39">
        <f t="shared" ref="C918:M918" si="178">C910</f>
        <v>0.28264336102613996</v>
      </c>
      <c r="D918" s="39">
        <f t="shared" si="178"/>
        <v>0.26965579784601484</v>
      </c>
      <c r="E918" s="39">
        <f t="shared" si="178"/>
        <v>0.32646515060818776</v>
      </c>
      <c r="F918" s="39">
        <f t="shared" si="178"/>
        <v>0.25789246626869267</v>
      </c>
      <c r="G918" s="39">
        <f t="shared" si="178"/>
        <v>0.2891317607462226</v>
      </c>
      <c r="H918" s="39">
        <f t="shared" si="178"/>
        <v>0.23686893733510558</v>
      </c>
      <c r="I918" s="39">
        <f t="shared" si="178"/>
        <v>0.14476839805718048</v>
      </c>
      <c r="J918" s="39">
        <f t="shared" si="178"/>
        <v>0.24975668835850773</v>
      </c>
      <c r="K918" s="39">
        <f t="shared" si="178"/>
        <v>0.21635276113993715</v>
      </c>
      <c r="L918" s="39">
        <f t="shared" si="178"/>
        <v>0.16767844683535191</v>
      </c>
      <c r="M918" s="39">
        <f t="shared" si="178"/>
        <v>0.1582631637226723</v>
      </c>
    </row>
    <row r="919" spans="1:13">
      <c r="A919" s="26" t="s">
        <v>428</v>
      </c>
      <c r="B919" s="39">
        <f>B911+B912</f>
        <v>0.48865174331919514</v>
      </c>
      <c r="C919" s="39">
        <f t="shared" ref="C919:M919" si="179">C911+C912</f>
        <v>0.49299816749680797</v>
      </c>
      <c r="D919" s="39">
        <f t="shared" si="179"/>
        <v>0.5410508911918066</v>
      </c>
      <c r="E919" s="39">
        <f t="shared" si="179"/>
        <v>0.56200720113980429</v>
      </c>
      <c r="F919" s="39">
        <f t="shared" si="179"/>
        <v>0.54057894367795767</v>
      </c>
      <c r="G919" s="39">
        <f t="shared" si="179"/>
        <v>0.6280465365793545</v>
      </c>
      <c r="H919" s="39">
        <f t="shared" si="179"/>
        <v>0.52281568583169435</v>
      </c>
      <c r="I919" s="39">
        <f t="shared" si="179"/>
        <v>0.64594401893529563</v>
      </c>
      <c r="J919" s="39">
        <f t="shared" si="179"/>
        <v>0.54389040515662579</v>
      </c>
      <c r="K919" s="39">
        <f t="shared" si="179"/>
        <v>0.52479264310990903</v>
      </c>
      <c r="L919" s="39">
        <f t="shared" si="179"/>
        <v>0.67428183884482262</v>
      </c>
      <c r="M919" s="39">
        <f t="shared" si="179"/>
        <v>0.66303277149501005</v>
      </c>
    </row>
    <row r="921" spans="1:13">
      <c r="A921" s="89" t="s">
        <v>530</v>
      </c>
      <c r="B921" s="90">
        <v>3.26263948836703</v>
      </c>
      <c r="C921" s="91">
        <v>3.3122411196063029</v>
      </c>
      <c r="D921" s="92">
        <v>3.4157328519087251</v>
      </c>
      <c r="E921" s="91">
        <v>3.5552122026665192</v>
      </c>
      <c r="F921" s="92">
        <v>3.4200052529684619</v>
      </c>
      <c r="G921" s="91">
        <v>3.6487478639266877</v>
      </c>
      <c r="H921" s="91">
        <v>3.3389751626247617</v>
      </c>
      <c r="I921" s="91">
        <v>3.5956042249698879</v>
      </c>
      <c r="J921" s="91">
        <v>3.4507297143170201</v>
      </c>
      <c r="K921" s="91">
        <v>3.2857960858398836</v>
      </c>
      <c r="L921" s="91">
        <v>3.5957856136708104</v>
      </c>
      <c r="M921" s="91">
        <v>3.6365199724617367</v>
      </c>
    </row>
    <row r="923" spans="1:13">
      <c r="A923" s="45" t="s">
        <v>384</v>
      </c>
      <c r="B923" s="45" t="s">
        <v>452</v>
      </c>
    </row>
    <row r="924" spans="1:13">
      <c r="A924" s="45" t="s">
        <v>386</v>
      </c>
      <c r="B924" s="45" t="s">
        <v>387</v>
      </c>
    </row>
    <row r="926" spans="1:13">
      <c r="A926" s="24" t="s">
        <v>603</v>
      </c>
      <c r="B926" s="1"/>
      <c r="C926" s="1"/>
      <c r="D926" s="1"/>
      <c r="E926" s="1"/>
      <c r="F926" s="1"/>
      <c r="G926" s="1"/>
      <c r="H926" s="1"/>
      <c r="I926" s="1"/>
      <c r="J926" s="1"/>
      <c r="K926" s="1"/>
      <c r="L926" s="1"/>
      <c r="M926" s="2"/>
    </row>
    <row r="928" spans="1:13">
      <c r="B928" s="7" t="s">
        <v>0</v>
      </c>
      <c r="C928" s="8" t="s">
        <v>1</v>
      </c>
      <c r="D928" s="9" t="s">
        <v>2</v>
      </c>
      <c r="E928" s="8" t="s">
        <v>3</v>
      </c>
      <c r="F928" s="9" t="s">
        <v>4</v>
      </c>
      <c r="G928" s="8" t="s">
        <v>5</v>
      </c>
      <c r="H928" s="8" t="s">
        <v>6</v>
      </c>
      <c r="I928" s="8" t="s">
        <v>7</v>
      </c>
      <c r="J928" s="8" t="s">
        <v>8</v>
      </c>
      <c r="K928" s="8" t="s">
        <v>9</v>
      </c>
      <c r="L928" s="8" t="s">
        <v>10</v>
      </c>
    </row>
    <row r="929" spans="1:14">
      <c r="A929" s="28" t="s">
        <v>169</v>
      </c>
      <c r="B929" s="12">
        <v>0.96</v>
      </c>
      <c r="C929" s="146">
        <v>0.77200000000000002</v>
      </c>
      <c r="D929" s="4">
        <v>0.68300000000000005</v>
      </c>
      <c r="E929" s="13">
        <v>0.83599999999999997</v>
      </c>
      <c r="F929" s="4">
        <v>0.97799999999999998</v>
      </c>
      <c r="G929" s="146">
        <v>0.99</v>
      </c>
      <c r="H929" s="146">
        <v>1</v>
      </c>
      <c r="I929" s="146">
        <v>0.94699999999999995</v>
      </c>
      <c r="J929" s="146">
        <v>0.97</v>
      </c>
      <c r="K929" s="146">
        <v>0.93700000000000006</v>
      </c>
      <c r="L929" s="146">
        <v>1</v>
      </c>
    </row>
    <row r="930" spans="1:14">
      <c r="A930" s="29" t="s">
        <v>170</v>
      </c>
      <c r="B930" s="12">
        <v>3.5999999999999997E-2</v>
      </c>
      <c r="C930" s="146">
        <v>7.2999999999999995E-2</v>
      </c>
      <c r="D930" s="4">
        <v>0.317</v>
      </c>
      <c r="E930" s="13">
        <v>5.6000000000000001E-2</v>
      </c>
      <c r="F930" s="4">
        <v>2.1999999999999999E-2</v>
      </c>
      <c r="G930" s="146">
        <v>5.0000000000000001E-3</v>
      </c>
      <c r="H930" s="146"/>
      <c r="I930" s="146"/>
      <c r="J930" s="146">
        <v>0.03</v>
      </c>
      <c r="K930" s="146"/>
      <c r="L930" s="146"/>
    </row>
    <row r="931" spans="1:14">
      <c r="A931" s="29" t="s">
        <v>171</v>
      </c>
      <c r="B931" s="12">
        <v>4.0000000000000001E-3</v>
      </c>
      <c r="C931" s="146">
        <v>7.2999999999999995E-2</v>
      </c>
      <c r="D931" s="4"/>
      <c r="E931" s="13">
        <v>2.1000000000000001E-2</v>
      </c>
      <c r="F931" s="4"/>
      <c r="G931" s="146">
        <v>5.0000000000000001E-3</v>
      </c>
      <c r="H931" s="146"/>
      <c r="I931" s="146">
        <v>5.2999999999999999E-2</v>
      </c>
      <c r="J931" s="146"/>
      <c r="K931" s="146">
        <v>6.3E-2</v>
      </c>
      <c r="L931" s="146"/>
    </row>
    <row r="932" spans="1:14">
      <c r="A932" s="29" t="s">
        <v>371</v>
      </c>
      <c r="B932" s="12"/>
      <c r="C932" s="146">
        <v>8.9999999999999993E-3</v>
      </c>
      <c r="D932" s="4"/>
      <c r="E932" s="13">
        <v>7.6999999999999999E-2</v>
      </c>
      <c r="F932" s="4"/>
      <c r="G932" s="146"/>
      <c r="H932" s="146"/>
      <c r="I932" s="146"/>
      <c r="J932" s="146"/>
      <c r="K932" s="146"/>
      <c r="L932" s="146"/>
    </row>
    <row r="933" spans="1:14">
      <c r="A933" s="29" t="s">
        <v>172</v>
      </c>
      <c r="B933" s="12"/>
      <c r="C933" s="146">
        <v>7.2999999999999995E-2</v>
      </c>
      <c r="D933" s="4"/>
      <c r="E933" s="13"/>
      <c r="F933" s="4"/>
      <c r="G933" s="146"/>
      <c r="H933" s="146"/>
      <c r="I933" s="146"/>
      <c r="J933" s="146"/>
      <c r="K933" s="146"/>
      <c r="L933" s="146"/>
    </row>
    <row r="934" spans="1:14">
      <c r="A934" s="29" t="s">
        <v>173</v>
      </c>
      <c r="B934" s="12"/>
      <c r="C934" s="146"/>
      <c r="D934" s="4"/>
      <c r="E934" s="13">
        <v>0.01</v>
      </c>
      <c r="F934" s="4"/>
      <c r="G934" s="146"/>
      <c r="H934" s="146"/>
      <c r="I934" s="146"/>
      <c r="J934" s="146"/>
      <c r="K934" s="146"/>
      <c r="L934" s="146"/>
    </row>
    <row r="935" spans="1:14">
      <c r="A935" s="27" t="s">
        <v>367</v>
      </c>
      <c r="B935" s="42">
        <v>1</v>
      </c>
      <c r="C935" s="147">
        <v>1</v>
      </c>
      <c r="D935" s="44">
        <v>1</v>
      </c>
      <c r="E935" s="43">
        <v>1</v>
      </c>
      <c r="F935" s="44">
        <v>1</v>
      </c>
      <c r="G935" s="147">
        <v>1</v>
      </c>
      <c r="H935" s="147">
        <v>1</v>
      </c>
      <c r="I935" s="147">
        <v>1</v>
      </c>
      <c r="J935" s="147">
        <v>1</v>
      </c>
      <c r="K935" s="147">
        <v>1</v>
      </c>
      <c r="L935" s="147">
        <v>1</v>
      </c>
    </row>
    <row r="936" spans="1:14" s="22" customFormat="1">
      <c r="A936" s="33" t="s">
        <v>368</v>
      </c>
      <c r="B936" s="32">
        <v>18.940170000000002</v>
      </c>
      <c r="C936" s="148">
        <v>16.089860000000002</v>
      </c>
      <c r="D936" s="31">
        <v>7.1809400000000014</v>
      </c>
      <c r="E936" s="30">
        <v>14.703874999999998</v>
      </c>
      <c r="F936" s="31">
        <v>9.713322091062393</v>
      </c>
      <c r="G936" s="148">
        <v>5.8620751341681583</v>
      </c>
      <c r="H936" s="148">
        <v>1.9018458197611294</v>
      </c>
      <c r="I936" s="148">
        <v>4.481632653061224</v>
      </c>
      <c r="J936" s="148">
        <v>3.5978534031413618</v>
      </c>
      <c r="K936" s="148">
        <v>7.2781707317073172</v>
      </c>
      <c r="L936" s="148">
        <v>0.61381118881118879</v>
      </c>
    </row>
    <row r="937" spans="1:14">
      <c r="A937" s="37" t="s">
        <v>369</v>
      </c>
      <c r="B937" s="36">
        <v>45</v>
      </c>
      <c r="C937" s="145">
        <v>20</v>
      </c>
      <c r="D937" s="35">
        <v>26</v>
      </c>
      <c r="E937" s="34">
        <v>31</v>
      </c>
      <c r="F937" s="35">
        <v>29</v>
      </c>
      <c r="G937" s="145">
        <v>13</v>
      </c>
      <c r="H937" s="145">
        <v>6</v>
      </c>
      <c r="I937" s="145">
        <v>5</v>
      </c>
      <c r="J937" s="145">
        <v>10</v>
      </c>
      <c r="K937" s="145">
        <v>7</v>
      </c>
      <c r="L937" s="145">
        <v>2</v>
      </c>
    </row>
    <row r="939" spans="1:14">
      <c r="A939" s="45" t="s">
        <v>384</v>
      </c>
      <c r="B939" s="45" t="s">
        <v>454</v>
      </c>
    </row>
    <row r="940" spans="1:14">
      <c r="A940" s="45" t="s">
        <v>386</v>
      </c>
      <c r="B940" s="45" t="s">
        <v>537</v>
      </c>
    </row>
    <row r="942" spans="1:14">
      <c r="A942" s="24" t="s">
        <v>516</v>
      </c>
      <c r="B942" s="1"/>
      <c r="C942" s="1"/>
      <c r="D942" s="1"/>
      <c r="E942" s="1"/>
      <c r="F942" s="1"/>
      <c r="G942" s="1"/>
      <c r="H942" s="1"/>
      <c r="I942" s="1"/>
      <c r="J942" s="1"/>
      <c r="K942" s="1"/>
      <c r="L942" s="1"/>
      <c r="M942" s="1"/>
      <c r="N942" s="2"/>
    </row>
    <row r="944" spans="1:14">
      <c r="B944" s="7" t="s">
        <v>0</v>
      </c>
      <c r="C944" s="8" t="s">
        <v>1</v>
      </c>
      <c r="D944" s="9" t="s">
        <v>2</v>
      </c>
      <c r="E944" s="8" t="s">
        <v>3</v>
      </c>
      <c r="F944" s="9" t="s">
        <v>4</v>
      </c>
      <c r="G944" s="8" t="s">
        <v>5</v>
      </c>
      <c r="H944" s="8" t="s">
        <v>6</v>
      </c>
      <c r="I944" s="8" t="s">
        <v>7</v>
      </c>
      <c r="J944" s="8" t="s">
        <v>8</v>
      </c>
      <c r="K944" s="8" t="s">
        <v>9</v>
      </c>
      <c r="L944" s="8" t="s">
        <v>10</v>
      </c>
      <c r="M944" s="8" t="s">
        <v>11</v>
      </c>
    </row>
    <row r="945" spans="1:13">
      <c r="A945" s="25" t="s">
        <v>111</v>
      </c>
      <c r="B945" s="19"/>
      <c r="C945" s="149"/>
      <c r="D945" s="3">
        <v>0.14470459299200383</v>
      </c>
      <c r="E945" s="11">
        <v>5.585432411524173E-2</v>
      </c>
      <c r="F945" s="3">
        <v>3.1960529197315374E-2</v>
      </c>
      <c r="G945" s="153">
        <v>9.5312070551963946E-2</v>
      </c>
      <c r="H945" s="153">
        <v>0.41925965220562633</v>
      </c>
      <c r="I945" s="153">
        <v>0.79193989071038262</v>
      </c>
      <c r="J945" s="149"/>
      <c r="K945" s="149"/>
      <c r="L945" s="153">
        <v>0.19907231389247965</v>
      </c>
      <c r="M945" s="153">
        <v>0.10880033498499563</v>
      </c>
    </row>
    <row r="946" spans="1:13">
      <c r="A946" s="26" t="s">
        <v>112</v>
      </c>
      <c r="B946" s="12">
        <v>7.6083530401258259E-2</v>
      </c>
      <c r="C946" s="146">
        <v>0.22346372187203614</v>
      </c>
      <c r="D946" s="4">
        <v>9.1698301336593818E-2</v>
      </c>
      <c r="E946" s="13">
        <v>0.16756297234572518</v>
      </c>
      <c r="F946" s="4">
        <v>0.13060747763879405</v>
      </c>
      <c r="G946" s="146">
        <v>0.1103569422702341</v>
      </c>
      <c r="H946" s="146">
        <v>0.10660941929280707</v>
      </c>
      <c r="I946" s="154"/>
      <c r="J946" s="146">
        <v>0.18379196437666437</v>
      </c>
      <c r="K946" s="154"/>
      <c r="L946" s="154"/>
      <c r="M946" s="146">
        <v>0.11815199944169179</v>
      </c>
    </row>
    <row r="947" spans="1:13">
      <c r="A947" s="26" t="s">
        <v>99</v>
      </c>
      <c r="B947" s="12">
        <v>0.1431235833680479</v>
      </c>
      <c r="C947" s="146">
        <v>0.3006412112970529</v>
      </c>
      <c r="D947" s="4">
        <v>2.5923486340228442E-2</v>
      </c>
      <c r="E947" s="13">
        <v>0.28144145675884757</v>
      </c>
      <c r="F947" s="4">
        <v>0.1716842507546773</v>
      </c>
      <c r="G947" s="146">
        <v>0.25956287417994095</v>
      </c>
      <c r="H947" s="146">
        <v>0.47413092850156657</v>
      </c>
      <c r="I947" s="146">
        <v>0.15553278688524591</v>
      </c>
      <c r="J947" s="146">
        <v>0.12392496980456641</v>
      </c>
      <c r="K947" s="146">
        <v>2.0425260970828238E-2</v>
      </c>
      <c r="L947" s="154"/>
      <c r="M947" s="146">
        <v>0.11815199944169179</v>
      </c>
    </row>
    <row r="948" spans="1:13">
      <c r="A948" s="26" t="s">
        <v>113</v>
      </c>
      <c r="B948" s="12">
        <v>0.51414454041331203</v>
      </c>
      <c r="C948" s="146">
        <v>0.37466951235125717</v>
      </c>
      <c r="D948" s="4">
        <v>0.59877049522764436</v>
      </c>
      <c r="E948" s="13">
        <v>0.31694808341338593</v>
      </c>
      <c r="F948" s="4">
        <v>0.45023853384346507</v>
      </c>
      <c r="G948" s="146">
        <v>0.20845332982804149</v>
      </c>
      <c r="H948" s="154"/>
      <c r="I948" s="154"/>
      <c r="J948" s="146">
        <v>0.56835809601420273</v>
      </c>
      <c r="K948" s="146">
        <v>0.69085638645465053</v>
      </c>
      <c r="L948" s="146">
        <v>0.8009276861075203</v>
      </c>
      <c r="M948" s="146">
        <v>0.65489566613162087</v>
      </c>
    </row>
    <row r="949" spans="1:13">
      <c r="A949" s="26" t="s">
        <v>618</v>
      </c>
      <c r="B949" s="12">
        <v>0.26664834581738178</v>
      </c>
      <c r="C949" s="146">
        <v>0.10122555447965365</v>
      </c>
      <c r="D949" s="4">
        <v>0.13890312410352962</v>
      </c>
      <c r="E949" s="13">
        <v>0.17819316336679958</v>
      </c>
      <c r="F949" s="4">
        <v>0.21550920856574815</v>
      </c>
      <c r="G949" s="146">
        <v>0.32631478316981949</v>
      </c>
      <c r="H949" s="154"/>
      <c r="I949" s="146">
        <v>5.2527322404371593E-2</v>
      </c>
      <c r="J949" s="146">
        <v>0.12392496980456641</v>
      </c>
      <c r="K949" s="146">
        <v>0.28871835257452128</v>
      </c>
      <c r="L949" s="154"/>
      <c r="M949" s="154"/>
    </row>
    <row r="950" spans="1:13">
      <c r="A950" s="27" t="s">
        <v>367</v>
      </c>
      <c r="B950" s="14">
        <v>1</v>
      </c>
      <c r="C950" s="150">
        <v>1</v>
      </c>
      <c r="D950" s="5">
        <v>1</v>
      </c>
      <c r="E950" s="15">
        <v>1</v>
      </c>
      <c r="F950" s="5">
        <v>1</v>
      </c>
      <c r="G950" s="150">
        <v>1</v>
      </c>
      <c r="H950" s="150">
        <v>1</v>
      </c>
      <c r="I950" s="150">
        <v>1</v>
      </c>
      <c r="J950" s="150">
        <v>1</v>
      </c>
      <c r="K950" s="150">
        <v>1</v>
      </c>
      <c r="L950" s="150">
        <v>1</v>
      </c>
      <c r="M950" s="150">
        <v>1</v>
      </c>
    </row>
    <row r="951" spans="1:13" s="22" customFormat="1">
      <c r="A951" s="33" t="s">
        <v>368</v>
      </c>
      <c r="B951" s="32">
        <v>18.940170000000002</v>
      </c>
      <c r="C951" s="148">
        <v>16.089860000000002</v>
      </c>
      <c r="D951" s="31">
        <v>7.1809399999999997</v>
      </c>
      <c r="E951" s="30">
        <v>14.703875</v>
      </c>
      <c r="F951" s="31">
        <v>9.8179173693085993</v>
      </c>
      <c r="G951" s="148">
        <v>7.4850626118067982</v>
      </c>
      <c r="H951" s="148">
        <v>3.2748642779587409</v>
      </c>
      <c r="I951" s="148">
        <v>4.481632653061224</v>
      </c>
      <c r="J951" s="148">
        <v>3.5978534031413618</v>
      </c>
      <c r="K951" s="148">
        <v>7.2781707317073163</v>
      </c>
      <c r="L951" s="148">
        <v>0.76637529137529137</v>
      </c>
      <c r="M951" s="148">
        <v>1.7971153846153836</v>
      </c>
    </row>
    <row r="952" spans="1:13">
      <c r="A952" s="37" t="s">
        <v>369</v>
      </c>
      <c r="B952" s="36">
        <v>45</v>
      </c>
      <c r="C952" s="145">
        <v>20</v>
      </c>
      <c r="D952" s="35">
        <v>26</v>
      </c>
      <c r="E952" s="34">
        <v>31</v>
      </c>
      <c r="F952" s="35">
        <v>30</v>
      </c>
      <c r="G952" s="145">
        <v>14</v>
      </c>
      <c r="H952" s="145">
        <v>7</v>
      </c>
      <c r="I952" s="145">
        <v>5</v>
      </c>
      <c r="J952" s="145">
        <v>10</v>
      </c>
      <c r="K952" s="145">
        <v>7</v>
      </c>
      <c r="L952" s="145">
        <v>3</v>
      </c>
      <c r="M952" s="145">
        <v>6</v>
      </c>
    </row>
    <row r="953" spans="1:13">
      <c r="G953" s="155"/>
      <c r="H953" s="155"/>
      <c r="I953" s="155"/>
      <c r="J953" s="155"/>
      <c r="K953" s="155"/>
      <c r="L953" s="155"/>
      <c r="M953" s="155"/>
    </row>
    <row r="954" spans="1:13">
      <c r="A954" s="88" t="s">
        <v>426</v>
      </c>
      <c r="B954" s="39">
        <f>B945+B946</f>
        <v>7.6083530401258259E-2</v>
      </c>
      <c r="C954" s="151">
        <f t="shared" ref="C954:M954" si="180">C945+C946</f>
        <v>0.22346372187203614</v>
      </c>
      <c r="D954" s="39">
        <f t="shared" si="180"/>
        <v>0.23640289432859765</v>
      </c>
      <c r="E954" s="39">
        <f t="shared" si="180"/>
        <v>0.22341729646096692</v>
      </c>
      <c r="F954" s="39">
        <f t="shared" si="180"/>
        <v>0.16256800683610942</v>
      </c>
      <c r="G954" s="151">
        <f t="shared" si="180"/>
        <v>0.20566901282219804</v>
      </c>
      <c r="H954" s="151">
        <f t="shared" si="180"/>
        <v>0.52586907149843343</v>
      </c>
      <c r="I954" s="151">
        <f t="shared" si="180"/>
        <v>0.79193989071038262</v>
      </c>
      <c r="J954" s="151">
        <f t="shared" si="180"/>
        <v>0.18379196437666437</v>
      </c>
      <c r="K954" s="151">
        <f t="shared" si="180"/>
        <v>0</v>
      </c>
      <c r="L954" s="151">
        <f t="shared" si="180"/>
        <v>0.19907231389247965</v>
      </c>
      <c r="M954" s="151">
        <f t="shared" si="180"/>
        <v>0.22695233442668741</v>
      </c>
    </row>
    <row r="955" spans="1:13">
      <c r="A955" s="86" t="s">
        <v>427</v>
      </c>
      <c r="B955" s="39">
        <f>B947</f>
        <v>0.1431235833680479</v>
      </c>
      <c r="C955" s="151">
        <f t="shared" ref="C955:M955" si="181">C947</f>
        <v>0.3006412112970529</v>
      </c>
      <c r="D955" s="39">
        <f t="shared" si="181"/>
        <v>2.5923486340228442E-2</v>
      </c>
      <c r="E955" s="39">
        <f t="shared" si="181"/>
        <v>0.28144145675884757</v>
      </c>
      <c r="F955" s="39">
        <f t="shared" si="181"/>
        <v>0.1716842507546773</v>
      </c>
      <c r="G955" s="151">
        <f t="shared" si="181"/>
        <v>0.25956287417994095</v>
      </c>
      <c r="H955" s="151">
        <f t="shared" si="181"/>
        <v>0.47413092850156657</v>
      </c>
      <c r="I955" s="151">
        <f t="shared" si="181"/>
        <v>0.15553278688524591</v>
      </c>
      <c r="J955" s="151">
        <f t="shared" si="181"/>
        <v>0.12392496980456641</v>
      </c>
      <c r="K955" s="151">
        <f t="shared" si="181"/>
        <v>2.0425260970828238E-2</v>
      </c>
      <c r="L955" s="151">
        <f t="shared" si="181"/>
        <v>0</v>
      </c>
      <c r="M955" s="151">
        <f t="shared" si="181"/>
        <v>0.11815199944169179</v>
      </c>
    </row>
    <row r="956" spans="1:13">
      <c r="A956" s="26" t="s">
        <v>428</v>
      </c>
      <c r="B956" s="39">
        <f>B948+B949</f>
        <v>0.78079288623069387</v>
      </c>
      <c r="C956" s="151">
        <f t="shared" ref="C956:M956" si="182">C948+C949</f>
        <v>0.47589506683091082</v>
      </c>
      <c r="D956" s="39">
        <f t="shared" si="182"/>
        <v>0.73767361933117392</v>
      </c>
      <c r="E956" s="39">
        <f t="shared" si="182"/>
        <v>0.49514124678018551</v>
      </c>
      <c r="F956" s="39">
        <f t="shared" si="182"/>
        <v>0.66574774240921319</v>
      </c>
      <c r="G956" s="151">
        <f t="shared" si="182"/>
        <v>0.53476811299786098</v>
      </c>
      <c r="H956" s="151">
        <f t="shared" si="182"/>
        <v>0</v>
      </c>
      <c r="I956" s="151">
        <f t="shared" si="182"/>
        <v>5.2527322404371593E-2</v>
      </c>
      <c r="J956" s="151">
        <f t="shared" si="182"/>
        <v>0.69228306581876908</v>
      </c>
      <c r="K956" s="151">
        <f t="shared" si="182"/>
        <v>0.9795747390291718</v>
      </c>
      <c r="L956" s="151">
        <f t="shared" si="182"/>
        <v>0.8009276861075203</v>
      </c>
      <c r="M956" s="151">
        <f t="shared" si="182"/>
        <v>0.65489566613162087</v>
      </c>
    </row>
    <row r="957" spans="1:13">
      <c r="B957" s="90"/>
      <c r="C957" s="152"/>
      <c r="D957" s="92"/>
      <c r="E957" s="91"/>
      <c r="F957" s="92"/>
      <c r="G957" s="152"/>
      <c r="H957" s="152"/>
      <c r="I957" s="152"/>
      <c r="J957" s="152"/>
      <c r="K957" s="152"/>
      <c r="L957" s="152"/>
      <c r="M957" s="152"/>
    </row>
    <row r="958" spans="1:13">
      <c r="A958" s="89" t="s">
        <v>530</v>
      </c>
      <c r="B958" s="90">
        <v>3.9713577016468173</v>
      </c>
      <c r="C958" s="152">
        <v>3.3536568994385285</v>
      </c>
      <c r="D958" s="92">
        <v>3.4954692561141023</v>
      </c>
      <c r="E958" s="91">
        <v>3.3940627895707767</v>
      </c>
      <c r="F958" s="92">
        <v>3.6867284149415376</v>
      </c>
      <c r="G958" s="152">
        <v>3.5601018127935182</v>
      </c>
      <c r="H958" s="152">
        <v>2.0548712762959402</v>
      </c>
      <c r="I958" s="152">
        <v>1.5211748633879778</v>
      </c>
      <c r="J958" s="152">
        <v>3.6324160712466713</v>
      </c>
      <c r="K958" s="152">
        <v>4.2682930916036934</v>
      </c>
      <c r="L958" s="152">
        <v>3.4027830583225604</v>
      </c>
      <c r="M958" s="152">
        <v>3.319142996719938</v>
      </c>
    </row>
    <row r="960" spans="1:13">
      <c r="A960" s="45" t="s">
        <v>384</v>
      </c>
      <c r="B960" s="45" t="s">
        <v>454</v>
      </c>
    </row>
    <row r="961" spans="1:18">
      <c r="A961" s="45" t="s">
        <v>386</v>
      </c>
      <c r="B961" s="45" t="s">
        <v>387</v>
      </c>
    </row>
    <row r="963" spans="1:18">
      <c r="A963" s="24" t="s">
        <v>635</v>
      </c>
      <c r="B963" s="1"/>
      <c r="C963" s="1"/>
      <c r="D963" s="1"/>
      <c r="E963" s="1"/>
      <c r="F963" s="1"/>
      <c r="G963" s="1"/>
      <c r="H963" s="1"/>
      <c r="I963" s="1"/>
      <c r="J963" s="1"/>
      <c r="K963" s="1"/>
      <c r="L963" s="1"/>
      <c r="M963" s="1"/>
      <c r="N963" s="1"/>
    </row>
    <row r="965" spans="1:18">
      <c r="B965" s="7" t="s">
        <v>0</v>
      </c>
      <c r="C965" s="8" t="s">
        <v>1</v>
      </c>
      <c r="D965" s="9" t="s">
        <v>2</v>
      </c>
      <c r="E965" s="8" t="s">
        <v>3</v>
      </c>
      <c r="F965" s="9" t="s">
        <v>4</v>
      </c>
      <c r="G965" s="8" t="s">
        <v>5</v>
      </c>
      <c r="H965" s="8" t="s">
        <v>6</v>
      </c>
      <c r="I965" s="8" t="s">
        <v>7</v>
      </c>
      <c r="J965" s="8" t="s">
        <v>8</v>
      </c>
      <c r="K965" s="8" t="s">
        <v>9</v>
      </c>
      <c r="L965" s="8" t="s">
        <v>10</v>
      </c>
      <c r="M965" s="8" t="s">
        <v>11</v>
      </c>
      <c r="N965" s="8" t="s">
        <v>12</v>
      </c>
      <c r="O965" s="118" t="s">
        <v>643</v>
      </c>
      <c r="P965" s="118" t="s">
        <v>644</v>
      </c>
      <c r="Q965" s="118">
        <v>2024</v>
      </c>
      <c r="R965" s="118">
        <v>2025</v>
      </c>
    </row>
    <row r="966" spans="1:18">
      <c r="A966" s="25" t="s">
        <v>111</v>
      </c>
      <c r="B966" s="10">
        <v>3.4911513465824218E-2</v>
      </c>
      <c r="C966" s="153">
        <v>8.2109166891445914E-2</v>
      </c>
      <c r="D966" s="3">
        <v>4.5849150668296909E-2</v>
      </c>
      <c r="E966" s="11">
        <v>5.585432411524173E-2</v>
      </c>
      <c r="F966" s="3">
        <v>3.3149977885701287E-2</v>
      </c>
      <c r="G966" s="153">
        <v>7.5284107883321584E-3</v>
      </c>
      <c r="H966" s="153">
        <v>0.41925965220562639</v>
      </c>
      <c r="I966" s="153">
        <v>0.79193989071038262</v>
      </c>
      <c r="J966" s="153">
        <v>2.993349728604898E-2</v>
      </c>
      <c r="K966" s="153">
        <v>2.6390308473383489E-3</v>
      </c>
      <c r="L966" s="149"/>
      <c r="M966" s="153">
        <v>0.11815199944169179</v>
      </c>
      <c r="N966" s="149"/>
      <c r="O966" s="157">
        <v>4.0790340621990905E-2</v>
      </c>
      <c r="P966" s="157">
        <v>6.4545070880103486E-2</v>
      </c>
      <c r="Q966" s="157">
        <v>1.2739611016326067E-2</v>
      </c>
      <c r="R966" s="157"/>
    </row>
    <row r="967" spans="1:18">
      <c r="A967" s="26" t="s">
        <v>112</v>
      </c>
      <c r="B967" s="18"/>
      <c r="C967" s="146">
        <v>0.28704258458432824</v>
      </c>
      <c r="D967" s="4">
        <v>0.18475227477182654</v>
      </c>
      <c r="E967" s="13">
        <v>6.6484515136316105E-2</v>
      </c>
      <c r="F967" s="4">
        <v>1.2199363623481523E-2</v>
      </c>
      <c r="G967" s="146">
        <v>3.5204282829248472E-2</v>
      </c>
      <c r="H967" s="146">
        <v>0.41811580989009173</v>
      </c>
      <c r="I967" s="154"/>
      <c r="J967" s="146">
        <v>0.12392496980456641</v>
      </c>
      <c r="K967" s="154"/>
      <c r="L967" s="154"/>
      <c r="M967" s="146">
        <v>0.22695233442668739</v>
      </c>
      <c r="N967" s="154"/>
      <c r="O967" s="154"/>
      <c r="P967" s="146">
        <v>2.7510507784312358E-2</v>
      </c>
      <c r="Q967" s="146"/>
      <c r="R967" s="146"/>
    </row>
    <row r="968" spans="1:18">
      <c r="A968" s="26" t="s">
        <v>99</v>
      </c>
      <c r="B968" s="12">
        <v>0.29677452736696663</v>
      </c>
      <c r="C968" s="146">
        <v>8.7040844357875097E-2</v>
      </c>
      <c r="D968" s="4">
        <v>0.13909947722721541</v>
      </c>
      <c r="E968" s="13">
        <v>0.17464783943008222</v>
      </c>
      <c r="F968" s="4">
        <v>0.19050502187812662</v>
      </c>
      <c r="G968" s="146">
        <v>0.51781126393652233</v>
      </c>
      <c r="H968" s="146">
        <v>5.4208179301427316E-3</v>
      </c>
      <c r="I968" s="146">
        <v>5.0478142076502738E-2</v>
      </c>
      <c r="J968" s="146">
        <v>2.993349728604898E-2</v>
      </c>
      <c r="K968" s="146">
        <v>0.27685528057505732</v>
      </c>
      <c r="L968" s="146">
        <v>0.19907231389247965</v>
      </c>
      <c r="M968" s="146">
        <v>0.42794333170493332</v>
      </c>
      <c r="N968" s="154"/>
      <c r="O968" s="158">
        <v>0.43881448906701359</v>
      </c>
      <c r="P968" s="158">
        <v>0.24144790841199626</v>
      </c>
      <c r="Q968" s="158">
        <v>1.2739611016326067E-2</v>
      </c>
      <c r="R968" s="158">
        <v>0.64161381149936292</v>
      </c>
    </row>
    <row r="969" spans="1:18">
      <c r="A969" s="26" t="s">
        <v>113</v>
      </c>
      <c r="B969" s="12">
        <v>0.38845585863273663</v>
      </c>
      <c r="C969" s="146">
        <v>0.46111215386585092</v>
      </c>
      <c r="D969" s="4">
        <v>0.43702774288602891</v>
      </c>
      <c r="E969" s="13">
        <v>0.39848611335447287</v>
      </c>
      <c r="F969" s="4">
        <v>0.3771325269128869</v>
      </c>
      <c r="G969" s="146">
        <v>0.11314125927607757</v>
      </c>
      <c r="H969" s="146">
        <v>0.10660941929280708</v>
      </c>
      <c r="I969" s="146">
        <v>0.10505464480874319</v>
      </c>
      <c r="J969" s="146">
        <v>0.3440242145549266</v>
      </c>
      <c r="K969" s="146">
        <v>0.35197131415358318</v>
      </c>
      <c r="L969" s="146">
        <v>0.8009276861075203</v>
      </c>
      <c r="M969" s="146">
        <v>0.10880033498499561</v>
      </c>
      <c r="N969" s="146">
        <v>0.77770954866441511</v>
      </c>
      <c r="O969" s="158">
        <v>0.37412367395532425</v>
      </c>
      <c r="P969" s="158">
        <v>0.27973654887220328</v>
      </c>
      <c r="Q969" s="158">
        <v>0.11166336478703429</v>
      </c>
      <c r="R969" s="158">
        <v>0.12162882399867066</v>
      </c>
    </row>
    <row r="970" spans="1:18">
      <c r="A970" s="26" t="s">
        <v>618</v>
      </c>
      <c r="B970" s="12">
        <v>0.27985810053447252</v>
      </c>
      <c r="C970" s="146">
        <v>8.2695250300499804E-2</v>
      </c>
      <c r="D970" s="4">
        <v>0.19327135444663235</v>
      </c>
      <c r="E970" s="13">
        <v>0.3045272079638871</v>
      </c>
      <c r="F970" s="4">
        <v>0.38701310969980385</v>
      </c>
      <c r="G970" s="146">
        <v>0.32631478316981949</v>
      </c>
      <c r="H970" s="146">
        <v>5.0594300681332173E-2</v>
      </c>
      <c r="I970" s="146">
        <v>5.2527322404371593E-2</v>
      </c>
      <c r="J970" s="146">
        <v>0.472183821068409</v>
      </c>
      <c r="K970" s="146">
        <v>0.36853437442402109</v>
      </c>
      <c r="L970" s="154"/>
      <c r="M970" s="146">
        <v>0.11815199944169179</v>
      </c>
      <c r="N970" s="146">
        <v>0.22229045133558489</v>
      </c>
      <c r="O970" s="158">
        <v>0.14627149635567119</v>
      </c>
      <c r="P970" s="158">
        <v>0.3867599640513848</v>
      </c>
      <c r="Q970" s="158">
        <v>0.8628574131803135</v>
      </c>
      <c r="R970" s="158">
        <v>0.23675736450196627</v>
      </c>
    </row>
    <row r="971" spans="1:18">
      <c r="A971" s="27" t="s">
        <v>367</v>
      </c>
      <c r="B971" s="14">
        <v>1</v>
      </c>
      <c r="C971" s="150">
        <v>1</v>
      </c>
      <c r="D971" s="5">
        <v>1</v>
      </c>
      <c r="E971" s="15">
        <v>1</v>
      </c>
      <c r="F971" s="5">
        <v>1</v>
      </c>
      <c r="G971" s="150">
        <v>1</v>
      </c>
      <c r="H971" s="150">
        <v>1</v>
      </c>
      <c r="I971" s="150">
        <v>1</v>
      </c>
      <c r="J971" s="150">
        <v>1</v>
      </c>
      <c r="K971" s="150">
        <v>1</v>
      </c>
      <c r="L971" s="150">
        <v>1</v>
      </c>
      <c r="M971" s="150">
        <v>1</v>
      </c>
      <c r="N971" s="150">
        <v>1</v>
      </c>
      <c r="O971" s="159">
        <v>1</v>
      </c>
      <c r="P971" s="159">
        <v>1</v>
      </c>
      <c r="Q971" s="159">
        <v>1</v>
      </c>
      <c r="R971" s="159">
        <v>1</v>
      </c>
    </row>
    <row r="972" spans="1:18" s="22" customFormat="1">
      <c r="A972" s="33" t="s">
        <v>368</v>
      </c>
      <c r="B972" s="32">
        <v>18.940170000000002</v>
      </c>
      <c r="C972" s="148">
        <v>16.089860000000002</v>
      </c>
      <c r="D972" s="31">
        <v>7.1809399999999997</v>
      </c>
      <c r="E972" s="30">
        <v>14.703875</v>
      </c>
      <c r="F972" s="31">
        <v>9.8179173693085993</v>
      </c>
      <c r="G972" s="148">
        <v>7.4850626118067982</v>
      </c>
      <c r="H972" s="148">
        <v>3.2748642779587405</v>
      </c>
      <c r="I972" s="148">
        <v>4.481632653061224</v>
      </c>
      <c r="J972" s="148">
        <v>3.5978534031413614</v>
      </c>
      <c r="K972" s="148">
        <v>7.2781707317073172</v>
      </c>
      <c r="L972" s="148">
        <v>0.76637529137529137</v>
      </c>
      <c r="M972" s="148">
        <v>1.7971153846153838</v>
      </c>
      <c r="N972" s="148">
        <v>4.5194264569842737</v>
      </c>
      <c r="O972" s="160">
        <v>6.6867758470894882</v>
      </c>
      <c r="P972" s="160">
        <v>3.9523079999999995</v>
      </c>
      <c r="Q972" s="160">
        <v>1.0413641804788214</v>
      </c>
      <c r="R972" s="160">
        <v>1.3363148034398034</v>
      </c>
    </row>
    <row r="973" spans="1:18">
      <c r="A973" s="37" t="s">
        <v>369</v>
      </c>
      <c r="B973" s="36">
        <v>45</v>
      </c>
      <c r="C973" s="145">
        <v>20</v>
      </c>
      <c r="D973" s="35">
        <v>26</v>
      </c>
      <c r="E973" s="34">
        <v>31</v>
      </c>
      <c r="F973" s="35">
        <v>30</v>
      </c>
      <c r="G973" s="145">
        <v>14</v>
      </c>
      <c r="H973" s="145">
        <v>7</v>
      </c>
      <c r="I973" s="145">
        <v>5</v>
      </c>
      <c r="J973" s="145">
        <v>10</v>
      </c>
      <c r="K973" s="145">
        <v>7</v>
      </c>
      <c r="L973" s="145">
        <v>3</v>
      </c>
      <c r="M973" s="145">
        <v>6</v>
      </c>
      <c r="N973" s="145">
        <v>6</v>
      </c>
      <c r="O973" s="156">
        <v>9</v>
      </c>
      <c r="P973" s="156">
        <v>15</v>
      </c>
      <c r="Q973" s="156">
        <v>7</v>
      </c>
      <c r="R973" s="156">
        <v>6</v>
      </c>
    </row>
    <row r="975" spans="1:18">
      <c r="A975" s="88" t="s">
        <v>426</v>
      </c>
      <c r="B975" s="39">
        <f>B966+B967</f>
        <v>3.4911513465824218E-2</v>
      </c>
      <c r="C975" s="151">
        <f t="shared" ref="C975:N975" si="183">C966+C967</f>
        <v>0.36915175147577417</v>
      </c>
      <c r="D975" s="39">
        <f t="shared" si="183"/>
        <v>0.23060142544012346</v>
      </c>
      <c r="E975" s="39">
        <f t="shared" si="183"/>
        <v>0.12233883925155783</v>
      </c>
      <c r="F975" s="39">
        <f t="shared" si="183"/>
        <v>4.5349341509182808E-2</v>
      </c>
      <c r="G975" s="151">
        <f t="shared" si="183"/>
        <v>4.2732693617580628E-2</v>
      </c>
      <c r="H975" s="151">
        <f t="shared" si="183"/>
        <v>0.83737546209571811</v>
      </c>
      <c r="I975" s="151">
        <f t="shared" si="183"/>
        <v>0.79193989071038262</v>
      </c>
      <c r="J975" s="151">
        <f t="shared" si="183"/>
        <v>0.1538584670906154</v>
      </c>
      <c r="K975" s="151">
        <f t="shared" si="183"/>
        <v>2.6390308473383489E-3</v>
      </c>
      <c r="L975" s="151">
        <f t="shared" si="183"/>
        <v>0</v>
      </c>
      <c r="M975" s="151">
        <f t="shared" si="183"/>
        <v>0.34510433386837919</v>
      </c>
      <c r="N975" s="151">
        <f t="shared" si="183"/>
        <v>0</v>
      </c>
      <c r="O975" s="151">
        <f t="shared" ref="O975:P975" si="184">O966+O967</f>
        <v>4.0790340621990905E-2</v>
      </c>
      <c r="P975" s="151">
        <f t="shared" si="184"/>
        <v>9.2055578664415841E-2</v>
      </c>
      <c r="Q975" s="151">
        <f t="shared" ref="Q975:R975" si="185">Q966+Q967</f>
        <v>1.2739611016326067E-2</v>
      </c>
      <c r="R975" s="151">
        <f t="shared" si="185"/>
        <v>0</v>
      </c>
    </row>
    <row r="976" spans="1:18">
      <c r="A976" s="86" t="s">
        <v>427</v>
      </c>
      <c r="B976" s="39">
        <f>B968</f>
        <v>0.29677452736696663</v>
      </c>
      <c r="C976" s="151">
        <f t="shared" ref="C976:N976" si="186">C968</f>
        <v>8.7040844357875097E-2</v>
      </c>
      <c r="D976" s="39">
        <f t="shared" si="186"/>
        <v>0.13909947722721541</v>
      </c>
      <c r="E976" s="39">
        <f t="shared" si="186"/>
        <v>0.17464783943008222</v>
      </c>
      <c r="F976" s="39">
        <f t="shared" si="186"/>
        <v>0.19050502187812662</v>
      </c>
      <c r="G976" s="151">
        <f t="shared" si="186"/>
        <v>0.51781126393652233</v>
      </c>
      <c r="H976" s="151">
        <f t="shared" si="186"/>
        <v>5.4208179301427316E-3</v>
      </c>
      <c r="I976" s="151">
        <f t="shared" si="186"/>
        <v>5.0478142076502738E-2</v>
      </c>
      <c r="J976" s="151">
        <f t="shared" si="186"/>
        <v>2.993349728604898E-2</v>
      </c>
      <c r="K976" s="151">
        <f t="shared" si="186"/>
        <v>0.27685528057505732</v>
      </c>
      <c r="L976" s="151">
        <f t="shared" si="186"/>
        <v>0.19907231389247965</v>
      </c>
      <c r="M976" s="151">
        <f t="shared" si="186"/>
        <v>0.42794333170493332</v>
      </c>
      <c r="N976" s="151">
        <f t="shared" si="186"/>
        <v>0</v>
      </c>
      <c r="O976" s="151">
        <f t="shared" ref="O976:P976" si="187">O968</f>
        <v>0.43881448906701359</v>
      </c>
      <c r="P976" s="151">
        <f t="shared" si="187"/>
        <v>0.24144790841199626</v>
      </c>
      <c r="Q976" s="151">
        <f t="shared" ref="Q976:R976" si="188">Q968</f>
        <v>1.2739611016326067E-2</v>
      </c>
      <c r="R976" s="151">
        <f t="shared" si="188"/>
        <v>0.64161381149936292</v>
      </c>
    </row>
    <row r="977" spans="1:18">
      <c r="A977" s="26" t="s">
        <v>428</v>
      </c>
      <c r="B977" s="39">
        <f>B969+B970</f>
        <v>0.66831395916720915</v>
      </c>
      <c r="C977" s="151">
        <f t="shared" ref="C977:N977" si="189">C969+C970</f>
        <v>0.54380740416635076</v>
      </c>
      <c r="D977" s="39">
        <f t="shared" si="189"/>
        <v>0.63029909733266121</v>
      </c>
      <c r="E977" s="39">
        <f t="shared" si="189"/>
        <v>0.70301332131836003</v>
      </c>
      <c r="F977" s="39">
        <f t="shared" si="189"/>
        <v>0.76414563661269075</v>
      </c>
      <c r="G977" s="151">
        <f t="shared" si="189"/>
        <v>0.43945604244589709</v>
      </c>
      <c r="H977" s="151">
        <f t="shared" si="189"/>
        <v>0.15720371997413926</v>
      </c>
      <c r="I977" s="151">
        <f t="shared" si="189"/>
        <v>0.15758196721311479</v>
      </c>
      <c r="J977" s="151">
        <f t="shared" si="189"/>
        <v>0.81620803562333566</v>
      </c>
      <c r="K977" s="151">
        <f t="shared" si="189"/>
        <v>0.72050568857760422</v>
      </c>
      <c r="L977" s="151">
        <f t="shared" si="189"/>
        <v>0.8009276861075203</v>
      </c>
      <c r="M977" s="151">
        <f t="shared" si="189"/>
        <v>0.22695233442668739</v>
      </c>
      <c r="N977" s="151">
        <f t="shared" si="189"/>
        <v>1</v>
      </c>
      <c r="O977" s="151">
        <f t="shared" ref="O977:P977" si="190">O969+O970</f>
        <v>0.52039517031099547</v>
      </c>
      <c r="P977" s="151">
        <f t="shared" si="190"/>
        <v>0.66649651292358802</v>
      </c>
      <c r="Q977" s="151">
        <f t="shared" ref="Q977:R977" si="191">Q969+Q970</f>
        <v>0.97452077796734782</v>
      </c>
      <c r="R977" s="151">
        <f t="shared" si="191"/>
        <v>0.35838618850063692</v>
      </c>
    </row>
    <row r="978" spans="1:18">
      <c r="C978" s="161"/>
      <c r="G978" s="155"/>
      <c r="H978" s="155"/>
      <c r="I978" s="155"/>
      <c r="J978" s="155"/>
      <c r="K978" s="155"/>
      <c r="L978" s="155"/>
      <c r="M978" s="155"/>
      <c r="N978" s="155"/>
      <c r="O978" s="155"/>
      <c r="P978" s="155"/>
      <c r="Q978" s="155"/>
      <c r="R978" s="155"/>
    </row>
    <row r="979" spans="1:18">
      <c r="A979" s="89" t="s">
        <v>530</v>
      </c>
      <c r="B979" s="90">
        <v>3.8783490327700338</v>
      </c>
      <c r="C979" s="152">
        <v>3.1752417360996299</v>
      </c>
      <c r="D979" s="92">
        <v>3.5471198756708731</v>
      </c>
      <c r="E979" s="91">
        <v>3.829347365915448</v>
      </c>
      <c r="F979" s="92">
        <v>4.0726594269176104</v>
      </c>
      <c r="G979" s="152">
        <v>3.7155097212098034</v>
      </c>
      <c r="H979" s="152">
        <v>1.9511629063541269</v>
      </c>
      <c r="I979" s="152">
        <v>1.6262295081967213</v>
      </c>
      <c r="J979" s="152">
        <v>4.1045998923150799</v>
      </c>
      <c r="K979" s="152">
        <v>4.0837620013069484</v>
      </c>
      <c r="L979" s="152">
        <v>3.8009276861075199</v>
      </c>
      <c r="M979" s="152">
        <v>2.8818480005583083</v>
      </c>
      <c r="N979" s="152">
        <v>4.222290451335585</v>
      </c>
      <c r="O979" s="152">
        <v>3.5850859854226851</v>
      </c>
      <c r="P979" s="152">
        <v>3.896655827430453</v>
      </c>
      <c r="Q979" s="152">
        <v>4.8118989691150098</v>
      </c>
      <c r="R979" s="152">
        <v>3.595143553002603</v>
      </c>
    </row>
    <row r="981" spans="1:18">
      <c r="A981" s="45" t="s">
        <v>384</v>
      </c>
      <c r="B981" s="45" t="s">
        <v>454</v>
      </c>
    </row>
    <row r="982" spans="1:18">
      <c r="A982" s="45" t="s">
        <v>386</v>
      </c>
      <c r="B982" s="45" t="s">
        <v>387</v>
      </c>
    </row>
    <row r="983" spans="1:18">
      <c r="A983" s="48"/>
      <c r="B983" s="83"/>
      <c r="C983" s="83"/>
      <c r="D983" s="83"/>
      <c r="E983" s="83"/>
      <c r="F983" s="83"/>
      <c r="G983" s="83"/>
      <c r="H983" s="83"/>
      <c r="I983" s="83"/>
      <c r="J983" s="83"/>
      <c r="K983" s="83"/>
      <c r="L983" s="83"/>
      <c r="M983" s="83"/>
      <c r="N983" s="83"/>
    </row>
    <row r="984" spans="1:18">
      <c r="A984" s="82" t="s">
        <v>393</v>
      </c>
      <c r="B984" s="80"/>
      <c r="C984" s="80"/>
      <c r="D984" s="80"/>
      <c r="E984" s="80"/>
      <c r="F984" s="80"/>
      <c r="G984" s="80"/>
      <c r="H984" s="80"/>
      <c r="I984" s="80"/>
      <c r="J984" s="80"/>
      <c r="K984" s="80"/>
      <c r="L984" s="80"/>
      <c r="M984" s="80"/>
      <c r="N984" s="79"/>
    </row>
    <row r="985" spans="1:18">
      <c r="A985" s="81"/>
      <c r="B985" s="80"/>
      <c r="C985" s="80"/>
      <c r="D985" s="80"/>
      <c r="E985" s="80"/>
      <c r="F985" s="80"/>
      <c r="G985" s="80"/>
      <c r="H985" s="80"/>
      <c r="I985" s="80"/>
      <c r="J985" s="80"/>
      <c r="K985" s="80"/>
      <c r="L985" s="80"/>
      <c r="M985" s="80"/>
      <c r="N985" s="79"/>
    </row>
    <row r="986" spans="1:18">
      <c r="A986" s="48"/>
      <c r="B986" s="78" t="s">
        <v>0</v>
      </c>
      <c r="C986" s="77" t="s">
        <v>1</v>
      </c>
      <c r="D986" s="77" t="s">
        <v>2</v>
      </c>
      <c r="E986" s="77" t="s">
        <v>3</v>
      </c>
      <c r="F986" s="77" t="s">
        <v>4</v>
      </c>
      <c r="G986" s="77" t="s">
        <v>5</v>
      </c>
      <c r="H986" s="77" t="s">
        <v>6</v>
      </c>
      <c r="I986" s="77" t="s">
        <v>7</v>
      </c>
      <c r="J986" s="77" t="s">
        <v>8</v>
      </c>
      <c r="K986" s="77" t="s">
        <v>9</v>
      </c>
      <c r="L986" s="77" t="s">
        <v>10</v>
      </c>
      <c r="M986" s="77" t="s">
        <v>11</v>
      </c>
      <c r="N986" s="77" t="s">
        <v>12</v>
      </c>
      <c r="O986" s="77" t="s">
        <v>643</v>
      </c>
      <c r="P986" s="77" t="s">
        <v>644</v>
      </c>
      <c r="Q986" s="77">
        <v>2024</v>
      </c>
      <c r="R986" s="77">
        <v>2025</v>
      </c>
    </row>
    <row r="987" spans="1:18">
      <c r="A987" s="76" t="s">
        <v>392</v>
      </c>
      <c r="B987" s="74">
        <v>0.15088829720113378</v>
      </c>
      <c r="C987" s="162">
        <v>0.14135455498059024</v>
      </c>
      <c r="D987" s="73">
        <v>0.20351235353588806</v>
      </c>
      <c r="E987" s="73">
        <v>6.6484515136316119E-2</v>
      </c>
      <c r="F987" s="73">
        <v>0</v>
      </c>
      <c r="G987" s="162">
        <v>0.2557986687857749</v>
      </c>
      <c r="H987" s="162">
        <v>0</v>
      </c>
      <c r="I987" s="162">
        <v>0</v>
      </c>
      <c r="J987" s="162">
        <v>0</v>
      </c>
      <c r="K987" s="162">
        <v>0</v>
      </c>
      <c r="L987" s="162">
        <v>0</v>
      </c>
      <c r="M987" s="162">
        <v>0</v>
      </c>
      <c r="N987" s="162">
        <v>0</v>
      </c>
      <c r="O987" s="162">
        <v>0</v>
      </c>
      <c r="P987" s="162">
        <v>0</v>
      </c>
      <c r="Q987" s="162"/>
      <c r="R987" s="162">
        <v>6.0814411999335329E-2</v>
      </c>
    </row>
    <row r="988" spans="1:18">
      <c r="A988" s="75" t="s">
        <v>391</v>
      </c>
      <c r="B988" s="74">
        <v>4.4788140761144152E-2</v>
      </c>
      <c r="C988" s="162">
        <v>0</v>
      </c>
      <c r="D988" s="73">
        <v>0</v>
      </c>
      <c r="E988" s="73">
        <v>0</v>
      </c>
      <c r="F988" s="73">
        <v>0</v>
      </c>
      <c r="G988" s="162">
        <v>0</v>
      </c>
      <c r="H988" s="162">
        <v>0</v>
      </c>
      <c r="I988" s="162">
        <v>0</v>
      </c>
      <c r="J988" s="162">
        <v>0</v>
      </c>
      <c r="K988" s="162">
        <v>0</v>
      </c>
      <c r="L988" s="162">
        <v>0</v>
      </c>
      <c r="M988" s="162">
        <v>0</v>
      </c>
      <c r="N988" s="162">
        <v>0</v>
      </c>
      <c r="O988" s="162">
        <v>0</v>
      </c>
      <c r="P988" s="162">
        <v>0</v>
      </c>
      <c r="Q988" s="162"/>
      <c r="R988" s="164"/>
    </row>
    <row r="989" spans="1:18">
      <c r="A989" s="75" t="s">
        <v>611</v>
      </c>
      <c r="B989" s="74">
        <v>4.4788140761144152E-2</v>
      </c>
      <c r="C989" s="162">
        <v>0</v>
      </c>
      <c r="D989" s="73">
        <v>0.11317599088698692</v>
      </c>
      <c r="E989" s="73">
        <v>6.4272853244467881E-2</v>
      </c>
      <c r="F989" s="73">
        <v>9.7101094550435627E-2</v>
      </c>
      <c r="G989" s="162">
        <v>0</v>
      </c>
      <c r="H989" s="162">
        <v>5.4208179301427325E-3</v>
      </c>
      <c r="I989" s="162">
        <v>0</v>
      </c>
      <c r="J989" s="162">
        <v>0</v>
      </c>
      <c r="K989" s="162">
        <v>0.57743670514904244</v>
      </c>
      <c r="L989" s="162">
        <v>0.76458064025549388</v>
      </c>
      <c r="M989" s="162">
        <v>0</v>
      </c>
      <c r="N989" s="162">
        <v>0.22229045133558489</v>
      </c>
      <c r="O989" s="164">
        <v>4.0790340621990905E-2</v>
      </c>
      <c r="P989" s="164">
        <v>0.12909014176020697</v>
      </c>
      <c r="Q989" s="164">
        <v>1.2739611016326067E-2</v>
      </c>
      <c r="R989" s="164"/>
    </row>
    <row r="990" spans="1:18" ht="23">
      <c r="A990" s="75" t="s">
        <v>612</v>
      </c>
      <c r="B990" s="74">
        <v>9.6809849119622426E-2</v>
      </c>
      <c r="C990" s="162">
        <v>7.2844014801869E-2</v>
      </c>
      <c r="D990" s="73">
        <v>0.19771088464741379</v>
      </c>
      <c r="E990" s="73">
        <v>0</v>
      </c>
      <c r="F990" s="73">
        <v>1.3388812311867438E-2</v>
      </c>
      <c r="G990" s="162">
        <v>0</v>
      </c>
      <c r="H990" s="162">
        <v>0</v>
      </c>
      <c r="I990" s="162">
        <v>0</v>
      </c>
      <c r="J990" s="162">
        <v>0</v>
      </c>
      <c r="K990" s="162">
        <v>0.28871835257452122</v>
      </c>
      <c r="L990" s="162">
        <v>0</v>
      </c>
      <c r="M990" s="162">
        <v>0</v>
      </c>
      <c r="N990" s="162">
        <v>0</v>
      </c>
      <c r="O990" s="164">
        <v>0.1870618369776621</v>
      </c>
      <c r="P990" s="164">
        <v>0.2247155333035786</v>
      </c>
      <c r="Q990" s="164"/>
      <c r="R990" s="164">
        <v>4.4410521528066502E-2</v>
      </c>
    </row>
    <row r="991" spans="1:18" ht="23">
      <c r="A991" s="75" t="s">
        <v>517</v>
      </c>
      <c r="B991" s="74">
        <v>4.2172271948984598E-3</v>
      </c>
      <c r="C991" s="162">
        <v>2.8381539677784642E-2</v>
      </c>
      <c r="D991" s="73">
        <v>8.5896832448119576E-2</v>
      </c>
      <c r="E991" s="73">
        <v>1.0630191021074377E-2</v>
      </c>
      <c r="F991" s="73">
        <v>2.5231770732691811E-2</v>
      </c>
      <c r="G991" s="162">
        <v>7.5284107883321575E-3</v>
      </c>
      <c r="H991" s="162">
        <v>0</v>
      </c>
      <c r="I991" s="162">
        <v>0.79193989071038262</v>
      </c>
      <c r="J991" s="162">
        <v>2.9933497286048976E-2</v>
      </c>
      <c r="K991" s="162">
        <v>0</v>
      </c>
      <c r="L991" s="162">
        <v>0</v>
      </c>
      <c r="M991" s="162">
        <v>0</v>
      </c>
      <c r="N991" s="162">
        <v>5.541909732883022E-2</v>
      </c>
      <c r="O991" s="162">
        <v>0</v>
      </c>
      <c r="P991" s="162">
        <v>6.4545070880103486E-2</v>
      </c>
      <c r="Q991" s="162">
        <v>1.2739611016326067E-2</v>
      </c>
      <c r="R991" s="162"/>
    </row>
    <row r="992" spans="1:18">
      <c r="A992" s="75" t="s">
        <v>390</v>
      </c>
      <c r="B992" s="74">
        <v>7.9500078404787247E-2</v>
      </c>
      <c r="C992" s="162">
        <v>0.17406956928152262</v>
      </c>
      <c r="D992" s="73">
        <v>0.11317599088698692</v>
      </c>
      <c r="E992" s="73">
        <v>7.7114706157390508E-2</v>
      </c>
      <c r="F992" s="73">
        <v>0.15613553703393582</v>
      </c>
      <c r="G992" s="162">
        <v>3.7642053941660788E-3</v>
      </c>
      <c r="H992" s="162">
        <v>5.0594300681332173E-2</v>
      </c>
      <c r="I992" s="162">
        <v>0</v>
      </c>
      <c r="J992" s="162">
        <v>0.1538584670906154</v>
      </c>
      <c r="K992" s="162">
        <v>1.7786230123489885E-2</v>
      </c>
      <c r="L992" s="162">
        <v>0</v>
      </c>
      <c r="M992" s="162">
        <v>0.1181519994416918</v>
      </c>
      <c r="N992" s="162">
        <v>0</v>
      </c>
      <c r="O992" s="162">
        <v>0</v>
      </c>
      <c r="P992" s="162">
        <v>2.7510507784312358E-2</v>
      </c>
      <c r="Q992" s="162">
        <v>8.9061442372437002E-2</v>
      </c>
      <c r="R992" s="162">
        <v>6.0814411999335329E-2</v>
      </c>
    </row>
    <row r="993" spans="1:18" ht="23">
      <c r="A993" s="75" t="s">
        <v>786</v>
      </c>
      <c r="B993" s="74">
        <v>8.5973621144899925E-2</v>
      </c>
      <c r="C993" s="162">
        <v>0.218532044405607</v>
      </c>
      <c r="D993" s="73">
        <v>0.10465691121218113</v>
      </c>
      <c r="E993" s="73">
        <v>3.1890573063223127E-2</v>
      </c>
      <c r="F993" s="73">
        <v>5.2859614996500354E-2</v>
      </c>
      <c r="G993" s="162">
        <v>0.24087329565144652</v>
      </c>
      <c r="H993" s="162">
        <v>5.0594300681332173E-2</v>
      </c>
      <c r="I993" s="162">
        <v>0</v>
      </c>
      <c r="J993" s="162">
        <v>0.21372546166271333</v>
      </c>
      <c r="K993" s="162">
        <v>6.3252961579062017E-2</v>
      </c>
      <c r="L993" s="162">
        <v>0</v>
      </c>
      <c r="M993" s="162">
        <v>0.65489566613162087</v>
      </c>
      <c r="N993" s="162">
        <v>0.27770954866441511</v>
      </c>
      <c r="O993" s="162">
        <v>0</v>
      </c>
      <c r="P993" s="162">
        <v>0</v>
      </c>
      <c r="Q993" s="162">
        <v>1.2739611016326067E-2</v>
      </c>
      <c r="R993" s="162">
        <v>0.10522493352740181</v>
      </c>
    </row>
    <row r="994" spans="1:18">
      <c r="A994" s="75" t="s">
        <v>389</v>
      </c>
      <c r="B994" s="74">
        <v>0.27601072218464767</v>
      </c>
      <c r="C994" s="162">
        <v>0.43273061418806635</v>
      </c>
      <c r="D994" s="73">
        <v>0.19907282333510651</v>
      </c>
      <c r="E994" s="73">
        <v>0.37459309195705215</v>
      </c>
      <c r="F994" s="73">
        <v>0.12906162374775099</v>
      </c>
      <c r="G994" s="162">
        <v>0.36151906599906786</v>
      </c>
      <c r="H994" s="162">
        <v>0.46871011057142403</v>
      </c>
      <c r="I994" s="162">
        <v>0</v>
      </c>
      <c r="J994" s="162">
        <v>0</v>
      </c>
      <c r="K994" s="162">
        <v>7.9816021849499832E-2</v>
      </c>
      <c r="L994" s="162">
        <v>0</v>
      </c>
      <c r="M994" s="162">
        <v>0</v>
      </c>
      <c r="N994" s="162">
        <v>0</v>
      </c>
      <c r="O994" s="164">
        <v>0.14627149635567119</v>
      </c>
      <c r="P994" s="164">
        <v>0.12909014176020697</v>
      </c>
      <c r="Q994" s="164"/>
      <c r="R994" s="164"/>
    </row>
    <row r="995" spans="1:18">
      <c r="A995" s="75" t="s">
        <v>388</v>
      </c>
      <c r="B995" s="74">
        <v>0.33074993519065549</v>
      </c>
      <c r="C995" s="162">
        <v>0.37841690356535113</v>
      </c>
      <c r="D995" s="73">
        <v>0.18631056658320497</v>
      </c>
      <c r="E995" s="73">
        <v>0.39627445146262474</v>
      </c>
      <c r="F995" s="73">
        <v>0.56329627578033425</v>
      </c>
      <c r="G995" s="162">
        <v>0.13428055877537848</v>
      </c>
      <c r="H995" s="162">
        <v>0.57646337217976573</v>
      </c>
      <c r="I995" s="162">
        <v>0.20806010928961752</v>
      </c>
      <c r="J995" s="162">
        <v>0.69228306581876919</v>
      </c>
      <c r="K995" s="162">
        <v>0.26170808129890583</v>
      </c>
      <c r="L995" s="162">
        <v>0.23541935974450609</v>
      </c>
      <c r="M995" s="162">
        <v>0.65489566613162087</v>
      </c>
      <c r="N995" s="162">
        <v>0.44458090267116979</v>
      </c>
      <c r="O995" s="164">
        <v>0.62587632604467569</v>
      </c>
      <c r="P995" s="164">
        <v>0.48959367539169529</v>
      </c>
      <c r="Q995" s="164">
        <v>0.88545933559491086</v>
      </c>
      <c r="R995" s="164">
        <v>0.78955013294519616</v>
      </c>
    </row>
    <row r="996" spans="1:18">
      <c r="A996" s="72" t="s">
        <v>368</v>
      </c>
      <c r="B996" s="71">
        <v>18.940170000000009</v>
      </c>
      <c r="C996" s="163">
        <v>16.089860000000002</v>
      </c>
      <c r="D996" s="70">
        <v>7.1809400000000014</v>
      </c>
      <c r="E996" s="70">
        <v>14.703874999999998</v>
      </c>
      <c r="F996" s="70">
        <v>9.8179173693085993</v>
      </c>
      <c r="G996" s="163">
        <v>7.4850626118067982</v>
      </c>
      <c r="H996" s="163">
        <v>3.27486427795874</v>
      </c>
      <c r="I996" s="163">
        <v>4.481632653061224</v>
      </c>
      <c r="J996" s="163">
        <v>3.5978534031413618</v>
      </c>
      <c r="K996" s="163">
        <v>7.2781707317073172</v>
      </c>
      <c r="L996" s="163">
        <v>0.76637529137529137</v>
      </c>
      <c r="M996" s="163">
        <v>1.7971153846153833</v>
      </c>
      <c r="N996" s="163">
        <v>4.5194264569842737</v>
      </c>
      <c r="O996" s="165">
        <v>6.6867758470894882</v>
      </c>
      <c r="P996" s="165">
        <v>4</v>
      </c>
      <c r="Q996" s="160">
        <v>1.0413641804788214</v>
      </c>
      <c r="R996" s="160">
        <v>1.0413641804788214</v>
      </c>
    </row>
    <row r="997" spans="1:18">
      <c r="A997" s="69" t="s">
        <v>369</v>
      </c>
      <c r="B997" s="68">
        <v>45</v>
      </c>
      <c r="C997" s="166">
        <v>20</v>
      </c>
      <c r="D997" s="67">
        <v>26</v>
      </c>
      <c r="E997" s="67">
        <v>31</v>
      </c>
      <c r="F997" s="67">
        <v>30</v>
      </c>
      <c r="G997" s="166">
        <v>14</v>
      </c>
      <c r="H997" s="166">
        <v>7</v>
      </c>
      <c r="I997" s="166">
        <v>5</v>
      </c>
      <c r="J997" s="166">
        <v>10</v>
      </c>
      <c r="K997" s="166">
        <v>7</v>
      </c>
      <c r="L997" s="166">
        <v>3</v>
      </c>
      <c r="M997" s="166">
        <v>6</v>
      </c>
      <c r="N997" s="166">
        <v>6</v>
      </c>
      <c r="O997" s="156">
        <v>9</v>
      </c>
      <c r="P997" s="156">
        <v>15</v>
      </c>
      <c r="Q997" s="156">
        <v>7</v>
      </c>
      <c r="R997" s="156">
        <v>6</v>
      </c>
    </row>
    <row r="998" spans="1:18">
      <c r="A998" s="85"/>
      <c r="B998" s="84"/>
      <c r="C998" s="84"/>
      <c r="D998" s="84"/>
      <c r="E998" s="84"/>
      <c r="F998" s="84"/>
      <c r="G998" s="84"/>
      <c r="H998" s="84"/>
      <c r="I998" s="84"/>
      <c r="J998" s="84"/>
      <c r="K998" s="84"/>
      <c r="L998" s="84"/>
      <c r="M998" s="84"/>
      <c r="N998" s="84"/>
    </row>
    <row r="999" spans="1:18">
      <c r="A999" s="45" t="s">
        <v>384</v>
      </c>
      <c r="B999" s="45" t="s">
        <v>454</v>
      </c>
    </row>
    <row r="1000" spans="1:18">
      <c r="A1000" s="66" t="s">
        <v>386</v>
      </c>
      <c r="B1000" s="45" t="s">
        <v>787</v>
      </c>
    </row>
    <row r="1002" spans="1:18">
      <c r="A1002" s="24" t="s">
        <v>518</v>
      </c>
      <c r="B1002" s="1"/>
      <c r="C1002" s="1"/>
      <c r="D1002" s="1"/>
      <c r="E1002" s="1"/>
      <c r="F1002" s="1"/>
      <c r="G1002" s="1"/>
      <c r="H1002" s="1"/>
      <c r="I1002" s="1"/>
      <c r="J1002" s="1"/>
      <c r="K1002" s="1"/>
      <c r="L1002" s="1"/>
      <c r="M1002" s="1"/>
      <c r="N1002" s="2"/>
    </row>
    <row r="1004" spans="1:18">
      <c r="B1004" s="7" t="s">
        <v>0</v>
      </c>
      <c r="C1004" s="8" t="s">
        <v>1</v>
      </c>
      <c r="D1004" s="9" t="s">
        <v>2</v>
      </c>
      <c r="E1004" s="8" t="s">
        <v>3</v>
      </c>
      <c r="F1004" s="9" t="s">
        <v>4</v>
      </c>
      <c r="G1004" s="8" t="s">
        <v>5</v>
      </c>
      <c r="H1004" s="8" t="s">
        <v>6</v>
      </c>
      <c r="I1004" s="8" t="s">
        <v>7</v>
      </c>
      <c r="J1004" s="8" t="s">
        <v>8</v>
      </c>
      <c r="K1004" s="8" t="s">
        <v>9</v>
      </c>
      <c r="L1004" s="8" t="s">
        <v>10</v>
      </c>
      <c r="M1004" s="8" t="s">
        <v>11</v>
      </c>
    </row>
    <row r="1005" spans="1:18">
      <c r="A1005" s="25" t="s">
        <v>143</v>
      </c>
      <c r="B1005" s="10">
        <v>4.4788140761144166E-2</v>
      </c>
      <c r="C1005" s="153">
        <v>9.1374318981022828E-2</v>
      </c>
      <c r="D1005" s="3">
        <v>5.1650619556771124E-2</v>
      </c>
      <c r="E1005" s="11">
        <v>5.585432411524173E-2</v>
      </c>
      <c r="F1005" s="3">
        <v>1.1842958420824369E-2</v>
      </c>
      <c r="G1005" s="153">
        <v>3.7642053941660792E-3</v>
      </c>
      <c r="H1005" s="153">
        <v>0.41925965220562639</v>
      </c>
      <c r="I1005" s="149"/>
      <c r="J1005" s="149"/>
      <c r="K1005" s="149"/>
      <c r="L1005" s="149"/>
      <c r="M1005" s="153">
        <v>0.2363039988833836</v>
      </c>
    </row>
    <row r="1006" spans="1:18">
      <c r="A1006" s="26" t="s">
        <v>144</v>
      </c>
      <c r="B1006" s="12">
        <v>9.151132223206021E-2</v>
      </c>
      <c r="C1006" s="146">
        <v>0.14135455498059024</v>
      </c>
      <c r="D1006" s="4">
        <v>0.17895080588335233</v>
      </c>
      <c r="E1006" s="13">
        <v>6.4272853244467867E-2</v>
      </c>
      <c r="F1006" s="4">
        <v>1.2199363623481521E-2</v>
      </c>
      <c r="G1006" s="146">
        <v>3.8968488223414546E-2</v>
      </c>
      <c r="H1006" s="146">
        <v>0.42353662782023443</v>
      </c>
      <c r="I1006" s="154"/>
      <c r="J1006" s="154"/>
      <c r="K1006" s="154"/>
      <c r="L1006" s="154"/>
      <c r="M1006" s="154"/>
    </row>
    <row r="1007" spans="1:18">
      <c r="A1007" s="26" t="s">
        <v>99</v>
      </c>
      <c r="B1007" s="12">
        <v>8.79345327945842E-2</v>
      </c>
      <c r="C1007" s="146">
        <v>0.10181163788870755</v>
      </c>
      <c r="D1007" s="4">
        <v>0.11045838010065538</v>
      </c>
      <c r="E1007" s="13">
        <v>0.18527803045115662</v>
      </c>
      <c r="F1007" s="4">
        <v>7.4166634461377265E-2</v>
      </c>
      <c r="G1007" s="146">
        <v>0.52157546933068843</v>
      </c>
      <c r="H1007" s="146">
        <v>5.0594300681332173E-2</v>
      </c>
      <c r="I1007" s="146">
        <v>5.0478142076502724E-2</v>
      </c>
      <c r="J1007" s="146">
        <v>0.1538584670906154</v>
      </c>
      <c r="K1007" s="146">
        <v>0.55042643387342705</v>
      </c>
      <c r="L1007" s="146">
        <v>0.19907231389247965</v>
      </c>
      <c r="M1007" s="146">
        <v>0.10880033498499564</v>
      </c>
    </row>
    <row r="1008" spans="1:18">
      <c r="A1008" s="26" t="s">
        <v>145</v>
      </c>
      <c r="B1008" s="12">
        <v>0.34879940359563827</v>
      </c>
      <c r="C1008" s="146">
        <v>0.5833503212582335</v>
      </c>
      <c r="D1008" s="4">
        <v>0.50571652179241167</v>
      </c>
      <c r="E1008" s="13">
        <v>0.45212877557786635</v>
      </c>
      <c r="F1008" s="4">
        <v>0.40702332951163894</v>
      </c>
      <c r="G1008" s="146">
        <v>0.43192763165756487</v>
      </c>
      <c r="H1008" s="146">
        <v>5.6015118611474894E-2</v>
      </c>
      <c r="I1008" s="146">
        <v>5.2527322404371579E-2</v>
      </c>
      <c r="J1008" s="146">
        <v>0.3440242145549266</v>
      </c>
      <c r="K1008" s="146">
        <v>6.3252961579062017E-2</v>
      </c>
      <c r="L1008" s="146">
        <v>0.8009276861075203</v>
      </c>
      <c r="M1008" s="146">
        <v>0.53674366668992901</v>
      </c>
    </row>
    <row r="1009" spans="1:14">
      <c r="A1009" s="26" t="s">
        <v>146</v>
      </c>
      <c r="B1009" s="12">
        <v>0.42696660061657304</v>
      </c>
      <c r="C1009" s="146">
        <v>8.2109166891445914E-2</v>
      </c>
      <c r="D1009" s="4">
        <v>0.15322367266680964</v>
      </c>
      <c r="E1009" s="13">
        <v>0.24246601661126746</v>
      </c>
      <c r="F1009" s="4">
        <v>0.49476771398267788</v>
      </c>
      <c r="G1009" s="146">
        <v>3.7642053941660792E-3</v>
      </c>
      <c r="H1009" s="146">
        <v>5.0594300681332173E-2</v>
      </c>
      <c r="I1009" s="146">
        <v>0.89699453551912567</v>
      </c>
      <c r="J1009" s="146">
        <v>0.50211731835445805</v>
      </c>
      <c r="K1009" s="146">
        <v>0.38632060454751094</v>
      </c>
      <c r="L1009" s="154"/>
      <c r="M1009" s="146">
        <v>0.1181519994416918</v>
      </c>
    </row>
    <row r="1010" spans="1:14">
      <c r="A1010" s="27" t="s">
        <v>367</v>
      </c>
      <c r="B1010" s="14">
        <v>1</v>
      </c>
      <c r="C1010" s="150">
        <v>1</v>
      </c>
      <c r="D1010" s="5">
        <v>1</v>
      </c>
      <c r="E1010" s="15">
        <v>1</v>
      </c>
      <c r="F1010" s="5">
        <v>1</v>
      </c>
      <c r="G1010" s="150">
        <v>1</v>
      </c>
      <c r="H1010" s="150">
        <v>1</v>
      </c>
      <c r="I1010" s="150">
        <v>1</v>
      </c>
      <c r="J1010" s="150">
        <v>1</v>
      </c>
      <c r="K1010" s="150">
        <v>1</v>
      </c>
      <c r="L1010" s="150">
        <v>1</v>
      </c>
      <c r="M1010" s="150">
        <v>1</v>
      </c>
    </row>
    <row r="1011" spans="1:14" s="22" customFormat="1">
      <c r="A1011" s="33" t="s">
        <v>368</v>
      </c>
      <c r="B1011" s="32">
        <v>18.940170000000002</v>
      </c>
      <c r="C1011" s="148">
        <v>16.089860000000002</v>
      </c>
      <c r="D1011" s="31">
        <v>7.1809399999999997</v>
      </c>
      <c r="E1011" s="30">
        <v>14.703875</v>
      </c>
      <c r="F1011" s="31">
        <v>9.817917369308601</v>
      </c>
      <c r="G1011" s="148">
        <v>7.4850626118067982</v>
      </c>
      <c r="H1011" s="148">
        <v>3.2748642779587405</v>
      </c>
      <c r="I1011" s="148">
        <v>4.4816326530612249</v>
      </c>
      <c r="J1011" s="148">
        <v>3.5978534031413614</v>
      </c>
      <c r="K1011" s="148">
        <v>7.2781707317073172</v>
      </c>
      <c r="L1011" s="148">
        <v>0.76637529137529137</v>
      </c>
      <c r="M1011" s="148">
        <v>1.7971153846153833</v>
      </c>
    </row>
    <row r="1012" spans="1:14">
      <c r="A1012" s="37" t="s">
        <v>369</v>
      </c>
      <c r="B1012" s="36">
        <v>45</v>
      </c>
      <c r="C1012" s="145">
        <v>20</v>
      </c>
      <c r="D1012" s="35">
        <v>26</v>
      </c>
      <c r="E1012" s="34">
        <v>31</v>
      </c>
      <c r="F1012" s="35">
        <v>30</v>
      </c>
      <c r="G1012" s="145">
        <v>14</v>
      </c>
      <c r="H1012" s="145">
        <v>7</v>
      </c>
      <c r="I1012" s="145">
        <v>5</v>
      </c>
      <c r="J1012" s="145">
        <v>10</v>
      </c>
      <c r="K1012" s="145">
        <v>7</v>
      </c>
      <c r="L1012" s="145">
        <v>3</v>
      </c>
      <c r="M1012" s="145">
        <v>6</v>
      </c>
    </row>
    <row r="1013" spans="1:14">
      <c r="C1013" s="161"/>
      <c r="G1013" s="155"/>
      <c r="H1013" s="155"/>
      <c r="I1013" s="155"/>
      <c r="J1013" s="155"/>
      <c r="K1013" s="155"/>
      <c r="L1013" s="155"/>
      <c r="M1013" s="155"/>
    </row>
    <row r="1014" spans="1:14">
      <c r="A1014" s="88" t="s">
        <v>426</v>
      </c>
      <c r="B1014" s="39">
        <f>B1005+B1006</f>
        <v>0.13629946299320439</v>
      </c>
      <c r="C1014" s="151">
        <f t="shared" ref="C1014:M1014" si="192">C1005+C1006</f>
        <v>0.23272887396161307</v>
      </c>
      <c r="D1014" s="39">
        <f t="shared" si="192"/>
        <v>0.23060142544012346</v>
      </c>
      <c r="E1014" s="39">
        <f t="shared" si="192"/>
        <v>0.1201271773597096</v>
      </c>
      <c r="F1014" s="39">
        <f t="shared" si="192"/>
        <v>2.404232204430589E-2</v>
      </c>
      <c r="G1014" s="151">
        <f t="shared" si="192"/>
        <v>4.2732693617580628E-2</v>
      </c>
      <c r="H1014" s="151">
        <f t="shared" si="192"/>
        <v>0.84279628002586082</v>
      </c>
      <c r="I1014" s="151">
        <f t="shared" si="192"/>
        <v>0</v>
      </c>
      <c r="J1014" s="151">
        <f t="shared" si="192"/>
        <v>0</v>
      </c>
      <c r="K1014" s="151">
        <f t="shared" si="192"/>
        <v>0</v>
      </c>
      <c r="L1014" s="151">
        <f t="shared" si="192"/>
        <v>0</v>
      </c>
      <c r="M1014" s="151">
        <f t="shared" si="192"/>
        <v>0.2363039988833836</v>
      </c>
    </row>
    <row r="1015" spans="1:14">
      <c r="A1015" s="86" t="s">
        <v>427</v>
      </c>
      <c r="B1015" s="39">
        <f>B1007</f>
        <v>8.79345327945842E-2</v>
      </c>
      <c r="C1015" s="151">
        <f t="shared" ref="C1015:M1015" si="193">C1007</f>
        <v>0.10181163788870755</v>
      </c>
      <c r="D1015" s="39">
        <f t="shared" si="193"/>
        <v>0.11045838010065538</v>
      </c>
      <c r="E1015" s="39">
        <f t="shared" si="193"/>
        <v>0.18527803045115662</v>
      </c>
      <c r="F1015" s="39">
        <f t="shared" si="193"/>
        <v>7.4166634461377265E-2</v>
      </c>
      <c r="G1015" s="151">
        <f t="shared" si="193"/>
        <v>0.52157546933068843</v>
      </c>
      <c r="H1015" s="151">
        <f t="shared" si="193"/>
        <v>5.0594300681332173E-2</v>
      </c>
      <c r="I1015" s="151">
        <f t="shared" si="193"/>
        <v>5.0478142076502724E-2</v>
      </c>
      <c r="J1015" s="151">
        <f t="shared" si="193"/>
        <v>0.1538584670906154</v>
      </c>
      <c r="K1015" s="151">
        <f t="shared" si="193"/>
        <v>0.55042643387342705</v>
      </c>
      <c r="L1015" s="151">
        <f t="shared" si="193"/>
        <v>0.19907231389247965</v>
      </c>
      <c r="M1015" s="151">
        <f t="shared" si="193"/>
        <v>0.10880033498499564</v>
      </c>
    </row>
    <row r="1016" spans="1:14">
      <c r="A1016" s="26" t="s">
        <v>428</v>
      </c>
      <c r="B1016" s="39">
        <f>B1008+B1009</f>
        <v>0.77576600421221131</v>
      </c>
      <c r="C1016" s="151">
        <f t="shared" ref="C1016:M1016" si="194">C1008+C1009</f>
        <v>0.66545948814967937</v>
      </c>
      <c r="D1016" s="39">
        <f t="shared" si="194"/>
        <v>0.65894019445922125</v>
      </c>
      <c r="E1016" s="39">
        <f t="shared" si="194"/>
        <v>0.69459479218913378</v>
      </c>
      <c r="F1016" s="39">
        <f t="shared" si="194"/>
        <v>0.90179104349431682</v>
      </c>
      <c r="G1016" s="151">
        <f t="shared" si="194"/>
        <v>0.43569183705173092</v>
      </c>
      <c r="H1016" s="151">
        <f t="shared" si="194"/>
        <v>0.10660941929280707</v>
      </c>
      <c r="I1016" s="151">
        <f t="shared" si="194"/>
        <v>0.94952185792349719</v>
      </c>
      <c r="J1016" s="151">
        <f t="shared" si="194"/>
        <v>0.84614153290938465</v>
      </c>
      <c r="K1016" s="151">
        <f t="shared" si="194"/>
        <v>0.44957356612657295</v>
      </c>
      <c r="L1016" s="151">
        <f t="shared" si="194"/>
        <v>0.8009276861075203</v>
      </c>
      <c r="M1016" s="151">
        <f t="shared" si="194"/>
        <v>0.65489566613162076</v>
      </c>
    </row>
    <row r="1017" spans="1:14">
      <c r="C1017" s="161"/>
      <c r="G1017" s="155"/>
      <c r="H1017" s="155"/>
      <c r="I1017" s="155"/>
      <c r="J1017" s="155"/>
      <c r="K1017" s="155"/>
      <c r="L1017" s="155"/>
      <c r="M1017" s="155"/>
    </row>
    <row r="1018" spans="1:14">
      <c r="A1018" s="89" t="s">
        <v>530</v>
      </c>
      <c r="B1018" s="90">
        <v>4.0216450010744351</v>
      </c>
      <c r="C1018" s="152">
        <v>3.4234654620984895</v>
      </c>
      <c r="D1018" s="92">
        <v>3.5299118221291366</v>
      </c>
      <c r="E1018" s="91">
        <v>3.76107930732545</v>
      </c>
      <c r="F1018" s="92">
        <v>4.3606734770118658</v>
      </c>
      <c r="G1018" s="152">
        <v>3.3929591434341506</v>
      </c>
      <c r="H1018" s="152">
        <v>1.8951477877426519</v>
      </c>
      <c r="I1018" s="152">
        <v>4.8465163934426227</v>
      </c>
      <c r="J1018" s="152">
        <v>4.3482588512638429</v>
      </c>
      <c r="K1018" s="152">
        <v>3.8358941706740839</v>
      </c>
      <c r="L1018" s="152">
        <v>3.8009276861075199</v>
      </c>
      <c r="M1018" s="152">
        <v>3.3004396678065455</v>
      </c>
    </row>
    <row r="1020" spans="1:14">
      <c r="A1020" s="45" t="s">
        <v>384</v>
      </c>
      <c r="B1020" s="45" t="s">
        <v>454</v>
      </c>
    </row>
    <row r="1021" spans="1:14">
      <c r="A1021" s="45" t="s">
        <v>386</v>
      </c>
      <c r="B1021" s="45" t="s">
        <v>387</v>
      </c>
    </row>
    <row r="1023" spans="1:14">
      <c r="A1023" s="24" t="s">
        <v>519</v>
      </c>
      <c r="B1023" s="1"/>
      <c r="C1023" s="1"/>
      <c r="D1023" s="1"/>
      <c r="E1023" s="1"/>
      <c r="F1023" s="1"/>
      <c r="G1023" s="1"/>
      <c r="H1023" s="1"/>
      <c r="I1023" s="1"/>
      <c r="J1023" s="1"/>
      <c r="K1023" s="1"/>
      <c r="L1023" s="1"/>
      <c r="M1023" s="1"/>
      <c r="N1023" s="2"/>
    </row>
    <row r="1025" spans="1:13">
      <c r="B1025" s="7" t="s">
        <v>0</v>
      </c>
      <c r="C1025" s="8" t="s">
        <v>1</v>
      </c>
      <c r="D1025" s="9" t="s">
        <v>2</v>
      </c>
      <c r="E1025" s="8" t="s">
        <v>3</v>
      </c>
      <c r="F1025" s="9" t="s">
        <v>4</v>
      </c>
      <c r="G1025" s="8" t="s">
        <v>5</v>
      </c>
      <c r="H1025" s="8" t="s">
        <v>6</v>
      </c>
      <c r="I1025" s="8" t="s">
        <v>7</v>
      </c>
      <c r="J1025" s="8" t="s">
        <v>8</v>
      </c>
      <c r="K1025" s="8" t="s">
        <v>9</v>
      </c>
      <c r="L1025" s="8" t="s">
        <v>10</v>
      </c>
      <c r="M1025" s="8" t="s">
        <v>11</v>
      </c>
    </row>
    <row r="1026" spans="1:13">
      <c r="A1026" s="25" t="s">
        <v>151</v>
      </c>
      <c r="B1026" s="10">
        <v>7.9699654226968383E-2</v>
      </c>
      <c r="C1026" s="153">
        <v>9.1374318981022856E-2</v>
      </c>
      <c r="D1026" s="3">
        <v>5.165061955677111E-2</v>
      </c>
      <c r="E1026" s="11">
        <v>1.0630191021074377E-2</v>
      </c>
      <c r="F1026" s="3">
        <v>2.2496468153262825E-2</v>
      </c>
      <c r="G1026" s="153">
        <v>3.7642053941660792E-3</v>
      </c>
      <c r="H1026" s="153">
        <v>0.41925965220562639</v>
      </c>
      <c r="I1026" s="149"/>
      <c r="J1026" s="149">
        <v>5.9866994572097952E-2</v>
      </c>
      <c r="K1026" s="149">
        <v>2.6390308473383485E-3</v>
      </c>
      <c r="L1026" s="149"/>
      <c r="M1026" s="153">
        <v>0.2363039988833836</v>
      </c>
    </row>
    <row r="1027" spans="1:13">
      <c r="A1027" s="26" t="s">
        <v>152</v>
      </c>
      <c r="B1027" s="12">
        <v>6.2663904283858055E-2</v>
      </c>
      <c r="C1027" s="146">
        <v>0.2870425845843283</v>
      </c>
      <c r="D1027" s="4">
        <v>0.1789508058833523</v>
      </c>
      <c r="E1027" s="13">
        <v>0.10949698633863524</v>
      </c>
      <c r="F1027" s="4">
        <v>1.3388812311867435E-2</v>
      </c>
      <c r="G1027" s="146">
        <v>0.11412114766440017</v>
      </c>
      <c r="H1027" s="146">
        <v>5.4208179301427316E-3</v>
      </c>
      <c r="I1027" s="154"/>
      <c r="J1027" s="154">
        <v>0.12392496980456641</v>
      </c>
      <c r="K1027" s="154"/>
      <c r="L1027" s="154"/>
      <c r="M1027" s="154"/>
    </row>
    <row r="1028" spans="1:13">
      <c r="A1028" s="26" t="s">
        <v>99</v>
      </c>
      <c r="B1028" s="12">
        <v>0.27412108761431392</v>
      </c>
      <c r="C1028" s="146">
        <v>0.22779719649518396</v>
      </c>
      <c r="D1028" s="4">
        <v>0.17062807933223226</v>
      </c>
      <c r="E1028" s="13">
        <v>0.29698667868164003</v>
      </c>
      <c r="F1028" s="4">
        <v>0.20723459621008147</v>
      </c>
      <c r="G1028" s="146">
        <v>0.35111073933773879</v>
      </c>
      <c r="H1028" s="146">
        <v>0.46871011057142392</v>
      </c>
      <c r="I1028" s="146">
        <v>5.0478142076502724E-2</v>
      </c>
      <c r="J1028" s="146">
        <v>0.15385846709061538</v>
      </c>
      <c r="K1028" s="146">
        <v>0.28871835257452116</v>
      </c>
      <c r="L1028" s="146">
        <v>0.19907231389247965</v>
      </c>
      <c r="M1028" s="146">
        <v>0.42794333170493348</v>
      </c>
    </row>
    <row r="1029" spans="1:13">
      <c r="A1029" s="26" t="s">
        <v>153</v>
      </c>
      <c r="B1029" s="12">
        <v>0.29790756893945514</v>
      </c>
      <c r="C1029" s="146">
        <v>0.30182549754938826</v>
      </c>
      <c r="D1029" s="4">
        <v>0.45986737112411469</v>
      </c>
      <c r="E1029" s="13">
        <v>0.35105031836845735</v>
      </c>
      <c r="F1029" s="4">
        <v>0.32725297469523057</v>
      </c>
      <c r="G1029" s="146">
        <v>0.20092491903970938</v>
      </c>
      <c r="H1029" s="146">
        <v>5.6015118611474894E-2</v>
      </c>
      <c r="I1029" s="146">
        <v>5.2527322404371579E-2</v>
      </c>
      <c r="J1029" s="146">
        <v>0.19016574746431117</v>
      </c>
      <c r="K1029" s="146">
        <v>0.32232201203062943</v>
      </c>
      <c r="L1029" s="146">
        <v>0.76458064025549388</v>
      </c>
      <c r="M1029" s="146">
        <v>0.21760066996999128</v>
      </c>
    </row>
    <row r="1030" spans="1:13">
      <c r="A1030" s="26" t="s">
        <v>154</v>
      </c>
      <c r="B1030" s="12">
        <v>0.28560778493540445</v>
      </c>
      <c r="C1030" s="146">
        <v>9.1960402390076745E-2</v>
      </c>
      <c r="D1030" s="4">
        <v>0.13890312410352962</v>
      </c>
      <c r="E1030" s="13">
        <v>0.23183582559019311</v>
      </c>
      <c r="F1030" s="4">
        <v>0.42962714862955764</v>
      </c>
      <c r="G1030" s="146">
        <v>0.33007898856398554</v>
      </c>
      <c r="H1030" s="146">
        <v>5.0594300681332173E-2</v>
      </c>
      <c r="I1030" s="146">
        <v>0.89699453551912567</v>
      </c>
      <c r="J1030" s="146">
        <v>0.47218382106840889</v>
      </c>
      <c r="K1030" s="146">
        <v>0.38632060454751094</v>
      </c>
      <c r="L1030" s="154">
        <v>3.6347045852026465E-2</v>
      </c>
      <c r="M1030" s="146">
        <v>0.1181519994416918</v>
      </c>
    </row>
    <row r="1031" spans="1:13">
      <c r="A1031" s="27" t="s">
        <v>367</v>
      </c>
      <c r="B1031" s="14">
        <v>1</v>
      </c>
      <c r="C1031" s="150">
        <v>1</v>
      </c>
      <c r="D1031" s="5">
        <v>1</v>
      </c>
      <c r="E1031" s="15">
        <v>1</v>
      </c>
      <c r="F1031" s="5">
        <v>1</v>
      </c>
      <c r="G1031" s="150">
        <v>1</v>
      </c>
      <c r="H1031" s="150">
        <v>1</v>
      </c>
      <c r="I1031" s="150">
        <v>1</v>
      </c>
      <c r="J1031" s="150">
        <v>1</v>
      </c>
      <c r="K1031" s="150">
        <v>1</v>
      </c>
      <c r="L1031" s="150">
        <v>1</v>
      </c>
      <c r="M1031" s="150">
        <v>1</v>
      </c>
    </row>
    <row r="1032" spans="1:13" s="22" customFormat="1">
      <c r="A1032" s="33" t="s">
        <v>368</v>
      </c>
      <c r="B1032" s="32">
        <v>18.940170000000002</v>
      </c>
      <c r="C1032" s="148">
        <v>16.089859999999998</v>
      </c>
      <c r="D1032" s="31">
        <v>7.1809400000000005</v>
      </c>
      <c r="E1032" s="30">
        <v>14.703874999999998</v>
      </c>
      <c r="F1032" s="31">
        <v>9.817917369308601</v>
      </c>
      <c r="G1032" s="148">
        <v>7.4850626118067982</v>
      </c>
      <c r="H1032" s="148">
        <v>3.2748642779587405</v>
      </c>
      <c r="I1032" s="148">
        <v>4.4816326530612249</v>
      </c>
      <c r="J1032" s="148">
        <v>3.5978534031413618</v>
      </c>
      <c r="K1032" s="148">
        <v>7.2781707317073181</v>
      </c>
      <c r="L1032" s="148">
        <v>0.76637529137529137</v>
      </c>
      <c r="M1032" s="148">
        <v>1.7971153846153833</v>
      </c>
    </row>
    <row r="1033" spans="1:13">
      <c r="A1033" s="37" t="s">
        <v>369</v>
      </c>
      <c r="B1033" s="36">
        <v>45</v>
      </c>
      <c r="C1033" s="145">
        <v>20</v>
      </c>
      <c r="D1033" s="35">
        <v>26</v>
      </c>
      <c r="E1033" s="34">
        <v>31</v>
      </c>
      <c r="F1033" s="35">
        <v>30</v>
      </c>
      <c r="G1033" s="145">
        <v>14</v>
      </c>
      <c r="H1033" s="145">
        <v>7</v>
      </c>
      <c r="I1033" s="145">
        <v>5</v>
      </c>
      <c r="J1033" s="145">
        <v>10</v>
      </c>
      <c r="K1033" s="145">
        <v>7</v>
      </c>
      <c r="L1033" s="145">
        <v>3</v>
      </c>
      <c r="M1033" s="145">
        <v>6</v>
      </c>
    </row>
    <row r="1034" spans="1:13">
      <c r="C1034" s="161"/>
      <c r="G1034" s="155"/>
      <c r="H1034" s="155"/>
      <c r="I1034" s="155"/>
      <c r="J1034" s="155"/>
      <c r="K1034" s="155"/>
      <c r="L1034" s="155"/>
      <c r="M1034" s="155"/>
    </row>
    <row r="1035" spans="1:13">
      <c r="A1035" s="88" t="s">
        <v>426</v>
      </c>
      <c r="B1035" s="39">
        <f>B1026+B1027</f>
        <v>0.14236355851082644</v>
      </c>
      <c r="C1035" s="151">
        <f t="shared" ref="C1035:M1035" si="195">C1026+C1027</f>
        <v>0.37841690356535118</v>
      </c>
      <c r="D1035" s="39">
        <f t="shared" si="195"/>
        <v>0.23060142544012341</v>
      </c>
      <c r="E1035" s="39">
        <f t="shared" si="195"/>
        <v>0.12012717735970961</v>
      </c>
      <c r="F1035" s="39">
        <f t="shared" si="195"/>
        <v>3.5885280465130259E-2</v>
      </c>
      <c r="G1035" s="151">
        <f t="shared" si="195"/>
        <v>0.11788535305856625</v>
      </c>
      <c r="H1035" s="151">
        <f t="shared" si="195"/>
        <v>0.42468047013576909</v>
      </c>
      <c r="I1035" s="151">
        <f t="shared" si="195"/>
        <v>0</v>
      </c>
      <c r="J1035" s="151">
        <f t="shared" si="195"/>
        <v>0.18379196437666437</v>
      </c>
      <c r="K1035" s="151">
        <f t="shared" si="195"/>
        <v>2.6390308473383485E-3</v>
      </c>
      <c r="L1035" s="151">
        <f t="shared" si="195"/>
        <v>0</v>
      </c>
      <c r="M1035" s="151">
        <f t="shared" si="195"/>
        <v>0.2363039988833836</v>
      </c>
    </row>
    <row r="1036" spans="1:13">
      <c r="A1036" s="86" t="s">
        <v>427</v>
      </c>
      <c r="B1036" s="39">
        <f>B1028</f>
        <v>0.27412108761431392</v>
      </c>
      <c r="C1036" s="151">
        <f t="shared" ref="C1036:M1036" si="196">C1028</f>
        <v>0.22779719649518396</v>
      </c>
      <c r="D1036" s="39">
        <f t="shared" si="196"/>
        <v>0.17062807933223226</v>
      </c>
      <c r="E1036" s="39">
        <f t="shared" si="196"/>
        <v>0.29698667868164003</v>
      </c>
      <c r="F1036" s="39">
        <f t="shared" si="196"/>
        <v>0.20723459621008147</v>
      </c>
      <c r="G1036" s="151">
        <f t="shared" si="196"/>
        <v>0.35111073933773879</v>
      </c>
      <c r="H1036" s="151">
        <f t="shared" si="196"/>
        <v>0.46871011057142392</v>
      </c>
      <c r="I1036" s="151">
        <f t="shared" si="196"/>
        <v>5.0478142076502724E-2</v>
      </c>
      <c r="J1036" s="151">
        <f t="shared" si="196"/>
        <v>0.15385846709061538</v>
      </c>
      <c r="K1036" s="151">
        <f t="shared" si="196"/>
        <v>0.28871835257452116</v>
      </c>
      <c r="L1036" s="151">
        <f t="shared" si="196"/>
        <v>0.19907231389247965</v>
      </c>
      <c r="M1036" s="151">
        <f t="shared" si="196"/>
        <v>0.42794333170493348</v>
      </c>
    </row>
    <row r="1037" spans="1:13">
      <c r="A1037" s="26" t="s">
        <v>428</v>
      </c>
      <c r="B1037" s="39">
        <f>B1029+B1030</f>
        <v>0.58351535387485964</v>
      </c>
      <c r="C1037" s="151">
        <f t="shared" ref="C1037:M1037" si="197">C1029+C1030</f>
        <v>0.393785899939465</v>
      </c>
      <c r="D1037" s="39">
        <f t="shared" si="197"/>
        <v>0.59877049522764425</v>
      </c>
      <c r="E1037" s="39">
        <f t="shared" si="197"/>
        <v>0.58288614395865046</v>
      </c>
      <c r="F1037" s="39">
        <f t="shared" si="197"/>
        <v>0.75688012332478816</v>
      </c>
      <c r="G1037" s="151">
        <f t="shared" si="197"/>
        <v>0.53100390760369498</v>
      </c>
      <c r="H1037" s="151">
        <f t="shared" si="197"/>
        <v>0.10660941929280707</v>
      </c>
      <c r="I1037" s="151">
        <f t="shared" si="197"/>
        <v>0.94952185792349719</v>
      </c>
      <c r="J1037" s="151">
        <f t="shared" si="197"/>
        <v>0.66234956853272009</v>
      </c>
      <c r="K1037" s="151">
        <f t="shared" si="197"/>
        <v>0.70864261657814032</v>
      </c>
      <c r="L1037" s="151">
        <f t="shared" si="197"/>
        <v>0.8009276861075203</v>
      </c>
      <c r="M1037" s="151">
        <f t="shared" si="197"/>
        <v>0.33575266941168308</v>
      </c>
    </row>
    <row r="1038" spans="1:13">
      <c r="C1038" s="161"/>
      <c r="G1038" s="155"/>
      <c r="H1038" s="155"/>
      <c r="I1038" s="155"/>
      <c r="J1038" s="155"/>
      <c r="K1038" s="155"/>
      <c r="L1038" s="155"/>
      <c r="M1038" s="155"/>
    </row>
    <row r="1039" spans="1:13">
      <c r="A1039" s="89" t="s">
        <v>530</v>
      </c>
      <c r="B1039" s="90">
        <v>3.6470599260724694</v>
      </c>
      <c r="C1039" s="152">
        <v>3.0159550797831676</v>
      </c>
      <c r="D1039" s="92">
        <v>3.45542157433428</v>
      </c>
      <c r="E1039" s="91">
        <v>3.6839646011680598</v>
      </c>
      <c r="F1039" s="92">
        <v>4.1281255233359531</v>
      </c>
      <c r="G1039" s="152">
        <v>3.739433337714948</v>
      </c>
      <c r="H1039" s="152">
        <v>2.3132635976327434</v>
      </c>
      <c r="I1039" s="152">
        <v>4.8465163934426227</v>
      </c>
      <c r="J1039" s="152">
        <v>3.8908744306523673</v>
      </c>
      <c r="K1039" s="152">
        <v>4.0896851594309744</v>
      </c>
      <c r="L1039" s="152">
        <v>3.8372747319595462</v>
      </c>
      <c r="M1039" s="152">
        <v>2.9812966710866076</v>
      </c>
    </row>
    <row r="1041" spans="1:14">
      <c r="A1041" s="45" t="s">
        <v>384</v>
      </c>
      <c r="B1041" s="45" t="s">
        <v>454</v>
      </c>
    </row>
    <row r="1042" spans="1:14">
      <c r="A1042" s="45" t="s">
        <v>386</v>
      </c>
      <c r="B1042" s="45" t="s">
        <v>387</v>
      </c>
    </row>
    <row r="1044" spans="1:14">
      <c r="A1044" s="24" t="s">
        <v>520</v>
      </c>
      <c r="B1044" s="1"/>
      <c r="C1044" s="1"/>
      <c r="D1044" s="1"/>
      <c r="E1044" s="1"/>
      <c r="F1044" s="1"/>
      <c r="G1044" s="1"/>
      <c r="H1044" s="1"/>
      <c r="I1044" s="1"/>
      <c r="J1044" s="1"/>
      <c r="K1044" s="1"/>
      <c r="L1044" s="1"/>
      <c r="M1044" s="1"/>
      <c r="N1044" s="2"/>
    </row>
    <row r="1046" spans="1:14">
      <c r="B1046" s="7" t="s">
        <v>0</v>
      </c>
      <c r="C1046" s="8" t="s">
        <v>1</v>
      </c>
      <c r="D1046" s="9" t="s">
        <v>2</v>
      </c>
      <c r="E1046" s="8" t="s">
        <v>3</v>
      </c>
      <c r="F1046" s="9" t="s">
        <v>4</v>
      </c>
      <c r="G1046" s="8" t="s">
        <v>5</v>
      </c>
      <c r="H1046" s="8" t="s">
        <v>6</v>
      </c>
      <c r="I1046" s="8" t="s">
        <v>7</v>
      </c>
      <c r="J1046" s="8" t="s">
        <v>8</v>
      </c>
      <c r="K1046" s="8" t="s">
        <v>9</v>
      </c>
      <c r="L1046" s="8" t="s">
        <v>10</v>
      </c>
      <c r="M1046" s="8" t="s">
        <v>11</v>
      </c>
    </row>
    <row r="1047" spans="1:14">
      <c r="A1047" s="25" t="s">
        <v>155</v>
      </c>
      <c r="B1047" s="10">
        <v>0.6811652165740858</v>
      </c>
      <c r="C1047" s="153">
        <v>0.5926154733478104</v>
      </c>
      <c r="D1047" s="3">
        <v>0.47727177778953733</v>
      </c>
      <c r="E1047" s="11">
        <v>0.52082495260603068</v>
      </c>
      <c r="F1047" s="3">
        <v>0.6824773167411684</v>
      </c>
      <c r="G1047" s="153">
        <v>0.75536249895438756</v>
      </c>
      <c r="H1047" s="153">
        <v>5.4208179301427316E-3</v>
      </c>
      <c r="I1047" s="153">
        <v>0.20806010928961746</v>
      </c>
      <c r="J1047" s="153">
        <v>0.77990075524963987</v>
      </c>
      <c r="K1047" s="153">
        <v>0.36853437442402104</v>
      </c>
      <c r="L1047" s="153">
        <v>3.6347045852026465E-2</v>
      </c>
      <c r="M1047" s="153">
        <v>0.22695233442668741</v>
      </c>
    </row>
    <row r="1048" spans="1:14">
      <c r="A1048" s="26" t="s">
        <v>521</v>
      </c>
      <c r="B1048" s="18"/>
      <c r="C1048" s="154"/>
      <c r="D1048" s="17"/>
      <c r="E1048" s="16"/>
      <c r="F1048" s="4">
        <v>1.1842958420824373E-2</v>
      </c>
      <c r="G1048" s="154"/>
      <c r="H1048" s="154"/>
      <c r="I1048" s="154"/>
      <c r="J1048" s="154"/>
      <c r="K1048" s="154"/>
      <c r="L1048" s="154"/>
      <c r="M1048" s="154"/>
    </row>
    <row r="1049" spans="1:14">
      <c r="A1049" s="26" t="s">
        <v>156</v>
      </c>
      <c r="B1049" s="12">
        <v>3.4911513465824218E-2</v>
      </c>
      <c r="C1049" s="146">
        <v>2.8967623086838545E-2</v>
      </c>
      <c r="D1049" s="4">
        <v>4.004768177982268E-2</v>
      </c>
      <c r="E1049" s="13">
        <v>7.4061089338694736E-2</v>
      </c>
      <c r="F1049" s="4">
        <v>1.1894486883859143E-3</v>
      </c>
      <c r="G1049" s="146">
        <v>9.5312070551963946E-2</v>
      </c>
      <c r="H1049" s="154"/>
      <c r="I1049" s="154"/>
      <c r="J1049" s="146">
        <v>6.3737830876467927E-3</v>
      </c>
      <c r="K1049" s="146">
        <v>8.1039191702551888E-2</v>
      </c>
      <c r="L1049" s="154"/>
      <c r="M1049" s="154"/>
    </row>
    <row r="1050" spans="1:14">
      <c r="A1050" s="26" t="s">
        <v>157</v>
      </c>
      <c r="B1050" s="12">
        <v>2.9809130541066948E-2</v>
      </c>
      <c r="C1050" s="154"/>
      <c r="D1050" s="4">
        <v>0.10465691121218113</v>
      </c>
      <c r="E1050" s="13">
        <v>5.585432411524173E-2</v>
      </c>
      <c r="F1050" s="4">
        <v>1.2199363623481528E-2</v>
      </c>
      <c r="G1050" s="154"/>
      <c r="H1050" s="146">
        <v>0.41811580989009173</v>
      </c>
      <c r="I1050" s="146">
        <v>0.79193989071038251</v>
      </c>
      <c r="J1050" s="154"/>
      <c r="K1050" s="146">
        <v>0.28871835257452116</v>
      </c>
      <c r="L1050" s="154"/>
      <c r="M1050" s="146">
        <v>0.54609533114662523</v>
      </c>
    </row>
    <row r="1051" spans="1:14">
      <c r="A1051" s="26" t="s">
        <v>158</v>
      </c>
      <c r="B1051" s="12">
        <v>7.0258345094051419E-2</v>
      </c>
      <c r="C1051" s="146">
        <v>0.15061970707016714</v>
      </c>
      <c r="D1051" s="4">
        <v>0.24356003531571072</v>
      </c>
      <c r="E1051" s="13">
        <v>0.18661169249602569</v>
      </c>
      <c r="F1051" s="4">
        <v>1.3032407109210286E-2</v>
      </c>
      <c r="G1051" s="146">
        <v>0.14932543049364863</v>
      </c>
      <c r="H1051" s="146">
        <v>5.0594300681332173E-2</v>
      </c>
      <c r="I1051" s="154"/>
      <c r="J1051" s="154"/>
      <c r="K1051" s="146">
        <v>2.6390308473383485E-3</v>
      </c>
      <c r="L1051" s="154"/>
      <c r="M1051" s="146">
        <v>0.10880033498499563</v>
      </c>
    </row>
    <row r="1052" spans="1:14">
      <c r="A1052" s="26" t="s">
        <v>45</v>
      </c>
      <c r="B1052" s="12">
        <v>0.18385579432497173</v>
      </c>
      <c r="C1052" s="146">
        <v>0.2277971964951839</v>
      </c>
      <c r="D1052" s="4">
        <v>0.13446359390274809</v>
      </c>
      <c r="E1052" s="13">
        <v>0.1626479414440071</v>
      </c>
      <c r="F1052" s="4">
        <v>0.2792585054169297</v>
      </c>
      <c r="G1052" s="154"/>
      <c r="H1052" s="146">
        <v>0.52586907149843343</v>
      </c>
      <c r="I1052" s="154"/>
      <c r="J1052" s="146">
        <v>0.21372546166271339</v>
      </c>
      <c r="K1052" s="146">
        <v>0.25906905045156742</v>
      </c>
      <c r="L1052" s="146">
        <v>0.96365295414797358</v>
      </c>
      <c r="M1052" s="146">
        <v>0.11815199944169179</v>
      </c>
    </row>
    <row r="1053" spans="1:14">
      <c r="A1053" s="27" t="s">
        <v>367</v>
      </c>
      <c r="B1053" s="14">
        <v>1</v>
      </c>
      <c r="C1053" s="150">
        <v>1</v>
      </c>
      <c r="D1053" s="5">
        <v>1</v>
      </c>
      <c r="E1053" s="15">
        <v>1</v>
      </c>
      <c r="F1053" s="5">
        <v>1</v>
      </c>
      <c r="G1053" s="150">
        <v>1</v>
      </c>
      <c r="H1053" s="150">
        <v>1</v>
      </c>
      <c r="I1053" s="150">
        <v>1</v>
      </c>
      <c r="J1053" s="150">
        <v>1</v>
      </c>
      <c r="K1053" s="150">
        <v>1</v>
      </c>
      <c r="L1053" s="150">
        <v>1</v>
      </c>
      <c r="M1053" s="150">
        <v>1</v>
      </c>
    </row>
    <row r="1054" spans="1:14" s="22" customFormat="1">
      <c r="A1054" s="33" t="s">
        <v>368</v>
      </c>
      <c r="B1054" s="32">
        <v>18.940170000000002</v>
      </c>
      <c r="C1054" s="148">
        <v>16.089860000000002</v>
      </c>
      <c r="D1054" s="31">
        <v>7.1809400000000014</v>
      </c>
      <c r="E1054" s="30">
        <v>14.703875</v>
      </c>
      <c r="F1054" s="31">
        <v>9.8179173693085975</v>
      </c>
      <c r="G1054" s="148">
        <v>7.4850626118067982</v>
      </c>
      <c r="H1054" s="148">
        <v>3.2748642779587405</v>
      </c>
      <c r="I1054" s="148">
        <v>4.4816326530612249</v>
      </c>
      <c r="J1054" s="148">
        <v>3.5978534031413614</v>
      </c>
      <c r="K1054" s="148">
        <v>7.2781707317073181</v>
      </c>
      <c r="L1054" s="148">
        <v>0.76637529137529137</v>
      </c>
      <c r="M1054" s="148">
        <v>1.7971153846153836</v>
      </c>
    </row>
    <row r="1055" spans="1:14">
      <c r="A1055" s="37" t="s">
        <v>369</v>
      </c>
      <c r="B1055" s="36">
        <v>45</v>
      </c>
      <c r="C1055" s="145">
        <v>20</v>
      </c>
      <c r="D1055" s="35">
        <v>26</v>
      </c>
      <c r="E1055" s="34">
        <v>31</v>
      </c>
      <c r="F1055" s="35">
        <v>30</v>
      </c>
      <c r="G1055" s="145">
        <v>14</v>
      </c>
      <c r="H1055" s="145">
        <v>7</v>
      </c>
      <c r="I1055" s="145">
        <v>5</v>
      </c>
      <c r="J1055" s="145">
        <v>10</v>
      </c>
      <c r="K1055" s="145">
        <v>7</v>
      </c>
      <c r="L1055" s="145">
        <v>3</v>
      </c>
      <c r="M1055" s="145">
        <v>6</v>
      </c>
    </row>
    <row r="1057" spans="1:14">
      <c r="A1057" s="45" t="s">
        <v>384</v>
      </c>
      <c r="B1057" s="45" t="s">
        <v>454</v>
      </c>
    </row>
    <row r="1058" spans="1:14">
      <c r="A1058" s="45" t="s">
        <v>386</v>
      </c>
      <c r="B1058" s="45" t="s">
        <v>387</v>
      </c>
    </row>
    <row r="1060" spans="1:14">
      <c r="A1060" s="24" t="s">
        <v>522</v>
      </c>
      <c r="B1060" s="1"/>
      <c r="C1060" s="1"/>
      <c r="D1060" s="1"/>
      <c r="E1060" s="1"/>
      <c r="F1060" s="1"/>
      <c r="G1060" s="1"/>
      <c r="H1060" s="1"/>
      <c r="I1060" s="1"/>
      <c r="J1060" s="1"/>
      <c r="K1060" s="1"/>
      <c r="L1060" s="1"/>
      <c r="M1060" s="1"/>
      <c r="N1060" s="2"/>
    </row>
    <row r="1062" spans="1:14">
      <c r="B1062" s="7" t="s">
        <v>0</v>
      </c>
      <c r="C1062" s="8" t="s">
        <v>1</v>
      </c>
      <c r="D1062" s="9" t="s">
        <v>2</v>
      </c>
      <c r="E1062" s="8" t="s">
        <v>3</v>
      </c>
      <c r="F1062" s="9" t="s">
        <v>4</v>
      </c>
      <c r="G1062" s="8" t="s">
        <v>5</v>
      </c>
      <c r="H1062" s="8" t="s">
        <v>6</v>
      </c>
      <c r="I1062" s="8" t="s">
        <v>7</v>
      </c>
      <c r="J1062" s="8" t="s">
        <v>8</v>
      </c>
      <c r="K1062" s="8" t="s">
        <v>9</v>
      </c>
      <c r="L1062" s="8" t="s">
        <v>10</v>
      </c>
      <c r="M1062" s="8" t="s">
        <v>11</v>
      </c>
    </row>
    <row r="1063" spans="1:14">
      <c r="A1063" s="25" t="s">
        <v>111</v>
      </c>
      <c r="B1063" s="10">
        <v>1.3658536327815433E-2</v>
      </c>
      <c r="C1063" s="153">
        <v>0.22346372187203614</v>
      </c>
      <c r="D1063" s="3">
        <v>0.14470459299200383</v>
      </c>
      <c r="E1063" s="11">
        <v>6.6484515136316105E-2</v>
      </c>
      <c r="F1063" s="3">
        <v>0.19257474847668982</v>
      </c>
      <c r="G1063" s="153">
        <v>7.5284107883321592E-3</v>
      </c>
      <c r="H1063" s="153">
        <v>0.837375462095718</v>
      </c>
      <c r="I1063" s="153">
        <v>0.79193989071038251</v>
      </c>
      <c r="J1063" s="153">
        <v>2.993349728604898E-2</v>
      </c>
      <c r="K1063" s="153">
        <v>2.6390308473383489E-3</v>
      </c>
      <c r="L1063" s="153"/>
      <c r="M1063" s="153">
        <v>0.34510433386837919</v>
      </c>
    </row>
    <row r="1064" spans="1:14">
      <c r="A1064" s="26" t="s">
        <v>112</v>
      </c>
      <c r="B1064" s="12">
        <v>0.11926371305009406</v>
      </c>
      <c r="C1064" s="146">
        <v>7.2844014801869E-2</v>
      </c>
      <c r="D1064" s="4">
        <v>0.13890312410352962</v>
      </c>
      <c r="E1064" s="13">
        <v>5.585432411524173E-2</v>
      </c>
      <c r="F1064" s="4">
        <v>2.2852873355919977E-2</v>
      </c>
      <c r="G1064" s="146">
        <v>0.14556122509948258</v>
      </c>
      <c r="H1064" s="146">
        <v>0.10660941929280708</v>
      </c>
      <c r="I1064" s="146"/>
      <c r="J1064" s="146">
        <v>0.1837919643766644</v>
      </c>
      <c r="K1064" s="146"/>
      <c r="L1064" s="146"/>
      <c r="M1064" s="146"/>
    </row>
    <row r="1065" spans="1:14">
      <c r="A1065" s="26" t="s">
        <v>99</v>
      </c>
      <c r="B1065" s="12">
        <v>0.11862881906550998</v>
      </c>
      <c r="C1065" s="146">
        <v>0.24632750067433776</v>
      </c>
      <c r="D1065" s="4">
        <v>9.1894654460279585E-2</v>
      </c>
      <c r="E1065" s="13">
        <v>0.33778748799211089</v>
      </c>
      <c r="F1065" s="4">
        <v>0.25914093464043864</v>
      </c>
      <c r="G1065" s="146">
        <v>0.40745432166628831</v>
      </c>
      <c r="H1065" s="146">
        <v>5.4208179301427316E-3</v>
      </c>
      <c r="I1065" s="146">
        <v>0.1030054644808743</v>
      </c>
      <c r="J1065" s="146">
        <v>2.993349728604898E-2</v>
      </c>
      <c r="K1065" s="146">
        <v>0.56557363314957854</v>
      </c>
      <c r="L1065" s="146">
        <v>0.19907231389247965</v>
      </c>
      <c r="M1065" s="146">
        <v>0.54609533114662512</v>
      </c>
    </row>
    <row r="1066" spans="1:14">
      <c r="A1066" s="26" t="s">
        <v>113</v>
      </c>
      <c r="B1066" s="12">
        <v>0.35129146148107443</v>
      </c>
      <c r="C1066" s="146">
        <v>0.38452074784988804</v>
      </c>
      <c r="D1066" s="4">
        <v>0.34669138023712776</v>
      </c>
      <c r="E1066" s="13">
        <v>0.18569900791458033</v>
      </c>
      <c r="F1066" s="4">
        <v>0.28522721905179038</v>
      </c>
      <c r="G1066" s="146">
        <v>0.10937705388191149</v>
      </c>
      <c r="H1066" s="146"/>
      <c r="I1066" s="146"/>
      <c r="J1066" s="146">
        <v>0.1602322501782622</v>
      </c>
      <c r="K1066" s="146">
        <v>6.3252961579062017E-2</v>
      </c>
      <c r="L1066" s="146">
        <v>0.76458064025549388</v>
      </c>
      <c r="M1066" s="146">
        <v>0.10880033498499561</v>
      </c>
    </row>
    <row r="1067" spans="1:14">
      <c r="A1067" s="26" t="s">
        <v>618</v>
      </c>
      <c r="B1067" s="12">
        <v>0.39715747007550628</v>
      </c>
      <c r="C1067" s="146">
        <v>7.2844014801869E-2</v>
      </c>
      <c r="D1067" s="4">
        <v>0.27780624820705924</v>
      </c>
      <c r="E1067" s="13">
        <v>0.35417466484175092</v>
      </c>
      <c r="F1067" s="4">
        <v>0.24020422447516118</v>
      </c>
      <c r="G1067" s="146">
        <v>0.33007898856398554</v>
      </c>
      <c r="H1067" s="146">
        <v>5.0594300681332173E-2</v>
      </c>
      <c r="I1067" s="146">
        <v>0.10505464480874316</v>
      </c>
      <c r="J1067" s="146">
        <v>0.59610879087297541</v>
      </c>
      <c r="K1067" s="146">
        <v>0.36853437442402109</v>
      </c>
      <c r="L1067" s="146">
        <v>3.6347045852026465E-2</v>
      </c>
      <c r="M1067" s="146"/>
    </row>
    <row r="1068" spans="1:14">
      <c r="A1068" s="27" t="s">
        <v>367</v>
      </c>
      <c r="B1068" s="14">
        <v>1</v>
      </c>
      <c r="C1068" s="150">
        <v>1</v>
      </c>
      <c r="D1068" s="5">
        <v>1</v>
      </c>
      <c r="E1068" s="15">
        <v>1</v>
      </c>
      <c r="F1068" s="5">
        <v>1</v>
      </c>
      <c r="G1068" s="150">
        <v>1</v>
      </c>
      <c r="H1068" s="150">
        <v>1</v>
      </c>
      <c r="I1068" s="150">
        <v>1</v>
      </c>
      <c r="J1068" s="150">
        <v>1</v>
      </c>
      <c r="K1068" s="150">
        <v>1</v>
      </c>
      <c r="L1068" s="150">
        <v>1</v>
      </c>
      <c r="M1068" s="150">
        <v>1</v>
      </c>
    </row>
    <row r="1069" spans="1:14" s="22" customFormat="1">
      <c r="A1069" s="33" t="s">
        <v>368</v>
      </c>
      <c r="B1069" s="32">
        <v>18.940169999999998</v>
      </c>
      <c r="C1069" s="148">
        <v>16.089860000000002</v>
      </c>
      <c r="D1069" s="31">
        <v>7.1809400000000005</v>
      </c>
      <c r="E1069" s="30">
        <v>14.703875</v>
      </c>
      <c r="F1069" s="31">
        <v>9.817917369308601</v>
      </c>
      <c r="G1069" s="148">
        <v>7.4850626118067973</v>
      </c>
      <c r="H1069" s="148">
        <v>3.2748642779587405</v>
      </c>
      <c r="I1069" s="148">
        <v>4.4816326530612249</v>
      </c>
      <c r="J1069" s="148">
        <v>3.5978534031413614</v>
      </c>
      <c r="K1069" s="148">
        <v>7.2781707317073172</v>
      </c>
      <c r="L1069" s="148">
        <v>0.76637529137529137</v>
      </c>
      <c r="M1069" s="148">
        <v>1.7971153846153838</v>
      </c>
    </row>
    <row r="1070" spans="1:14">
      <c r="A1070" s="37" t="s">
        <v>369</v>
      </c>
      <c r="B1070" s="36">
        <v>45</v>
      </c>
      <c r="C1070" s="145">
        <v>20</v>
      </c>
      <c r="D1070" s="35">
        <v>26</v>
      </c>
      <c r="E1070" s="34">
        <v>31</v>
      </c>
      <c r="F1070" s="35">
        <v>30</v>
      </c>
      <c r="G1070" s="145">
        <v>14</v>
      </c>
      <c r="H1070" s="145">
        <v>7</v>
      </c>
      <c r="I1070" s="145">
        <v>5</v>
      </c>
      <c r="J1070" s="145">
        <v>10</v>
      </c>
      <c r="K1070" s="145">
        <v>7</v>
      </c>
      <c r="L1070" s="145">
        <v>3</v>
      </c>
      <c r="M1070" s="145">
        <v>6</v>
      </c>
    </row>
    <row r="1071" spans="1:14">
      <c r="C1071" s="161"/>
      <c r="G1071" s="161"/>
      <c r="H1071" s="161"/>
      <c r="I1071" s="161"/>
      <c r="J1071" s="161"/>
      <c r="K1071" s="161"/>
      <c r="L1071" s="161"/>
      <c r="M1071" s="161"/>
    </row>
    <row r="1072" spans="1:14">
      <c r="A1072" s="88" t="s">
        <v>426</v>
      </c>
      <c r="B1072" s="39">
        <f>B1063+B1064</f>
        <v>0.1329222493779095</v>
      </c>
      <c r="C1072" s="151">
        <f t="shared" ref="C1072:M1072" si="198">C1063+C1064</f>
        <v>0.29630773667390514</v>
      </c>
      <c r="D1072" s="39">
        <f t="shared" si="198"/>
        <v>0.28360771709553345</v>
      </c>
      <c r="E1072" s="39">
        <f t="shared" si="198"/>
        <v>0.12233883925155783</v>
      </c>
      <c r="F1072" s="39">
        <f t="shared" si="198"/>
        <v>0.2154276218326098</v>
      </c>
      <c r="G1072" s="151">
        <f t="shared" si="198"/>
        <v>0.15308963588781474</v>
      </c>
      <c r="H1072" s="151">
        <f t="shared" si="198"/>
        <v>0.9439848813885251</v>
      </c>
      <c r="I1072" s="151">
        <f t="shared" si="198"/>
        <v>0.79193989071038251</v>
      </c>
      <c r="J1072" s="151">
        <f t="shared" si="198"/>
        <v>0.21372546166271339</v>
      </c>
      <c r="K1072" s="151">
        <f t="shared" si="198"/>
        <v>2.6390308473383489E-3</v>
      </c>
      <c r="L1072" s="151">
        <f t="shared" si="198"/>
        <v>0</v>
      </c>
      <c r="M1072" s="151">
        <f t="shared" si="198"/>
        <v>0.34510433386837919</v>
      </c>
    </row>
    <row r="1073" spans="1:18">
      <c r="A1073" s="86" t="s">
        <v>427</v>
      </c>
      <c r="B1073" s="39">
        <f>B1065</f>
        <v>0.11862881906550998</v>
      </c>
      <c r="C1073" s="151">
        <f t="shared" ref="C1073:M1073" si="199">C1065</f>
        <v>0.24632750067433776</v>
      </c>
      <c r="D1073" s="39">
        <f t="shared" si="199"/>
        <v>9.1894654460279585E-2</v>
      </c>
      <c r="E1073" s="39">
        <f t="shared" si="199"/>
        <v>0.33778748799211089</v>
      </c>
      <c r="F1073" s="39">
        <f t="shared" si="199"/>
        <v>0.25914093464043864</v>
      </c>
      <c r="G1073" s="151">
        <f t="shared" si="199"/>
        <v>0.40745432166628831</v>
      </c>
      <c r="H1073" s="151">
        <f t="shared" si="199"/>
        <v>5.4208179301427316E-3</v>
      </c>
      <c r="I1073" s="151">
        <f t="shared" si="199"/>
        <v>0.1030054644808743</v>
      </c>
      <c r="J1073" s="151">
        <f t="shared" si="199"/>
        <v>2.993349728604898E-2</v>
      </c>
      <c r="K1073" s="151">
        <f t="shared" si="199"/>
        <v>0.56557363314957854</v>
      </c>
      <c r="L1073" s="151">
        <f t="shared" si="199"/>
        <v>0.19907231389247965</v>
      </c>
      <c r="M1073" s="151">
        <f t="shared" si="199"/>
        <v>0.54609533114662512</v>
      </c>
    </row>
    <row r="1074" spans="1:18">
      <c r="A1074" s="26" t="s">
        <v>428</v>
      </c>
      <c r="B1074" s="39">
        <f>B1066+B1067</f>
        <v>0.74844893155658077</v>
      </c>
      <c r="C1074" s="151">
        <f t="shared" ref="C1074:M1074" si="200">C1066+C1067</f>
        <v>0.45736476265175707</v>
      </c>
      <c r="D1074" s="39">
        <f t="shared" si="200"/>
        <v>0.62449762844418699</v>
      </c>
      <c r="E1074" s="39">
        <f t="shared" si="200"/>
        <v>0.53987367275633125</v>
      </c>
      <c r="F1074" s="39">
        <f t="shared" si="200"/>
        <v>0.52543144352695159</v>
      </c>
      <c r="G1074" s="151">
        <f t="shared" si="200"/>
        <v>0.43945604244589703</v>
      </c>
      <c r="H1074" s="151">
        <f t="shared" si="200"/>
        <v>5.0594300681332173E-2</v>
      </c>
      <c r="I1074" s="151">
        <f t="shared" si="200"/>
        <v>0.10505464480874316</v>
      </c>
      <c r="J1074" s="151">
        <f t="shared" si="200"/>
        <v>0.75634104105123767</v>
      </c>
      <c r="K1074" s="151">
        <f t="shared" si="200"/>
        <v>0.43178733600308311</v>
      </c>
      <c r="L1074" s="151">
        <f t="shared" si="200"/>
        <v>0.8009276861075203</v>
      </c>
      <c r="M1074" s="151">
        <f t="shared" si="200"/>
        <v>0.10880033498499561</v>
      </c>
    </row>
    <row r="1075" spans="1:18">
      <c r="C1075" s="161"/>
      <c r="G1075" s="161"/>
      <c r="H1075" s="161"/>
      <c r="I1075" s="161"/>
      <c r="J1075" s="161"/>
      <c r="K1075" s="161"/>
      <c r="L1075" s="161"/>
      <c r="M1075" s="161"/>
    </row>
    <row r="1076" spans="1:18">
      <c r="A1076" s="89" t="s">
        <v>530</v>
      </c>
      <c r="B1076" s="90">
        <v>3.9990256159263611</v>
      </c>
      <c r="C1076" s="152">
        <v>3.0104373189076847</v>
      </c>
      <c r="D1076" s="92">
        <v>3.4739915665637087</v>
      </c>
      <c r="E1076" s="91">
        <v>3.7052249832102087</v>
      </c>
      <c r="F1076" s="92">
        <v>3.3576332976928125</v>
      </c>
      <c r="G1076" s="152">
        <v>3.6089169843337356</v>
      </c>
      <c r="H1076" s="152">
        <v>1.3198282578784213</v>
      </c>
      <c r="I1076" s="152">
        <v>1.6262295081967213</v>
      </c>
      <c r="J1076" s="152">
        <v>4.108790872975451</v>
      </c>
      <c r="K1076" s="152">
        <v>3.7950436487324275</v>
      </c>
      <c r="L1076" s="152">
        <v>3.8372747319595462</v>
      </c>
      <c r="M1076" s="152">
        <v>2.4185916672482373</v>
      </c>
    </row>
    <row r="1078" spans="1:18">
      <c r="A1078" s="45" t="s">
        <v>384</v>
      </c>
      <c r="B1078" s="45" t="s">
        <v>454</v>
      </c>
    </row>
    <row r="1079" spans="1:18">
      <c r="A1079" s="45" t="s">
        <v>386</v>
      </c>
      <c r="B1079" s="45" t="s">
        <v>387</v>
      </c>
    </row>
    <row r="1081" spans="1:18">
      <c r="A1081" s="213" t="s">
        <v>708</v>
      </c>
      <c r="B1081" s="214"/>
      <c r="C1081" s="214"/>
    </row>
    <row r="1082" spans="1:18">
      <c r="A1082" s="48"/>
    </row>
    <row r="1083" spans="1:18">
      <c r="A1083" s="48"/>
      <c r="R1083" s="215">
        <v>2025</v>
      </c>
    </row>
    <row r="1084" spans="1:18">
      <c r="A1084" s="216">
        <v>0</v>
      </c>
      <c r="R1084" s="217">
        <v>0.18005731813721898</v>
      </c>
    </row>
    <row r="1085" spans="1:18">
      <c r="A1085" s="218" t="s">
        <v>169</v>
      </c>
      <c r="R1085" s="217">
        <v>0.65396855466564474</v>
      </c>
    </row>
    <row r="1086" spans="1:18">
      <c r="A1086" s="218" t="s">
        <v>170</v>
      </c>
      <c r="R1086" s="219">
        <v>4.5407555122075699E-2</v>
      </c>
    </row>
    <row r="1087" spans="1:18">
      <c r="A1087" s="218" t="s">
        <v>171</v>
      </c>
      <c r="R1087" s="220">
        <v>2.495192749097443E-2</v>
      </c>
    </row>
    <row r="1088" spans="1:18">
      <c r="A1088" s="218" t="s">
        <v>371</v>
      </c>
      <c r="R1088" s="220"/>
    </row>
    <row r="1089" spans="1:18">
      <c r="A1089" s="218" t="s">
        <v>172</v>
      </c>
      <c r="R1089" s="220">
        <v>4.9081896014490187E-2</v>
      </c>
    </row>
    <row r="1090" spans="1:18">
      <c r="A1090" s="218" t="s">
        <v>173</v>
      </c>
      <c r="R1090" s="220">
        <v>3.4774441264458521E-2</v>
      </c>
    </row>
    <row r="1091" spans="1:18">
      <c r="A1091" s="218" t="s">
        <v>174</v>
      </c>
      <c r="R1091" s="220">
        <v>8.346696997248897E-3</v>
      </c>
    </row>
    <row r="1092" spans="1:18">
      <c r="A1092" s="218" t="s">
        <v>175</v>
      </c>
      <c r="R1092" s="220"/>
    </row>
    <row r="1093" spans="1:18">
      <c r="A1093" s="218" t="s">
        <v>176</v>
      </c>
      <c r="R1093" s="220"/>
    </row>
    <row r="1094" spans="1:18">
      <c r="A1094" s="218" t="s">
        <v>177</v>
      </c>
      <c r="R1094" s="220">
        <v>3.4116103078887868E-3</v>
      </c>
    </row>
    <row r="1095" spans="1:18">
      <c r="A1095" s="221" t="s">
        <v>367</v>
      </c>
      <c r="R1095" s="222">
        <v>1</v>
      </c>
    </row>
    <row r="1096" spans="1:18" s="22" customFormat="1">
      <c r="A1096" s="223" t="s">
        <v>368</v>
      </c>
      <c r="B1096"/>
      <c r="C1096"/>
      <c r="D1096"/>
      <c r="E1096"/>
      <c r="R1096" s="224">
        <v>47.641548525798513</v>
      </c>
    </row>
    <row r="1097" spans="1:18" s="22" customFormat="1">
      <c r="A1097" s="225" t="s">
        <v>369</v>
      </c>
      <c r="B1097"/>
      <c r="C1097"/>
      <c r="D1097"/>
      <c r="E1097"/>
      <c r="R1097" s="226">
        <v>254</v>
      </c>
    </row>
    <row r="1099" spans="1:18">
      <c r="A1099" s="45" t="s">
        <v>384</v>
      </c>
      <c r="B1099" s="45" t="s">
        <v>709</v>
      </c>
    </row>
    <row r="1100" spans="1:18">
      <c r="A1100" s="45" t="s">
        <v>386</v>
      </c>
      <c r="B1100" s="45" t="s">
        <v>710</v>
      </c>
    </row>
    <row r="1101" spans="1:18">
      <c r="A1101" s="48"/>
    </row>
    <row r="1102" spans="1:18">
      <c r="A1102" s="213" t="s">
        <v>711</v>
      </c>
      <c r="B1102" s="214"/>
      <c r="C1102" s="214"/>
    </row>
    <row r="1103" spans="1:18">
      <c r="A1103" s="48"/>
    </row>
    <row r="1104" spans="1:18">
      <c r="A1104" s="48"/>
      <c r="R1104" s="215">
        <v>2025</v>
      </c>
    </row>
    <row r="1105" spans="1:18">
      <c r="A1105" s="216">
        <v>0</v>
      </c>
      <c r="R1105" s="217">
        <v>0.33910398988061458</v>
      </c>
    </row>
    <row r="1106" spans="1:18">
      <c r="A1106" s="218" t="s">
        <v>169</v>
      </c>
      <c r="R1106" s="217">
        <v>0.53187730714424397</v>
      </c>
    </row>
    <row r="1107" spans="1:18">
      <c r="A1107" s="218" t="s">
        <v>170</v>
      </c>
      <c r="R1107" s="219">
        <v>6.3653054783430127E-2</v>
      </c>
    </row>
    <row r="1108" spans="1:18">
      <c r="A1108" s="218" t="s">
        <v>171</v>
      </c>
      <c r="R1108" s="220">
        <v>2.4254522998392952E-2</v>
      </c>
    </row>
    <row r="1109" spans="1:18">
      <c r="A1109" s="218" t="s">
        <v>371</v>
      </c>
      <c r="R1109" s="220">
        <v>1.7996854865742706E-2</v>
      </c>
    </row>
    <row r="1110" spans="1:18">
      <c r="A1110" s="218" t="s">
        <v>172</v>
      </c>
      <c r="R1110" s="220">
        <v>1.7996854865742706E-2</v>
      </c>
    </row>
    <row r="1111" spans="1:18">
      <c r="A1111" s="218" t="s">
        <v>173</v>
      </c>
      <c r="R1111" s="220">
        <v>3.4116103078887859E-3</v>
      </c>
    </row>
    <row r="1112" spans="1:18">
      <c r="A1112" s="218" t="s">
        <v>174</v>
      </c>
      <c r="R1112" s="220"/>
    </row>
    <row r="1113" spans="1:18">
      <c r="A1113" s="218" t="s">
        <v>175</v>
      </c>
      <c r="R1113" s="220"/>
    </row>
    <row r="1114" spans="1:18">
      <c r="A1114" s="218" t="s">
        <v>176</v>
      </c>
      <c r="R1114" s="220"/>
    </row>
    <row r="1115" spans="1:18">
      <c r="A1115" s="218" t="s">
        <v>177</v>
      </c>
      <c r="R1115" s="220">
        <v>1.7058051539443929E-3</v>
      </c>
    </row>
    <row r="1116" spans="1:18">
      <c r="A1116" s="221" t="s">
        <v>367</v>
      </c>
      <c r="R1116" s="222">
        <v>1</v>
      </c>
    </row>
    <row r="1117" spans="1:18" s="22" customFormat="1">
      <c r="A1117" s="223" t="s">
        <v>368</v>
      </c>
      <c r="B1117"/>
      <c r="C1117"/>
      <c r="D1117"/>
      <c r="E1117"/>
      <c r="R1117" s="224">
        <v>47.641548525798534</v>
      </c>
    </row>
    <row r="1118" spans="1:18" s="22" customFormat="1">
      <c r="A1118" s="225" t="s">
        <v>369</v>
      </c>
      <c r="B1118"/>
      <c r="C1118"/>
      <c r="D1118"/>
      <c r="E1118"/>
      <c r="R1118" s="226">
        <v>254</v>
      </c>
    </row>
    <row r="1120" spans="1:18">
      <c r="A1120" s="45" t="s">
        <v>384</v>
      </c>
      <c r="B1120" s="45" t="s">
        <v>709</v>
      </c>
    </row>
    <row r="1121" spans="1:18">
      <c r="A1121" s="45" t="s">
        <v>386</v>
      </c>
      <c r="B1121" s="45" t="s">
        <v>710</v>
      </c>
    </row>
    <row r="1122" spans="1:18">
      <c r="A1122" s="48"/>
    </row>
    <row r="1123" spans="1:18">
      <c r="A1123" s="24" t="s">
        <v>714</v>
      </c>
      <c r="B1123" s="1"/>
      <c r="C1123" s="1"/>
      <c r="D1123" s="1"/>
      <c r="E1123" s="1"/>
      <c r="F1123" s="1"/>
      <c r="G1123" s="1"/>
      <c r="H1123" s="1"/>
      <c r="I1123" s="1"/>
      <c r="J1123" s="1"/>
      <c r="K1123" s="1"/>
      <c r="L1123" s="1"/>
      <c r="M1123" s="1"/>
      <c r="N1123" s="1"/>
    </row>
    <row r="1125" spans="1:18">
      <c r="B1125" s="7" t="s">
        <v>0</v>
      </c>
      <c r="C1125" s="8" t="s">
        <v>1</v>
      </c>
      <c r="D1125" s="9" t="s">
        <v>2</v>
      </c>
      <c r="E1125" s="8" t="s">
        <v>3</v>
      </c>
      <c r="F1125" s="9" t="s">
        <v>4</v>
      </c>
      <c r="G1125" s="8" t="s">
        <v>5</v>
      </c>
      <c r="H1125" s="8" t="s">
        <v>6</v>
      </c>
      <c r="I1125" s="8" t="s">
        <v>7</v>
      </c>
      <c r="J1125" s="8" t="s">
        <v>8</v>
      </c>
      <c r="K1125" s="8" t="s">
        <v>9</v>
      </c>
      <c r="L1125" s="8" t="s">
        <v>10</v>
      </c>
      <c r="M1125" s="8" t="s">
        <v>11</v>
      </c>
      <c r="N1125" s="8" t="s">
        <v>12</v>
      </c>
      <c r="O1125" s="118" t="s">
        <v>643</v>
      </c>
      <c r="P1125" s="118" t="s">
        <v>644</v>
      </c>
      <c r="Q1125" s="118">
        <v>2024</v>
      </c>
      <c r="R1125" s="118">
        <v>2025</v>
      </c>
    </row>
    <row r="1126" spans="1:18">
      <c r="A1126" s="25" t="s">
        <v>712</v>
      </c>
      <c r="B1126" s="10">
        <v>0.6213828884224476</v>
      </c>
      <c r="C1126" s="11">
        <v>0.62919856233858029</v>
      </c>
      <c r="D1126" s="3">
        <v>0.59607173288678417</v>
      </c>
      <c r="E1126" s="11">
        <v>0.59529191631959766</v>
      </c>
      <c r="F1126" s="3">
        <v>0.43473348874859924</v>
      </c>
      <c r="G1126" s="11">
        <v>0.76693152392237851</v>
      </c>
      <c r="H1126" s="11">
        <v>0.55096220852318434</v>
      </c>
      <c r="I1126" s="11">
        <v>0.60922410724878384</v>
      </c>
      <c r="J1126" s="11">
        <v>0.6450954995020689</v>
      </c>
      <c r="K1126" s="11">
        <v>0.51280628372085058</v>
      </c>
      <c r="L1126" s="11">
        <v>0.55728380308114656</v>
      </c>
      <c r="M1126" s="11">
        <v>0.59698178249710643</v>
      </c>
      <c r="N1126" s="11">
        <v>0.52671638751224437</v>
      </c>
      <c r="O1126" s="119">
        <v>0.52131227201018615</v>
      </c>
      <c r="P1126" s="119">
        <v>0.49339908322650589</v>
      </c>
      <c r="Q1126" s="191">
        <v>0.58359905838090609</v>
      </c>
      <c r="R1126" s="191">
        <v>0.62064144271691302</v>
      </c>
    </row>
    <row r="1127" spans="1:18">
      <c r="A1127" s="26" t="s">
        <v>713</v>
      </c>
      <c r="B1127" s="12">
        <v>7.4019488793619873E-2</v>
      </c>
      <c r="C1127" s="13">
        <v>8.1353755742424663E-2</v>
      </c>
      <c r="D1127" s="4">
        <v>9.258062711992672E-2</v>
      </c>
      <c r="E1127" s="13">
        <v>6.8212882631642643E-2</v>
      </c>
      <c r="F1127" s="4">
        <v>0.15864633141373591</v>
      </c>
      <c r="G1127" s="13">
        <v>5.5816382605328077E-2</v>
      </c>
      <c r="H1127" s="13">
        <v>0.14772064172761021</v>
      </c>
      <c r="I1127" s="13">
        <v>3.1674378138964704E-2</v>
      </c>
      <c r="J1127" s="13">
        <v>0.10586223642495853</v>
      </c>
      <c r="K1127" s="13">
        <v>0.14681328030078947</v>
      </c>
      <c r="L1127" s="13">
        <v>0.13685995415446309</v>
      </c>
      <c r="M1127" s="13">
        <v>9.914993373928499E-2</v>
      </c>
      <c r="N1127" s="13">
        <v>0.11242471559223739</v>
      </c>
      <c r="O1127" s="120">
        <v>0.10475323973542496</v>
      </c>
      <c r="P1127" s="120">
        <v>8.1561756483532033E-2</v>
      </c>
      <c r="Q1127" s="192">
        <v>8.2577795422478881E-2</v>
      </c>
      <c r="R1127" s="192">
        <v>8.319250660268937E-2</v>
      </c>
    </row>
    <row r="1128" spans="1:18">
      <c r="A1128" s="26" t="s">
        <v>159</v>
      </c>
      <c r="B1128" s="12">
        <v>0.30459762278393243</v>
      </c>
      <c r="C1128" s="13">
        <v>0.28944768191899506</v>
      </c>
      <c r="D1128" s="4">
        <v>0.31134763999328918</v>
      </c>
      <c r="E1128" s="13">
        <v>0.33649520104875974</v>
      </c>
      <c r="F1128" s="4">
        <v>0.4066201798376648</v>
      </c>
      <c r="G1128" s="13">
        <v>0.17725209347229345</v>
      </c>
      <c r="H1128" s="13">
        <v>0.30131714974920559</v>
      </c>
      <c r="I1128" s="13">
        <v>0.35910151461225143</v>
      </c>
      <c r="J1128" s="13">
        <v>0.24904226407297267</v>
      </c>
      <c r="K1128" s="13">
        <v>0.34038043597835993</v>
      </c>
      <c r="L1128" s="13">
        <v>0.30585624276439038</v>
      </c>
      <c r="M1128" s="13">
        <v>0.30386828376360853</v>
      </c>
      <c r="N1128" s="13">
        <v>0.36085889689551837</v>
      </c>
      <c r="O1128" s="120">
        <v>0.37393448825438891</v>
      </c>
      <c r="P1128" s="120">
        <v>0.42503916028996203</v>
      </c>
      <c r="Q1128" s="192">
        <v>0.33382314619661491</v>
      </c>
      <c r="R1128" s="192">
        <v>0.2961660506803977</v>
      </c>
    </row>
    <row r="1129" spans="1:18">
      <c r="A1129" s="27" t="s">
        <v>367</v>
      </c>
      <c r="B1129" s="14">
        <v>1</v>
      </c>
      <c r="C1129" s="15">
        <v>1</v>
      </c>
      <c r="D1129" s="5">
        <v>1</v>
      </c>
      <c r="E1129" s="15">
        <v>1</v>
      </c>
      <c r="F1129" s="5">
        <v>1</v>
      </c>
      <c r="G1129" s="15">
        <v>1</v>
      </c>
      <c r="H1129" s="15">
        <v>1</v>
      </c>
      <c r="I1129" s="15">
        <v>1</v>
      </c>
      <c r="J1129" s="15">
        <v>1</v>
      </c>
      <c r="K1129" s="15">
        <v>1</v>
      </c>
      <c r="L1129" s="15">
        <v>1</v>
      </c>
      <c r="M1129" s="15">
        <v>1</v>
      </c>
      <c r="N1129" s="15">
        <v>1</v>
      </c>
      <c r="O1129" s="121">
        <v>1</v>
      </c>
      <c r="P1129" s="121">
        <v>1</v>
      </c>
      <c r="Q1129" s="193">
        <v>1</v>
      </c>
      <c r="R1129" s="193">
        <v>1</v>
      </c>
    </row>
    <row r="1130" spans="1:18" s="22" customFormat="1">
      <c r="A1130" s="33" t="s">
        <v>368</v>
      </c>
      <c r="B1130" s="32">
        <v>94.972015000000027</v>
      </c>
      <c r="C1130" s="30">
        <v>118.38531499999996</v>
      </c>
      <c r="D1130" s="31">
        <v>75.990249999999875</v>
      </c>
      <c r="E1130" s="30">
        <v>75.868659999999991</v>
      </c>
      <c r="F1130" s="31">
        <v>69.371163575042189</v>
      </c>
      <c r="G1130" s="30">
        <v>65.59490161001797</v>
      </c>
      <c r="H1130" s="30">
        <v>70.893051031487587</v>
      </c>
      <c r="I1130" s="30">
        <v>51.606122448979562</v>
      </c>
      <c r="J1130" s="30">
        <v>74.496701570680614</v>
      </c>
      <c r="K1130" s="30">
        <v>49.884999999999991</v>
      </c>
      <c r="L1130" s="30">
        <v>65.538811188811096</v>
      </c>
      <c r="M1130" s="30">
        <v>59.812374581939743</v>
      </c>
      <c r="N1130" s="30">
        <v>71.537234042553152</v>
      </c>
      <c r="O1130" s="131">
        <v>60.988619026933065</v>
      </c>
      <c r="P1130" s="131">
        <v>66.795343000000045</v>
      </c>
      <c r="Q1130" s="131">
        <v>55.011237569060782</v>
      </c>
      <c r="R1130" s="131">
        <v>47.641548525798541</v>
      </c>
    </row>
    <row r="1131" spans="1:18">
      <c r="A1131" s="37" t="s">
        <v>369</v>
      </c>
      <c r="B1131" s="36">
        <v>297</v>
      </c>
      <c r="C1131" s="34">
        <v>195</v>
      </c>
      <c r="D1131" s="35">
        <v>274</v>
      </c>
      <c r="E1131" s="34">
        <v>170</v>
      </c>
      <c r="F1131" s="35">
        <v>241</v>
      </c>
      <c r="G1131" s="34">
        <v>98</v>
      </c>
      <c r="H1131" s="34">
        <v>157</v>
      </c>
      <c r="I1131" s="34">
        <v>78</v>
      </c>
      <c r="J1131" s="34">
        <v>157</v>
      </c>
      <c r="K1131" s="34">
        <v>134</v>
      </c>
      <c r="L1131" s="34">
        <v>158</v>
      </c>
      <c r="M1131" s="34">
        <v>187</v>
      </c>
      <c r="N1131" s="34">
        <v>177</v>
      </c>
      <c r="O1131" s="132">
        <v>207</v>
      </c>
      <c r="P1131" s="132">
        <v>174</v>
      </c>
      <c r="Q1131" s="132">
        <v>191</v>
      </c>
      <c r="R1131" s="132">
        <v>254</v>
      </c>
    </row>
    <row r="1133" spans="1:18">
      <c r="A1133" s="45" t="s">
        <v>384</v>
      </c>
      <c r="B1133" s="45" t="s">
        <v>828</v>
      </c>
    </row>
    <row r="1134" spans="1:18">
      <c r="A1134" s="45" t="s">
        <v>386</v>
      </c>
      <c r="B1134" s="45" t="s">
        <v>715</v>
      </c>
    </row>
    <row r="1136" spans="1:18">
      <c r="A1136" s="24" t="s">
        <v>829</v>
      </c>
      <c r="B1136" s="1"/>
      <c r="C1136" s="1"/>
      <c r="D1136" s="1"/>
      <c r="E1136" s="1"/>
      <c r="F1136" s="1"/>
      <c r="G1136" s="1"/>
      <c r="H1136" s="1"/>
      <c r="I1136" s="1"/>
      <c r="J1136" s="1"/>
      <c r="K1136" s="1"/>
      <c r="L1136" s="1"/>
      <c r="M1136" s="1"/>
      <c r="N1136" s="1"/>
    </row>
    <row r="1138" spans="1:18">
      <c r="B1138" s="7" t="s">
        <v>0</v>
      </c>
      <c r="C1138" s="8" t="s">
        <v>1</v>
      </c>
      <c r="D1138" s="9" t="s">
        <v>2</v>
      </c>
      <c r="E1138" s="8" t="s">
        <v>3</v>
      </c>
      <c r="F1138" s="9" t="s">
        <v>4</v>
      </c>
      <c r="G1138" s="8" t="s">
        <v>5</v>
      </c>
      <c r="H1138" s="8" t="s">
        <v>6</v>
      </c>
      <c r="I1138" s="8" t="s">
        <v>7</v>
      </c>
      <c r="J1138" s="8" t="s">
        <v>8</v>
      </c>
      <c r="K1138" s="8" t="s">
        <v>9</v>
      </c>
      <c r="L1138" s="8" t="s">
        <v>10</v>
      </c>
      <c r="M1138" s="8" t="s">
        <v>11</v>
      </c>
      <c r="N1138" s="8" t="s">
        <v>12</v>
      </c>
      <c r="O1138" s="118" t="s">
        <v>643</v>
      </c>
      <c r="P1138" s="118" t="s">
        <v>644</v>
      </c>
      <c r="Q1138" s="118">
        <v>2024</v>
      </c>
      <c r="R1138" s="118">
        <v>2025</v>
      </c>
    </row>
    <row r="1139" spans="1:18">
      <c r="A1139" s="25" t="s">
        <v>160</v>
      </c>
      <c r="B1139" s="10">
        <v>0.12273720842924102</v>
      </c>
      <c r="C1139" s="11">
        <v>0.15079970011483262</v>
      </c>
      <c r="D1139" s="3">
        <v>0.10994778935455531</v>
      </c>
      <c r="E1139" s="11">
        <v>9.9136652736452724E-2</v>
      </c>
      <c r="F1139" s="3">
        <v>0.23498678808180454</v>
      </c>
      <c r="G1139" s="11">
        <v>0.10759922601864591</v>
      </c>
      <c r="H1139" s="11">
        <v>0.19813914308687824</v>
      </c>
      <c r="I1139" s="11">
        <v>0.19482144975679205</v>
      </c>
      <c r="J1139" s="11">
        <v>0.19768049043950797</v>
      </c>
      <c r="K1139" s="11">
        <v>0.21612003073563321</v>
      </c>
      <c r="L1139" s="11">
        <v>0.20620355205104535</v>
      </c>
      <c r="M1139" s="11">
        <v>0.11840424569296584</v>
      </c>
      <c r="N1139" s="11">
        <v>0.16395440827448804</v>
      </c>
      <c r="O1139" s="119">
        <v>0.12853530427167123</v>
      </c>
      <c r="P1139" s="119">
        <v>0.1843974661526927</v>
      </c>
      <c r="Q1139" s="191">
        <v>0.16834992394990989</v>
      </c>
      <c r="R1139" s="191">
        <v>0.14649766496299313</v>
      </c>
    </row>
    <row r="1140" spans="1:18">
      <c r="A1140" s="26" t="s">
        <v>161</v>
      </c>
      <c r="B1140" s="12">
        <v>0.23798715863825795</v>
      </c>
      <c r="C1140" s="13">
        <v>0.15534278892614337</v>
      </c>
      <c r="D1140" s="4">
        <v>0.15079197660226143</v>
      </c>
      <c r="E1140" s="13">
        <v>0.11899182086516356</v>
      </c>
      <c r="F1140" s="4">
        <v>0.14763558928558404</v>
      </c>
      <c r="G1140" s="13">
        <v>4.4818920271466188E-2</v>
      </c>
      <c r="H1140" s="13">
        <v>0.25703334992533605</v>
      </c>
      <c r="I1140" s="13">
        <v>7.3102780084628491E-2</v>
      </c>
      <c r="J1140" s="13">
        <v>0.1723510018715472</v>
      </c>
      <c r="K1140" s="13">
        <v>0.22150857056021447</v>
      </c>
      <c r="L1140" s="13">
        <v>0.16798263631400456</v>
      </c>
      <c r="M1140" s="13">
        <v>0.17519586036518511</v>
      </c>
      <c r="N1140" s="13">
        <v>0.15336321994003149</v>
      </c>
      <c r="O1140" s="120">
        <v>0.17404472089589063</v>
      </c>
      <c r="P1140" s="120">
        <v>0.12337506822893322</v>
      </c>
      <c r="Q1140" s="192">
        <v>0.113636157447422</v>
      </c>
      <c r="R1140" s="192">
        <v>0.10859037663285077</v>
      </c>
    </row>
    <row r="1141" spans="1:18">
      <c r="A1141" s="26" t="s">
        <v>99</v>
      </c>
      <c r="B1141" s="12">
        <v>0.3017302518010172</v>
      </c>
      <c r="C1141" s="13">
        <v>0.35605488738193602</v>
      </c>
      <c r="D1141" s="4">
        <v>0.37242633100957023</v>
      </c>
      <c r="E1141" s="13">
        <v>0.4356673756990041</v>
      </c>
      <c r="F1141" s="4">
        <v>0.28363630396892348</v>
      </c>
      <c r="G1141" s="13">
        <v>0.39961219116084928</v>
      </c>
      <c r="H1141" s="13">
        <v>0.13628977294482519</v>
      </c>
      <c r="I1141" s="13">
        <v>0.39788824297069625</v>
      </c>
      <c r="J1141" s="13">
        <v>0.23635046212383684</v>
      </c>
      <c r="K1141" s="13">
        <v>0.2619894091969151</v>
      </c>
      <c r="L1141" s="13">
        <v>0.31501379100623667</v>
      </c>
      <c r="M1141" s="13">
        <v>0.29542035011815809</v>
      </c>
      <c r="N1141" s="13">
        <v>0.26839344838700219</v>
      </c>
      <c r="O1141" s="120">
        <v>0.40949281666906828</v>
      </c>
      <c r="P1141" s="120">
        <v>0.34693129729118993</v>
      </c>
      <c r="Q1141" s="192">
        <v>0.45713725258612825</v>
      </c>
      <c r="R1141" s="192">
        <v>0.35807788277016117</v>
      </c>
    </row>
    <row r="1142" spans="1:18">
      <c r="A1142" s="26" t="s">
        <v>162</v>
      </c>
      <c r="B1142" s="12">
        <v>0.26477573419917444</v>
      </c>
      <c r="C1142" s="13">
        <v>0.22698858384589329</v>
      </c>
      <c r="D1142" s="4">
        <v>0.28807175920595079</v>
      </c>
      <c r="E1142" s="13">
        <v>0.2353922555110371</v>
      </c>
      <c r="F1142" s="4">
        <v>0.22363997462144872</v>
      </c>
      <c r="G1142" s="13">
        <v>0.32901025566202263</v>
      </c>
      <c r="H1142" s="13">
        <v>0.34572806983956822</v>
      </c>
      <c r="I1142" s="13">
        <v>0.27368212915727458</v>
      </c>
      <c r="J1142" s="13">
        <v>0.28488699383717736</v>
      </c>
      <c r="K1142" s="13">
        <v>0.22518998371305571</v>
      </c>
      <c r="L1142" s="13">
        <v>0.19975618994777025</v>
      </c>
      <c r="M1142" s="13">
        <v>0.35082942103612941</v>
      </c>
      <c r="N1142" s="13">
        <v>0.33045601492376941</v>
      </c>
      <c r="O1142" s="120">
        <v>0.20303111486931147</v>
      </c>
      <c r="P1142" s="120">
        <v>0.1889889838577519</v>
      </c>
      <c r="Q1142" s="192">
        <v>0.12664501798427122</v>
      </c>
      <c r="R1142" s="192">
        <v>0.27765667294233148</v>
      </c>
    </row>
    <row r="1143" spans="1:18">
      <c r="A1143" s="26" t="s">
        <v>163</v>
      </c>
      <c r="B1143" s="12">
        <v>4.3153817469282922E-2</v>
      </c>
      <c r="C1143" s="13">
        <v>4.0940086192278152E-2</v>
      </c>
      <c r="D1143" s="4">
        <v>3.6527580840963136E-2</v>
      </c>
      <c r="E1143" s="13">
        <v>3.6166646412365798E-2</v>
      </c>
      <c r="F1143" s="4">
        <v>3.9909838078036615E-2</v>
      </c>
      <c r="G1143" s="13">
        <v>1.1881077410407838E-2</v>
      </c>
      <c r="H1143" s="13">
        <v>7.0115250603055498E-3</v>
      </c>
      <c r="I1143" s="13">
        <v>1.8620239648831419E-2</v>
      </c>
      <c r="J1143" s="13">
        <v>9.9239082232109824E-2</v>
      </c>
      <c r="K1143" s="13">
        <v>5.2352293101271978E-2</v>
      </c>
      <c r="L1143" s="13">
        <v>5.2707251881925481E-2</v>
      </c>
      <c r="M1143" s="13">
        <v>1.0687883908411227E-2</v>
      </c>
      <c r="N1143" s="13">
        <v>3.4262162188559112E-2</v>
      </c>
      <c r="O1143" s="120">
        <v>2.8280931279419098E-2</v>
      </c>
      <c r="P1143" s="120">
        <v>3.4979968588528684E-2</v>
      </c>
      <c r="Q1143" s="192">
        <v>4.1380503805986117E-2</v>
      </c>
      <c r="R1143" s="192">
        <v>5.7618219318789084E-2</v>
      </c>
    </row>
    <row r="1144" spans="1:18">
      <c r="A1144" s="26" t="s">
        <v>102</v>
      </c>
      <c r="B1144" s="12">
        <v>2.9615829463026547E-2</v>
      </c>
      <c r="C1144" s="13">
        <v>6.9873953538916539E-2</v>
      </c>
      <c r="D1144" s="4">
        <v>4.2234562986698941E-2</v>
      </c>
      <c r="E1144" s="13">
        <v>7.4645248775976822E-2</v>
      </c>
      <c r="F1144" s="4">
        <v>7.0191505964202622E-2</v>
      </c>
      <c r="G1144" s="13">
        <v>0.10707832947660806</v>
      </c>
      <c r="H1144" s="13">
        <v>5.5798139143086865E-2</v>
      </c>
      <c r="I1144" s="13">
        <v>4.1885158381777206E-2</v>
      </c>
      <c r="J1144" s="13">
        <v>9.4919694958208248E-3</v>
      </c>
      <c r="K1144" s="13">
        <v>2.2839712692909617E-2</v>
      </c>
      <c r="L1144" s="13">
        <v>5.8336578799017588E-2</v>
      </c>
      <c r="M1144" s="13">
        <v>4.9462238879150536E-2</v>
      </c>
      <c r="N1144" s="13">
        <v>4.9570746286149624E-2</v>
      </c>
      <c r="O1144" s="120">
        <v>5.6615112014639236E-2</v>
      </c>
      <c r="P1144" s="120">
        <v>0.12132721588090351</v>
      </c>
      <c r="Q1144" s="192">
        <v>9.2851144226282656E-2</v>
      </c>
      <c r="R1144" s="192">
        <v>5.1559183372874344E-2</v>
      </c>
    </row>
    <row r="1145" spans="1:18">
      <c r="A1145" s="27" t="s">
        <v>367</v>
      </c>
      <c r="B1145" s="14">
        <v>1</v>
      </c>
      <c r="C1145" s="15">
        <v>1</v>
      </c>
      <c r="D1145" s="5">
        <v>1</v>
      </c>
      <c r="E1145" s="15">
        <v>1</v>
      </c>
      <c r="F1145" s="5">
        <v>1</v>
      </c>
      <c r="G1145" s="15">
        <v>1</v>
      </c>
      <c r="H1145" s="15">
        <v>1</v>
      </c>
      <c r="I1145" s="15">
        <v>1</v>
      </c>
      <c r="J1145" s="15">
        <v>1</v>
      </c>
      <c r="K1145" s="15">
        <v>1</v>
      </c>
      <c r="L1145" s="15">
        <v>1</v>
      </c>
      <c r="M1145" s="15">
        <v>1</v>
      </c>
      <c r="N1145" s="15">
        <v>1</v>
      </c>
      <c r="O1145" s="121">
        <v>1</v>
      </c>
      <c r="P1145" s="121">
        <v>1</v>
      </c>
      <c r="Q1145" s="193">
        <v>1</v>
      </c>
      <c r="R1145" s="193">
        <v>1</v>
      </c>
    </row>
    <row r="1146" spans="1:18" s="22" customFormat="1">
      <c r="A1146" s="33" t="s">
        <v>368</v>
      </c>
      <c r="B1146" s="32">
        <v>94.972014999999999</v>
      </c>
      <c r="C1146" s="30">
        <v>118.38531500000002</v>
      </c>
      <c r="D1146" s="31">
        <v>75.990250000000032</v>
      </c>
      <c r="E1146" s="30">
        <v>75.868659999999977</v>
      </c>
      <c r="F1146" s="31">
        <v>69.371163575042161</v>
      </c>
      <c r="G1146" s="30">
        <v>65.594901610017899</v>
      </c>
      <c r="H1146" s="30">
        <v>70.893051031487516</v>
      </c>
      <c r="I1146" s="30">
        <v>51.606122448979583</v>
      </c>
      <c r="J1146" s="30">
        <v>74.4967015706806</v>
      </c>
      <c r="K1146" s="30">
        <v>49.755548780487771</v>
      </c>
      <c r="L1146" s="30">
        <v>65.538811188811223</v>
      </c>
      <c r="M1146" s="30">
        <v>59.600041806019995</v>
      </c>
      <c r="N1146" s="30">
        <v>71.036308973172964</v>
      </c>
      <c r="O1146" s="131">
        <v>60.988619026933115</v>
      </c>
      <c r="P1146" s="131">
        <v>66.795343000000017</v>
      </c>
      <c r="Q1146" s="131">
        <v>55.011237569060782</v>
      </c>
      <c r="R1146" s="131">
        <v>47.641548525798541</v>
      </c>
    </row>
    <row r="1147" spans="1:18">
      <c r="A1147" s="37" t="s">
        <v>369</v>
      </c>
      <c r="B1147" s="36">
        <v>297</v>
      </c>
      <c r="C1147" s="34">
        <v>195</v>
      </c>
      <c r="D1147" s="35">
        <v>274</v>
      </c>
      <c r="E1147" s="34">
        <v>170</v>
      </c>
      <c r="F1147" s="35">
        <v>241</v>
      </c>
      <c r="G1147" s="34">
        <v>98</v>
      </c>
      <c r="H1147" s="34">
        <v>157</v>
      </c>
      <c r="I1147" s="34">
        <v>78</v>
      </c>
      <c r="J1147" s="34">
        <v>157</v>
      </c>
      <c r="K1147" s="34">
        <v>133</v>
      </c>
      <c r="L1147" s="34">
        <v>158</v>
      </c>
      <c r="M1147" s="34">
        <v>186</v>
      </c>
      <c r="N1147" s="34">
        <v>175</v>
      </c>
      <c r="O1147" s="132">
        <v>207</v>
      </c>
      <c r="P1147" s="132">
        <v>174</v>
      </c>
      <c r="Q1147" s="132">
        <v>191</v>
      </c>
      <c r="R1147" s="132">
        <v>254</v>
      </c>
    </row>
    <row r="1149" spans="1:18">
      <c r="A1149" s="88" t="s">
        <v>426</v>
      </c>
      <c r="B1149" s="39">
        <f>B1139+B1140</f>
        <v>0.360724367067499</v>
      </c>
      <c r="C1149" s="39">
        <f t="shared" ref="C1149:N1149" si="201">C1139+C1140</f>
        <v>0.30614248904097596</v>
      </c>
      <c r="D1149" s="39">
        <f t="shared" si="201"/>
        <v>0.26073976595681675</v>
      </c>
      <c r="E1149" s="39">
        <f t="shared" si="201"/>
        <v>0.2181284736016163</v>
      </c>
      <c r="F1149" s="39">
        <f t="shared" si="201"/>
        <v>0.38262237736738858</v>
      </c>
      <c r="G1149" s="39">
        <f t="shared" si="201"/>
        <v>0.15241814629011211</v>
      </c>
      <c r="H1149" s="39">
        <f t="shared" si="201"/>
        <v>0.4551724930122143</v>
      </c>
      <c r="I1149" s="39">
        <f t="shared" si="201"/>
        <v>0.26792422984142056</v>
      </c>
      <c r="J1149" s="39">
        <f t="shared" si="201"/>
        <v>0.37003149231105514</v>
      </c>
      <c r="K1149" s="39">
        <f t="shared" si="201"/>
        <v>0.43762860129584769</v>
      </c>
      <c r="L1149" s="39">
        <f t="shared" si="201"/>
        <v>0.37418618836504991</v>
      </c>
      <c r="M1149" s="39">
        <f t="shared" si="201"/>
        <v>0.29360010605815096</v>
      </c>
      <c r="N1149" s="39">
        <f t="shared" si="201"/>
        <v>0.31731762821451953</v>
      </c>
      <c r="O1149" s="39">
        <f>O1139+O1140</f>
        <v>0.30258002516756188</v>
      </c>
      <c r="P1149" s="39">
        <f>P1139+P1140</f>
        <v>0.30777253438162594</v>
      </c>
      <c r="Q1149" s="39">
        <f>Q1139+Q1140</f>
        <v>0.28198608139733189</v>
      </c>
      <c r="R1149" s="39">
        <f>R1139+R1140</f>
        <v>0.25508804159584392</v>
      </c>
    </row>
    <row r="1150" spans="1:18">
      <c r="A1150" s="86" t="s">
        <v>427</v>
      </c>
      <c r="B1150" s="39">
        <f t="shared" ref="B1150:N1150" si="202">B1141</f>
        <v>0.3017302518010172</v>
      </c>
      <c r="C1150" s="39">
        <f t="shared" si="202"/>
        <v>0.35605488738193602</v>
      </c>
      <c r="D1150" s="39">
        <f t="shared" si="202"/>
        <v>0.37242633100957023</v>
      </c>
      <c r="E1150" s="39">
        <f t="shared" si="202"/>
        <v>0.4356673756990041</v>
      </c>
      <c r="F1150" s="39">
        <f t="shared" si="202"/>
        <v>0.28363630396892348</v>
      </c>
      <c r="G1150" s="39">
        <f t="shared" si="202"/>
        <v>0.39961219116084928</v>
      </c>
      <c r="H1150" s="39">
        <f t="shared" si="202"/>
        <v>0.13628977294482519</v>
      </c>
      <c r="I1150" s="39">
        <f t="shared" si="202"/>
        <v>0.39788824297069625</v>
      </c>
      <c r="J1150" s="39">
        <f t="shared" si="202"/>
        <v>0.23635046212383684</v>
      </c>
      <c r="K1150" s="39">
        <f t="shared" si="202"/>
        <v>0.2619894091969151</v>
      </c>
      <c r="L1150" s="39">
        <f t="shared" si="202"/>
        <v>0.31501379100623667</v>
      </c>
      <c r="M1150" s="39">
        <f t="shared" si="202"/>
        <v>0.29542035011815809</v>
      </c>
      <c r="N1150" s="39">
        <f t="shared" si="202"/>
        <v>0.26839344838700219</v>
      </c>
      <c r="O1150" s="39">
        <f>O1141</f>
        <v>0.40949281666906828</v>
      </c>
      <c r="P1150" s="39">
        <f>P1141</f>
        <v>0.34693129729118993</v>
      </c>
      <c r="Q1150" s="39">
        <f>Q1141</f>
        <v>0.45713725258612825</v>
      </c>
      <c r="R1150" s="39">
        <f>R1141</f>
        <v>0.35807788277016117</v>
      </c>
    </row>
    <row r="1151" spans="1:18">
      <c r="A1151" s="26" t="s">
        <v>428</v>
      </c>
      <c r="B1151" s="39">
        <f t="shared" ref="B1151:N1151" si="203">B1142+B1143</f>
        <v>0.30792955166845737</v>
      </c>
      <c r="C1151" s="39">
        <f t="shared" si="203"/>
        <v>0.26792867003817145</v>
      </c>
      <c r="D1151" s="39">
        <f t="shared" si="203"/>
        <v>0.32459934004691393</v>
      </c>
      <c r="E1151" s="39">
        <f t="shared" si="203"/>
        <v>0.27155890192340287</v>
      </c>
      <c r="F1151" s="39">
        <f t="shared" si="203"/>
        <v>0.26354981269948535</v>
      </c>
      <c r="G1151" s="39">
        <f t="shared" si="203"/>
        <v>0.34089133307243047</v>
      </c>
      <c r="H1151" s="39">
        <f t="shared" si="203"/>
        <v>0.35273959489987378</v>
      </c>
      <c r="I1151" s="39">
        <f t="shared" si="203"/>
        <v>0.29230236880610599</v>
      </c>
      <c r="J1151" s="39">
        <f t="shared" si="203"/>
        <v>0.38412607606928717</v>
      </c>
      <c r="K1151" s="39">
        <f t="shared" si="203"/>
        <v>0.27754227681432769</v>
      </c>
      <c r="L1151" s="39">
        <f t="shared" si="203"/>
        <v>0.25246344182969571</v>
      </c>
      <c r="M1151" s="39">
        <f t="shared" si="203"/>
        <v>0.36151730494454065</v>
      </c>
      <c r="N1151" s="39">
        <f t="shared" si="203"/>
        <v>0.36471817711232851</v>
      </c>
      <c r="O1151" s="39">
        <f>O1142+O1143</f>
        <v>0.23131204614873058</v>
      </c>
      <c r="P1151" s="39">
        <f>P1142+P1143</f>
        <v>0.22396895244628057</v>
      </c>
      <c r="Q1151" s="39">
        <f>Q1142+Q1143</f>
        <v>0.16802552179025734</v>
      </c>
      <c r="R1151" s="39">
        <f>R1142+R1143</f>
        <v>0.33527489226112056</v>
      </c>
    </row>
    <row r="1152" spans="1:18">
      <c r="A1152" s="26" t="s">
        <v>102</v>
      </c>
      <c r="B1152" s="12">
        <v>2.9615829463026547E-2</v>
      </c>
      <c r="C1152" s="13">
        <v>6.9873953538916539E-2</v>
      </c>
      <c r="D1152" s="4">
        <v>4.2234562986698941E-2</v>
      </c>
      <c r="E1152" s="13">
        <v>7.4645248775976822E-2</v>
      </c>
      <c r="F1152" s="4">
        <v>7.0191505964202622E-2</v>
      </c>
      <c r="G1152" s="13">
        <v>0.10707832947660806</v>
      </c>
      <c r="H1152" s="13">
        <v>5.5798139143086865E-2</v>
      </c>
      <c r="I1152" s="13">
        <v>4.1885158381777206E-2</v>
      </c>
      <c r="J1152" s="13">
        <v>9.4919694958208248E-3</v>
      </c>
      <c r="K1152" s="13">
        <v>2.2839712692909617E-2</v>
      </c>
      <c r="L1152" s="13">
        <v>5.8336578799017588E-2</v>
      </c>
      <c r="M1152" s="13">
        <v>4.9462238879150536E-2</v>
      </c>
      <c r="N1152" s="13">
        <v>4.9570746286149624E-2</v>
      </c>
      <c r="O1152" s="120">
        <v>5.6615112014639236E-2</v>
      </c>
      <c r="P1152" s="120">
        <f>P1144</f>
        <v>0.12132721588090351</v>
      </c>
      <c r="Q1152" s="120">
        <f>Q1144</f>
        <v>9.2851144226282656E-2</v>
      </c>
      <c r="R1152" s="120">
        <f>R1144</f>
        <v>5.1559183372874344E-2</v>
      </c>
    </row>
    <row r="1154" spans="1:18">
      <c r="A1154" s="89" t="s">
        <v>530</v>
      </c>
      <c r="B1154" s="90">
        <v>2.8635816510838734</v>
      </c>
      <c r="C1154" s="91">
        <v>2.8408028315207994</v>
      </c>
      <c r="D1154" s="92">
        <v>2.9900177704748785</v>
      </c>
      <c r="E1154" s="91">
        <v>2.9896908963944031</v>
      </c>
      <c r="F1154" s="92">
        <v>2.6621352496919894</v>
      </c>
      <c r="G1154" s="91">
        <v>3.1038781353796812</v>
      </c>
      <c r="H1154" s="91">
        <v>2.6890913603236357</v>
      </c>
      <c r="I1154" s="91">
        <v>2.8415397982074357</v>
      </c>
      <c r="J1154" s="91">
        <v>2.9148448858044773</v>
      </c>
      <c r="K1154" s="91">
        <v>2.6685763161657192</v>
      </c>
      <c r="L1154" s="91">
        <v>2.7077309784917998</v>
      </c>
      <c r="M1154" s="91">
        <v>2.9581298455189891</v>
      </c>
      <c r="N1154" s="91">
        <v>2.9134162833618991</v>
      </c>
      <c r="O1154" s="91">
        <v>2.818184</v>
      </c>
      <c r="P1154" s="91">
        <v>2.7345757331799887</v>
      </c>
      <c r="Q1154" s="91">
        <v>2.7344096525971961</v>
      </c>
      <c r="R1154" s="91">
        <v>2.9908348577723176</v>
      </c>
    </row>
    <row r="1155" spans="1:18">
      <c r="A1155" s="33" t="s">
        <v>532</v>
      </c>
      <c r="B1155" s="32">
        <v>92.159339999999986</v>
      </c>
      <c r="C1155" s="32">
        <v>110.11326499999986</v>
      </c>
      <c r="D1155" s="32">
        <v>72.780834999999954</v>
      </c>
      <c r="E1155" s="32">
        <v>70.205424999999948</v>
      </c>
      <c r="F1155" s="32">
        <v>64.501897133220751</v>
      </c>
      <c r="G1155" s="32">
        <v>58.57110912343483</v>
      </c>
      <c r="H1155" s="32">
        <v>66.937350705754696</v>
      </c>
      <c r="I1155" s="32">
        <v>49.444591836734681</v>
      </c>
      <c r="J1155" s="32">
        <v>73.789581151832209</v>
      </c>
      <c r="K1155" s="32">
        <v>48.619146341463512</v>
      </c>
      <c r="L1155" s="32">
        <v>61.715501165500953</v>
      </c>
      <c r="M1155" s="32">
        <v>56.652090301003334</v>
      </c>
      <c r="N1155" s="32">
        <v>67.514986123959247</v>
      </c>
      <c r="O1155" s="32">
        <v>57.535741999999999</v>
      </c>
      <c r="P1155" s="32">
        <v>58.691250000000139</v>
      </c>
      <c r="Q1155" s="32">
        <v>49.903381215469686</v>
      </c>
      <c r="R1155" s="32">
        <v>45.185189189189174</v>
      </c>
    </row>
    <row r="1156" spans="1:18">
      <c r="A1156" s="96" t="s">
        <v>533</v>
      </c>
      <c r="B1156" s="36">
        <v>283</v>
      </c>
      <c r="C1156" s="36">
        <v>181</v>
      </c>
      <c r="D1156" s="36">
        <v>257</v>
      </c>
      <c r="E1156" s="36">
        <v>155</v>
      </c>
      <c r="F1156" s="36">
        <v>230</v>
      </c>
      <c r="G1156" s="36">
        <v>92</v>
      </c>
      <c r="H1156" s="36">
        <v>144</v>
      </c>
      <c r="I1156" s="36">
        <v>76</v>
      </c>
      <c r="J1156" s="36">
        <v>152</v>
      </c>
      <c r="K1156" s="36">
        <v>128</v>
      </c>
      <c r="L1156" s="36">
        <v>148</v>
      </c>
      <c r="M1156" s="36">
        <v>175</v>
      </c>
      <c r="N1156" s="36">
        <v>169</v>
      </c>
      <c r="O1156" s="36">
        <v>195</v>
      </c>
      <c r="P1156" s="36">
        <v>158</v>
      </c>
      <c r="Q1156" s="36">
        <v>182</v>
      </c>
      <c r="R1156" s="36">
        <v>240</v>
      </c>
    </row>
    <row r="1158" spans="1:18">
      <c r="A1158" s="45" t="s">
        <v>384</v>
      </c>
      <c r="B1158" s="45" t="s">
        <v>828</v>
      </c>
    </row>
    <row r="1159" spans="1:18">
      <c r="A1159" s="45" t="s">
        <v>386</v>
      </c>
      <c r="B1159" s="45" t="s">
        <v>715</v>
      </c>
    </row>
    <row r="1161" spans="1:18">
      <c r="A1161" s="24" t="s">
        <v>716</v>
      </c>
      <c r="B1161" s="1"/>
      <c r="C1161" s="1"/>
      <c r="D1161" s="1"/>
      <c r="E1161" s="1"/>
      <c r="F1161" s="1"/>
      <c r="G1161" s="1"/>
      <c r="H1161" s="1"/>
      <c r="I1161" s="1"/>
      <c r="J1161" s="1"/>
      <c r="K1161" s="1"/>
      <c r="L1161" s="1"/>
      <c r="M1161" s="1"/>
      <c r="N1161" s="1"/>
    </row>
    <row r="1163" spans="1:18">
      <c r="B1163" s="7" t="s">
        <v>0</v>
      </c>
      <c r="C1163" s="8" t="s">
        <v>1</v>
      </c>
      <c r="D1163" s="9" t="s">
        <v>2</v>
      </c>
      <c r="E1163" s="8" t="s">
        <v>3</v>
      </c>
      <c r="F1163" s="9" t="s">
        <v>4</v>
      </c>
      <c r="G1163" s="8" t="s">
        <v>5</v>
      </c>
      <c r="H1163" s="8" t="s">
        <v>6</v>
      </c>
      <c r="I1163" s="8" t="s">
        <v>7</v>
      </c>
      <c r="J1163" s="8" t="s">
        <v>8</v>
      </c>
      <c r="K1163" s="8" t="s">
        <v>9</v>
      </c>
      <c r="L1163" s="8" t="s">
        <v>10</v>
      </c>
      <c r="M1163" s="8" t="s">
        <v>11</v>
      </c>
      <c r="N1163" s="8" t="s">
        <v>12</v>
      </c>
      <c r="O1163" s="118" t="s">
        <v>643</v>
      </c>
      <c r="P1163" s="118" t="s">
        <v>644</v>
      </c>
      <c r="Q1163" s="118">
        <v>2024</v>
      </c>
      <c r="R1163" s="118">
        <v>2025</v>
      </c>
    </row>
    <row r="1164" spans="1:18">
      <c r="A1164" s="25" t="s">
        <v>164</v>
      </c>
      <c r="B1164" s="10">
        <v>5.2233999681877578E-2</v>
      </c>
      <c r="C1164" s="11">
        <v>4.8283823290254678E-2</v>
      </c>
      <c r="D1164" s="3">
        <v>4.4839407871434957E-2</v>
      </c>
      <c r="E1164" s="11">
        <v>3.2629627554817096E-2</v>
      </c>
      <c r="F1164" s="3">
        <v>6.4901879051246572E-2</v>
      </c>
      <c r="G1164" s="11">
        <v>5.2207377648281377E-4</v>
      </c>
      <c r="H1164" s="11">
        <v>0.13429675297986027</v>
      </c>
      <c r="I1164" s="11">
        <v>0.12154457498272292</v>
      </c>
      <c r="J1164" s="11">
        <v>4.5588884895856753E-2</v>
      </c>
      <c r="K1164" s="11">
        <v>6.9104817249890663E-2</v>
      </c>
      <c r="L1164" s="11">
        <v>6.0125585077357012E-2</v>
      </c>
      <c r="M1164" s="11">
        <v>1.5377162839280058E-2</v>
      </c>
      <c r="N1164" s="11">
        <v>4.0582726326742959E-2</v>
      </c>
      <c r="O1164" s="119">
        <v>3.7508187569016173E-2</v>
      </c>
      <c r="P1164" s="119">
        <v>0.10759845280942321</v>
      </c>
      <c r="Q1164" s="191">
        <v>2.387663057850118E-2</v>
      </c>
      <c r="R1164" s="191">
        <v>0.10566325719692231</v>
      </c>
    </row>
    <row r="1165" spans="1:18">
      <c r="A1165" s="26" t="s">
        <v>165</v>
      </c>
      <c r="B1165" s="12">
        <v>8.3187792216267459E-2</v>
      </c>
      <c r="C1165" s="13">
        <v>7.5545632043001965E-2</v>
      </c>
      <c r="D1165" s="4">
        <v>6.1298719216661149E-2</v>
      </c>
      <c r="E1165" s="13">
        <v>0.10332996816398823</v>
      </c>
      <c r="F1165" s="4">
        <v>3.2201041174849981E-2</v>
      </c>
      <c r="G1165" s="13">
        <v>0.13667062779785966</v>
      </c>
      <c r="H1165" s="13">
        <v>6.8145225373338794E-2</v>
      </c>
      <c r="I1165" s="13">
        <v>1.5373556125974928E-2</v>
      </c>
      <c r="J1165" s="13">
        <v>6.0579601096087371E-2</v>
      </c>
      <c r="K1165" s="13">
        <v>8.7144487847543944E-2</v>
      </c>
      <c r="L1165" s="13">
        <v>3.6935129748189348E-2</v>
      </c>
      <c r="M1165" s="13">
        <v>1.4859443830515162E-2</v>
      </c>
      <c r="N1165" s="13">
        <v>3.3396297234369127E-2</v>
      </c>
      <c r="O1165" s="120">
        <v>2.9490470826132809E-2</v>
      </c>
      <c r="P1165" s="120">
        <v>5.7394944549309324E-2</v>
      </c>
      <c r="Q1165" s="192">
        <v>9.6102343198231507E-2</v>
      </c>
      <c r="R1165" s="192">
        <v>5.2085805279117665E-2</v>
      </c>
    </row>
    <row r="1166" spans="1:18">
      <c r="A1166" s="26" t="s">
        <v>99</v>
      </c>
      <c r="B1166" s="12">
        <v>0.15679875306927155</v>
      </c>
      <c r="C1166" s="13">
        <v>0.20258084503184542</v>
      </c>
      <c r="D1166" s="4">
        <v>0.22549455278448</v>
      </c>
      <c r="E1166" s="13">
        <v>0.12950190726038258</v>
      </c>
      <c r="F1166" s="4">
        <v>0.1735820572984145</v>
      </c>
      <c r="G1166" s="13">
        <v>0.1820032053672499</v>
      </c>
      <c r="H1166" s="13">
        <v>0.11668338128510762</v>
      </c>
      <c r="I1166" s="13">
        <v>0.11847788527988946</v>
      </c>
      <c r="J1166" s="13">
        <v>0.16023445337885397</v>
      </c>
      <c r="K1166" s="13">
        <v>0.11468301324576942</v>
      </c>
      <c r="L1166" s="13">
        <v>0.15861584851908506</v>
      </c>
      <c r="M1166" s="13">
        <v>0.14004450566917448</v>
      </c>
      <c r="N1166" s="13">
        <v>0.2379089474856653</v>
      </c>
      <c r="O1166" s="120">
        <v>0.19383670670145642</v>
      </c>
      <c r="P1166" s="120">
        <v>0.1666061033430889</v>
      </c>
      <c r="Q1166" s="192">
        <v>0.2124678227387517</v>
      </c>
      <c r="R1166" s="192">
        <v>0.18576556189754684</v>
      </c>
    </row>
    <row r="1167" spans="1:18">
      <c r="A1167" s="26" t="s">
        <v>166</v>
      </c>
      <c r="B1167" s="12">
        <v>0.34465418499384465</v>
      </c>
      <c r="C1167" s="13">
        <v>0.4144710657383307</v>
      </c>
      <c r="D1167" s="4">
        <v>0.41260477922541511</v>
      </c>
      <c r="E1167" s="13">
        <v>0.39141865924819641</v>
      </c>
      <c r="F1167" s="4">
        <v>0.49199147477921379</v>
      </c>
      <c r="G1167" s="13">
        <v>0.30746001992167221</v>
      </c>
      <c r="H1167" s="13">
        <v>0.35968105219893154</v>
      </c>
      <c r="I1167" s="13">
        <v>0.49228391252838383</v>
      </c>
      <c r="J1167" s="13">
        <v>0.51710483955497633</v>
      </c>
      <c r="K1167" s="13">
        <v>0.44341084122124952</v>
      </c>
      <c r="L1167" s="13">
        <v>0.48817804285059163</v>
      </c>
      <c r="M1167" s="13">
        <v>0.49210856961201366</v>
      </c>
      <c r="N1167" s="13">
        <v>0.32280035764309545</v>
      </c>
      <c r="O1167" s="120">
        <v>0.35601435812877696</v>
      </c>
      <c r="P1167" s="120">
        <v>0.38720302419183966</v>
      </c>
      <c r="Q1167" s="192">
        <v>0.3762981256240831</v>
      </c>
      <c r="R1167" s="192">
        <v>0.3983285556133086</v>
      </c>
    </row>
    <row r="1168" spans="1:18">
      <c r="A1168" s="26" t="s">
        <v>167</v>
      </c>
      <c r="B1168" s="12">
        <v>0.32304692199180352</v>
      </c>
      <c r="C1168" s="13">
        <v>0.24992136136728277</v>
      </c>
      <c r="D1168" s="4">
        <v>0.22194091383736919</v>
      </c>
      <c r="E1168" s="13">
        <v>0.32369998978927372</v>
      </c>
      <c r="F1168" s="4">
        <v>0.18669352732546293</v>
      </c>
      <c r="G1168" s="13">
        <v>0.2828280819340927</v>
      </c>
      <c r="H1168" s="13">
        <v>0.31115824085491151</v>
      </c>
      <c r="I1168" s="13">
        <v>0.24520251258761974</v>
      </c>
      <c r="J1168" s="13">
        <v>0.21608231136666534</v>
      </c>
      <c r="K1168" s="13">
        <v>0.28565684043554634</v>
      </c>
      <c r="L1168" s="13">
        <v>0.20335072873674531</v>
      </c>
      <c r="M1168" s="13">
        <v>0.29535415310555707</v>
      </c>
      <c r="N1168" s="13">
        <v>0.36148196068977506</v>
      </c>
      <c r="O1168" s="120">
        <v>0.34895335241878478</v>
      </c>
      <c r="P1168" s="120">
        <v>0.27344580800272489</v>
      </c>
      <c r="Q1168" s="192">
        <v>0.2818475251567108</v>
      </c>
      <c r="R1168" s="192">
        <v>0.25030403416148045</v>
      </c>
    </row>
    <row r="1169" spans="1:18">
      <c r="A1169" s="26" t="s">
        <v>168</v>
      </c>
      <c r="B1169" s="12">
        <v>4.0078348046935212E-2</v>
      </c>
      <c r="C1169" s="13">
        <v>9.1972725292847196E-3</v>
      </c>
      <c r="D1169" s="4">
        <v>3.3821627064639571E-2</v>
      </c>
      <c r="E1169" s="13">
        <v>1.9419847983341818E-2</v>
      </c>
      <c r="F1169" s="4">
        <v>5.0630020370812281E-2</v>
      </c>
      <c r="G1169" s="13">
        <v>9.0515991202642518E-2</v>
      </c>
      <c r="H1169" s="13">
        <v>1.0035347307850391E-2</v>
      </c>
      <c r="I1169" s="13">
        <v>7.1175584954092218E-3</v>
      </c>
      <c r="J1169" s="13">
        <v>4.0990970756030746E-4</v>
      </c>
      <c r="K1169" s="16"/>
      <c r="L1169" s="13">
        <v>5.2794665068031647E-2</v>
      </c>
      <c r="M1169" s="13">
        <v>4.2256164943459601E-2</v>
      </c>
      <c r="N1169" s="13">
        <v>3.8297106203520879E-3</v>
      </c>
      <c r="O1169" s="120">
        <v>3.4196924355833026E-2</v>
      </c>
      <c r="P1169" s="120">
        <v>7.7516671036139788E-3</v>
      </c>
      <c r="Q1169" s="192">
        <v>9.4075527037216274E-3</v>
      </c>
      <c r="R1169" s="192">
        <v>7.8527858516239616E-3</v>
      </c>
    </row>
    <row r="1170" spans="1:18">
      <c r="A1170" s="27" t="s">
        <v>367</v>
      </c>
      <c r="B1170" s="14">
        <v>1</v>
      </c>
      <c r="C1170" s="15">
        <v>1</v>
      </c>
      <c r="D1170" s="5">
        <v>1</v>
      </c>
      <c r="E1170" s="15">
        <v>1</v>
      </c>
      <c r="F1170" s="5">
        <v>1</v>
      </c>
      <c r="G1170" s="15">
        <v>1</v>
      </c>
      <c r="H1170" s="15">
        <v>1</v>
      </c>
      <c r="I1170" s="15">
        <v>1</v>
      </c>
      <c r="J1170" s="15">
        <v>1</v>
      </c>
      <c r="K1170" s="15">
        <v>1</v>
      </c>
      <c r="L1170" s="15">
        <v>1</v>
      </c>
      <c r="M1170" s="15">
        <v>1</v>
      </c>
      <c r="N1170" s="15">
        <v>1</v>
      </c>
      <c r="O1170" s="121">
        <v>1</v>
      </c>
      <c r="P1170" s="121">
        <v>1</v>
      </c>
      <c r="Q1170" s="193">
        <v>1</v>
      </c>
      <c r="R1170" s="193">
        <v>1</v>
      </c>
    </row>
    <row r="1171" spans="1:18" s="22" customFormat="1">
      <c r="A1171" s="33" t="s">
        <v>368</v>
      </c>
      <c r="B1171" s="32">
        <v>66.043765000000022</v>
      </c>
      <c r="C1171" s="30">
        <v>84.118959999999987</v>
      </c>
      <c r="D1171" s="31">
        <v>52.33086500000001</v>
      </c>
      <c r="E1171" s="30">
        <v>50.339219999999997</v>
      </c>
      <c r="F1171" s="31">
        <v>41.163448566610455</v>
      </c>
      <c r="G1171" s="30">
        <v>53.968067978533107</v>
      </c>
      <c r="H1171" s="30">
        <v>49.531758957654731</v>
      </c>
      <c r="I1171" s="30">
        <v>33.074285714285708</v>
      </c>
      <c r="J1171" s="30">
        <v>55.943874345549709</v>
      </c>
      <c r="K1171" s="30">
        <v>32.905121951219506</v>
      </c>
      <c r="L1171" s="30">
        <v>45.493356643356655</v>
      </c>
      <c r="M1171" s="30">
        <v>41.42495819397989</v>
      </c>
      <c r="N1171" s="30">
        <v>45.47192414431084</v>
      </c>
      <c r="O1171" s="131">
        <v>38.182870981754995</v>
      </c>
      <c r="P1171" s="131">
        <v>38.40470650000001</v>
      </c>
      <c r="Q1171" s="131">
        <v>36.647213167587473</v>
      </c>
      <c r="R1171" s="131">
        <v>33.531739250614251</v>
      </c>
    </row>
    <row r="1172" spans="1:18">
      <c r="A1172" s="37" t="s">
        <v>369</v>
      </c>
      <c r="B1172" s="36">
        <v>206</v>
      </c>
      <c r="C1172" s="34">
        <v>136</v>
      </c>
      <c r="D1172" s="35">
        <v>190</v>
      </c>
      <c r="E1172" s="34">
        <v>108</v>
      </c>
      <c r="F1172" s="35">
        <v>160</v>
      </c>
      <c r="G1172" s="34">
        <v>69</v>
      </c>
      <c r="H1172" s="34">
        <v>96</v>
      </c>
      <c r="I1172" s="34">
        <v>53</v>
      </c>
      <c r="J1172" s="34">
        <v>119</v>
      </c>
      <c r="K1172" s="34">
        <v>90</v>
      </c>
      <c r="L1172" s="34">
        <v>106</v>
      </c>
      <c r="M1172" s="34">
        <v>123</v>
      </c>
      <c r="N1172" s="34">
        <v>110</v>
      </c>
      <c r="O1172" s="132">
        <v>144</v>
      </c>
      <c r="P1172" s="132">
        <v>110</v>
      </c>
      <c r="Q1172" s="132">
        <v>123</v>
      </c>
      <c r="R1172" s="132">
        <v>185</v>
      </c>
    </row>
    <row r="1174" spans="1:18">
      <c r="A1174" s="88" t="s">
        <v>426</v>
      </c>
      <c r="B1174" s="39">
        <f>B1164+B1165</f>
        <v>0.13542179189814504</v>
      </c>
      <c r="C1174" s="39">
        <f t="shared" ref="C1174:N1174" si="204">C1164+C1165</f>
        <v>0.12382945533325665</v>
      </c>
      <c r="D1174" s="39">
        <f t="shared" si="204"/>
        <v>0.10613812708809611</v>
      </c>
      <c r="E1174" s="39">
        <f t="shared" si="204"/>
        <v>0.13595959571880534</v>
      </c>
      <c r="F1174" s="39">
        <f t="shared" si="204"/>
        <v>9.7102920226096553E-2</v>
      </c>
      <c r="G1174" s="39">
        <f t="shared" si="204"/>
        <v>0.13719270157434246</v>
      </c>
      <c r="H1174" s="39">
        <f t="shared" si="204"/>
        <v>0.20244197835319905</v>
      </c>
      <c r="I1174" s="39">
        <f t="shared" si="204"/>
        <v>0.13691813110869785</v>
      </c>
      <c r="J1174" s="39">
        <f t="shared" si="204"/>
        <v>0.10616848599194412</v>
      </c>
      <c r="K1174" s="39">
        <f t="shared" si="204"/>
        <v>0.15624930509743462</v>
      </c>
      <c r="L1174" s="39">
        <f t="shared" si="204"/>
        <v>9.706071482554636E-2</v>
      </c>
      <c r="M1174" s="39">
        <f t="shared" si="204"/>
        <v>3.0236606669795218E-2</v>
      </c>
      <c r="N1174" s="39">
        <f t="shared" si="204"/>
        <v>7.3979023561112078E-2</v>
      </c>
      <c r="O1174" s="39">
        <f>O1164+O1165</f>
        <v>6.6998658395148986E-2</v>
      </c>
      <c r="P1174" s="39">
        <f>P1164+P1165</f>
        <v>0.16499339735873253</v>
      </c>
      <c r="Q1174" s="39">
        <f>Q1164+Q1165</f>
        <v>0.11997897377673269</v>
      </c>
      <c r="R1174" s="39">
        <f>R1164+R1165</f>
        <v>0.15774906247603998</v>
      </c>
    </row>
    <row r="1175" spans="1:18">
      <c r="A1175" s="86" t="s">
        <v>427</v>
      </c>
      <c r="B1175" s="39">
        <f>B1166</f>
        <v>0.15679875306927155</v>
      </c>
      <c r="C1175" s="39">
        <f t="shared" ref="C1175:N1175" si="205">C1166</f>
        <v>0.20258084503184542</v>
      </c>
      <c r="D1175" s="39">
        <f t="shared" si="205"/>
        <v>0.22549455278448</v>
      </c>
      <c r="E1175" s="39">
        <f t="shared" si="205"/>
        <v>0.12950190726038258</v>
      </c>
      <c r="F1175" s="39">
        <f t="shared" si="205"/>
        <v>0.1735820572984145</v>
      </c>
      <c r="G1175" s="39">
        <f t="shared" si="205"/>
        <v>0.1820032053672499</v>
      </c>
      <c r="H1175" s="39">
        <f t="shared" si="205"/>
        <v>0.11668338128510762</v>
      </c>
      <c r="I1175" s="39">
        <f t="shared" si="205"/>
        <v>0.11847788527988946</v>
      </c>
      <c r="J1175" s="39">
        <f t="shared" si="205"/>
        <v>0.16023445337885397</v>
      </c>
      <c r="K1175" s="39">
        <f t="shared" si="205"/>
        <v>0.11468301324576942</v>
      </c>
      <c r="L1175" s="39">
        <f t="shared" si="205"/>
        <v>0.15861584851908506</v>
      </c>
      <c r="M1175" s="39">
        <f t="shared" si="205"/>
        <v>0.14004450566917448</v>
      </c>
      <c r="N1175" s="39">
        <f t="shared" si="205"/>
        <v>0.2379089474856653</v>
      </c>
      <c r="O1175" s="39">
        <f>O1166</f>
        <v>0.19383670670145642</v>
      </c>
      <c r="P1175" s="39">
        <f>P1166</f>
        <v>0.1666061033430889</v>
      </c>
      <c r="Q1175" s="39">
        <f>Q1166</f>
        <v>0.2124678227387517</v>
      </c>
      <c r="R1175" s="39">
        <f>R1166</f>
        <v>0.18576556189754684</v>
      </c>
    </row>
    <row r="1176" spans="1:18">
      <c r="A1176" s="26" t="s">
        <v>428</v>
      </c>
      <c r="B1176" s="39">
        <f>B1167+B1168</f>
        <v>0.66770110698564822</v>
      </c>
      <c r="C1176" s="39">
        <f t="shared" ref="C1176:N1176" si="206">C1167+C1168</f>
        <v>0.66439242710561341</v>
      </c>
      <c r="D1176" s="39">
        <f t="shared" si="206"/>
        <v>0.6345456930627843</v>
      </c>
      <c r="E1176" s="39">
        <f t="shared" si="206"/>
        <v>0.71511864903747013</v>
      </c>
      <c r="F1176" s="39">
        <f t="shared" si="206"/>
        <v>0.67868500210467675</v>
      </c>
      <c r="G1176" s="39">
        <f t="shared" si="206"/>
        <v>0.59028810185576486</v>
      </c>
      <c r="H1176" s="39">
        <f t="shared" si="206"/>
        <v>0.67083929305384304</v>
      </c>
      <c r="I1176" s="39">
        <f t="shared" si="206"/>
        <v>0.7374864251160036</v>
      </c>
      <c r="J1176" s="39">
        <f t="shared" si="206"/>
        <v>0.73318715092164166</v>
      </c>
      <c r="K1176" s="39">
        <f t="shared" si="206"/>
        <v>0.72906768165679581</v>
      </c>
      <c r="L1176" s="39">
        <f t="shared" si="206"/>
        <v>0.69152877158733694</v>
      </c>
      <c r="M1176" s="39">
        <f t="shared" si="206"/>
        <v>0.78746272271757078</v>
      </c>
      <c r="N1176" s="39">
        <f t="shared" si="206"/>
        <v>0.68428231833287056</v>
      </c>
      <c r="O1176" s="39">
        <f>O1167+O1168</f>
        <v>0.7049677105475618</v>
      </c>
      <c r="P1176" s="39">
        <f>P1167+P1168</f>
        <v>0.66064883219456449</v>
      </c>
      <c r="Q1176" s="39">
        <f>Q1167+Q1168</f>
        <v>0.6581456507807939</v>
      </c>
      <c r="R1176" s="39">
        <f>R1167+R1168</f>
        <v>0.6486325897747891</v>
      </c>
    </row>
    <row r="1177" spans="1:18">
      <c r="A1177" s="26" t="s">
        <v>168</v>
      </c>
      <c r="B1177" s="12">
        <v>4.0078348046935212E-2</v>
      </c>
      <c r="C1177" s="13">
        <v>9.1972725292847196E-3</v>
      </c>
      <c r="D1177" s="4">
        <v>3.3821627064639571E-2</v>
      </c>
      <c r="E1177" s="13">
        <v>1.9419847983341818E-2</v>
      </c>
      <c r="F1177" s="4">
        <v>5.0630020370812281E-2</v>
      </c>
      <c r="G1177" s="13">
        <v>9.0515991202642518E-2</v>
      </c>
      <c r="H1177" s="13">
        <v>1.0035347307850391E-2</v>
      </c>
      <c r="I1177" s="13">
        <v>7.1175584954092218E-3</v>
      </c>
      <c r="J1177" s="13">
        <v>4.0990970756030746E-4</v>
      </c>
      <c r="K1177" s="16"/>
      <c r="L1177" s="13">
        <v>5.2794665068031647E-2</v>
      </c>
      <c r="M1177" s="13">
        <v>4.2256164943459601E-2</v>
      </c>
      <c r="N1177" s="13">
        <v>3.8297106203520879E-3</v>
      </c>
      <c r="O1177" s="120">
        <v>3.4196924355833026E-2</v>
      </c>
      <c r="P1177" s="120">
        <f>P1169</f>
        <v>7.7516671036139788E-3</v>
      </c>
      <c r="Q1177" s="120">
        <f>Q1169</f>
        <v>9.4075527037216274E-3</v>
      </c>
      <c r="R1177" s="120">
        <f>R1169</f>
        <v>7.8527858516239616E-3</v>
      </c>
    </row>
    <row r="1179" spans="1:18">
      <c r="A1179" s="89" t="s">
        <v>530</v>
      </c>
      <c r="B1179" s="90">
        <v>3.8366226928660807</v>
      </c>
      <c r="C1179" s="91">
        <v>3.7490900956076771</v>
      </c>
      <c r="D1179" s="92">
        <v>3.730205820895375</v>
      </c>
      <c r="E1179" s="91">
        <v>3.8874638281872311</v>
      </c>
      <c r="F1179" s="92">
        <v>3.7408847396117633</v>
      </c>
      <c r="G1179" s="91">
        <v>3.8085919063178242</v>
      </c>
      <c r="H1179" s="91">
        <v>3.6517998403487972</v>
      </c>
      <c r="I1179" s="91">
        <v>3.7294179062273747</v>
      </c>
      <c r="J1179" s="91">
        <v>3.797839133406363</v>
      </c>
      <c r="K1179" s="91">
        <v>3.7893703997450179</v>
      </c>
      <c r="L1179" s="91">
        <v>3.7788102254240004</v>
      </c>
      <c r="M1179" s="91">
        <v>4.0829650563637641</v>
      </c>
      <c r="N1179" s="91">
        <v>3.9347824755089662</v>
      </c>
      <c r="O1179" s="91">
        <v>3.983031</v>
      </c>
      <c r="P1179" s="91">
        <v>3.66667059857707</v>
      </c>
      <c r="Q1179" s="91">
        <v>3.803698406701209</v>
      </c>
      <c r="R1179" s="91">
        <v>3.6405544411156963</v>
      </c>
    </row>
    <row r="1180" spans="1:18">
      <c r="A1180" s="33" t="s">
        <v>534</v>
      </c>
      <c r="B1180" s="32">
        <v>63.396840000000068</v>
      </c>
      <c r="C1180" s="32">
        <v>83.345294999999922</v>
      </c>
      <c r="D1180" s="32">
        <v>50.560949999999842</v>
      </c>
      <c r="E1180" s="32">
        <v>49.361640000000008</v>
      </c>
      <c r="F1180" s="32">
        <v>39.079342327150087</v>
      </c>
      <c r="G1180" s="32">
        <v>49.083094812164667</v>
      </c>
      <c r="H1180" s="32">
        <v>49.034690553745989</v>
      </c>
      <c r="I1180" s="32">
        <v>32.838877551020381</v>
      </c>
      <c r="J1180" s="32">
        <v>55.92094240837698</v>
      </c>
      <c r="K1180" s="32">
        <v>32.905121951219527</v>
      </c>
      <c r="L1180" s="32">
        <v>43.091550116549953</v>
      </c>
      <c r="M1180" s="32">
        <v>39.674498327759167</v>
      </c>
      <c r="N1180" s="32">
        <v>45.297779833487489</v>
      </c>
      <c r="O1180" s="32">
        <v>36.877133999999998</v>
      </c>
      <c r="P1180" s="32">
        <v>38.107006000000041</v>
      </c>
      <c r="Q1180" s="32">
        <v>36.302452578268891</v>
      </c>
      <c r="R1180" s="32">
        <v>33.268421683046704</v>
      </c>
    </row>
    <row r="1181" spans="1:18">
      <c r="A1181" s="96" t="s">
        <v>535</v>
      </c>
      <c r="B1181" s="36">
        <v>196</v>
      </c>
      <c r="C1181" s="36">
        <v>131</v>
      </c>
      <c r="D1181" s="36">
        <v>184</v>
      </c>
      <c r="E1181" s="36">
        <v>106</v>
      </c>
      <c r="F1181" s="36">
        <v>155</v>
      </c>
      <c r="G1181" s="36">
        <v>67</v>
      </c>
      <c r="H1181" s="36">
        <v>93</v>
      </c>
      <c r="I1181" s="36">
        <v>52</v>
      </c>
      <c r="J1181" s="36">
        <v>118</v>
      </c>
      <c r="K1181" s="36">
        <v>90</v>
      </c>
      <c r="L1181" s="36">
        <v>104</v>
      </c>
      <c r="M1181" s="36">
        <v>120</v>
      </c>
      <c r="N1181" s="36">
        <v>109</v>
      </c>
      <c r="O1181" s="36">
        <v>140</v>
      </c>
      <c r="P1181" s="36">
        <v>108</v>
      </c>
      <c r="Q1181" s="36">
        <v>122</v>
      </c>
      <c r="R1181" s="36">
        <v>183</v>
      </c>
    </row>
    <row r="1183" spans="1:18">
      <c r="A1183" s="45" t="s">
        <v>384</v>
      </c>
      <c r="B1183" s="45" t="s">
        <v>831</v>
      </c>
    </row>
    <row r="1184" spans="1:18">
      <c r="A1184" s="45" t="s">
        <v>386</v>
      </c>
      <c r="B1184" s="45" t="s">
        <v>830</v>
      </c>
    </row>
    <row r="1186" spans="1:18">
      <c r="A1186" s="24" t="s">
        <v>523</v>
      </c>
      <c r="B1186" s="1"/>
      <c r="C1186" s="1"/>
      <c r="D1186" s="1"/>
      <c r="E1186" s="1"/>
      <c r="F1186" s="1"/>
      <c r="G1186" s="1"/>
      <c r="H1186" s="1"/>
      <c r="I1186" s="1"/>
      <c r="J1186" s="1"/>
      <c r="K1186" s="1"/>
      <c r="L1186" s="1"/>
      <c r="M1186" s="1"/>
      <c r="N1186" s="1"/>
    </row>
    <row r="1188" spans="1:18">
      <c r="B1188" s="7" t="s">
        <v>0</v>
      </c>
      <c r="C1188" s="8" t="s">
        <v>1</v>
      </c>
      <c r="D1188" s="9" t="s">
        <v>2</v>
      </c>
      <c r="E1188" s="8" t="s">
        <v>3</v>
      </c>
      <c r="F1188" s="9" t="s">
        <v>4</v>
      </c>
      <c r="G1188" s="8" t="s">
        <v>5</v>
      </c>
      <c r="H1188" s="8" t="s">
        <v>6</v>
      </c>
      <c r="I1188" s="8" t="s">
        <v>7</v>
      </c>
      <c r="J1188" s="8" t="s">
        <v>8</v>
      </c>
      <c r="K1188" s="8" t="s">
        <v>9</v>
      </c>
      <c r="L1188" s="8" t="s">
        <v>10</v>
      </c>
      <c r="M1188" s="8" t="s">
        <v>11</v>
      </c>
      <c r="N1188" s="8" t="s">
        <v>12</v>
      </c>
      <c r="O1188" s="118" t="s">
        <v>643</v>
      </c>
      <c r="P1188" s="118" t="s">
        <v>644</v>
      </c>
      <c r="Q1188" s="118">
        <v>2024</v>
      </c>
      <c r="R1188" s="118">
        <v>2025</v>
      </c>
    </row>
    <row r="1189" spans="1:18">
      <c r="A1189" s="25" t="s">
        <v>169</v>
      </c>
      <c r="B1189" s="10">
        <v>0.4812519624603146</v>
      </c>
      <c r="C1189" s="11">
        <v>0.49643242765003953</v>
      </c>
      <c r="D1189" s="3">
        <v>0.64161241305598038</v>
      </c>
      <c r="E1189" s="11">
        <v>0.57533248944734283</v>
      </c>
      <c r="F1189" s="3">
        <v>0.57914196266916995</v>
      </c>
      <c r="G1189" s="11">
        <v>0.71162416870457623</v>
      </c>
      <c r="H1189" s="11">
        <v>0.60393395531102867</v>
      </c>
      <c r="I1189" s="11">
        <v>0.55998629109880005</v>
      </c>
      <c r="J1189" s="11">
        <v>0.65265489546601474</v>
      </c>
      <c r="K1189" s="11">
        <v>0.65410741787822391</v>
      </c>
      <c r="L1189" s="11">
        <v>0.62625334388094211</v>
      </c>
      <c r="M1189" s="11">
        <v>0.56517348259802214</v>
      </c>
      <c r="N1189" s="11">
        <v>0.56270897870303271</v>
      </c>
      <c r="O1189" s="119">
        <v>0.57702250185411619</v>
      </c>
      <c r="P1189" s="119">
        <v>0.62713795109553783</v>
      </c>
      <c r="Q1189" s="191">
        <v>0.59631741030575713</v>
      </c>
      <c r="R1189" s="191">
        <v>0.68066232568169804</v>
      </c>
    </row>
    <row r="1190" spans="1:18">
      <c r="A1190" s="26" t="s">
        <v>170</v>
      </c>
      <c r="B1190" s="12">
        <v>0.25361041988334365</v>
      </c>
      <c r="C1190" s="13">
        <v>0.21306269190081623</v>
      </c>
      <c r="D1190" s="4">
        <v>0.12528498879359812</v>
      </c>
      <c r="E1190" s="13">
        <v>0.13967513161556844</v>
      </c>
      <c r="F1190" s="4">
        <v>0.19561336026272447</v>
      </c>
      <c r="G1190" s="13">
        <v>0.10168341917872664</v>
      </c>
      <c r="H1190" s="13">
        <v>0.17363932472857802</v>
      </c>
      <c r="I1190" s="13">
        <v>0.20221679760593214</v>
      </c>
      <c r="J1190" s="13">
        <v>0.10021789424620346</v>
      </c>
      <c r="K1190" s="13">
        <v>0.14183051084152637</v>
      </c>
      <c r="L1190" s="13">
        <v>0.1753696089091894</v>
      </c>
      <c r="M1190" s="13">
        <v>0.11097980020448688</v>
      </c>
      <c r="N1190" s="13">
        <v>0.2611407186911483</v>
      </c>
      <c r="O1190" s="120">
        <v>0.21619479690934604</v>
      </c>
      <c r="P1190" s="120">
        <v>0.14494160728921701</v>
      </c>
      <c r="Q1190" s="192">
        <v>0.19896828453606885</v>
      </c>
      <c r="R1190" s="192">
        <v>0.15572611856457913</v>
      </c>
    </row>
    <row r="1191" spans="1:18">
      <c r="A1191" s="26" t="s">
        <v>171</v>
      </c>
      <c r="B1191" s="12">
        <v>0.10965487878790336</v>
      </c>
      <c r="C1191" s="13">
        <v>0.12059877588560922</v>
      </c>
      <c r="D1191" s="4">
        <v>0.12736574152300342</v>
      </c>
      <c r="E1191" s="13">
        <v>9.9287884327086684E-2</v>
      </c>
      <c r="F1191" s="4">
        <v>8.6870062589916419E-2</v>
      </c>
      <c r="G1191" s="13">
        <v>6.2188003861817463E-2</v>
      </c>
      <c r="H1191" s="13">
        <v>7.3175149049481789E-2</v>
      </c>
      <c r="I1191" s="13">
        <v>0.16337228464616202</v>
      </c>
      <c r="J1191" s="13">
        <v>0.11028664852298017</v>
      </c>
      <c r="K1191" s="13">
        <v>9.1303371517575671E-2</v>
      </c>
      <c r="L1191" s="13">
        <v>5.4046480294513193E-2</v>
      </c>
      <c r="M1191" s="13">
        <v>0.10307428675795154</v>
      </c>
      <c r="N1191" s="13">
        <v>8.2393724724637088E-2</v>
      </c>
      <c r="O1191" s="120">
        <v>9.7378790376823648E-2</v>
      </c>
      <c r="P1191" s="120">
        <v>0.10694025761773314</v>
      </c>
      <c r="Q1191" s="192">
        <v>8.4243427965772139E-2</v>
      </c>
      <c r="R1191" s="192">
        <v>4.416183927994892E-2</v>
      </c>
    </row>
    <row r="1192" spans="1:18">
      <c r="A1192" s="26" t="s">
        <v>371</v>
      </c>
      <c r="B1192" s="12">
        <v>2.3896985742091932E-2</v>
      </c>
      <c r="C1192" s="13">
        <v>1.0684962874281535E-2</v>
      </c>
      <c r="D1192" s="4">
        <v>2.1853017903281931E-2</v>
      </c>
      <c r="E1192" s="13">
        <v>5.1753847016176427E-2</v>
      </c>
      <c r="F1192" s="4">
        <v>1.1532534903233166E-3</v>
      </c>
      <c r="G1192" s="16"/>
      <c r="H1192" s="13">
        <v>2.1341732036792805E-3</v>
      </c>
      <c r="I1192" s="16"/>
      <c r="J1192" s="13">
        <v>3.3388963897275185E-2</v>
      </c>
      <c r="K1192" s="13">
        <v>4.1093618706126243E-3</v>
      </c>
      <c r="L1192" s="13">
        <v>9.2873934640230697E-3</v>
      </c>
      <c r="M1192" s="13">
        <v>1.0217182270878892E-2</v>
      </c>
      <c r="N1192" s="13">
        <v>2.3377673297481361E-3</v>
      </c>
      <c r="O1192" s="120">
        <v>6.6729672608268585E-3</v>
      </c>
      <c r="P1192" s="120">
        <v>7.7479702934089055E-3</v>
      </c>
      <c r="Q1192" s="192">
        <v>7.7446661691237687E-3</v>
      </c>
      <c r="R1192" s="192">
        <v>4.5395609872351953E-3</v>
      </c>
    </row>
    <row r="1193" spans="1:18">
      <c r="A1193" s="26" t="s">
        <v>172</v>
      </c>
      <c r="B1193" s="12">
        <v>3.8820507598727454E-2</v>
      </c>
      <c r="C1193" s="13">
        <v>3.7858978625582726E-2</v>
      </c>
      <c r="D1193" s="4">
        <v>1.1961721418957594E-2</v>
      </c>
      <c r="E1193" s="13">
        <v>3.3340939775773619E-2</v>
      </c>
      <c r="F1193" s="4">
        <v>3.7535821280571605E-2</v>
      </c>
      <c r="G1193" s="13">
        <v>1.7405623159143138E-2</v>
      </c>
      <c r="H1193" s="13">
        <v>4.0768861769629544E-2</v>
      </c>
      <c r="I1193" s="13">
        <v>1.2117408072231731E-2</v>
      </c>
      <c r="J1193" s="13">
        <v>1.0714078263419692E-2</v>
      </c>
      <c r="K1193" s="13">
        <v>1.945976054774563E-2</v>
      </c>
      <c r="L1193" s="13">
        <v>4.9536958095616222E-2</v>
      </c>
      <c r="M1193" s="13">
        <v>9.0534692043096165E-2</v>
      </c>
      <c r="N1193" s="13">
        <v>2.2522665166521686E-2</v>
      </c>
      <c r="O1193" s="120">
        <v>2.4131015843926806E-2</v>
      </c>
      <c r="P1193" s="120">
        <v>6.3974857544369754E-2</v>
      </c>
      <c r="Q1193" s="192">
        <v>5.6730584657034636E-2</v>
      </c>
      <c r="R1193" s="192">
        <v>4.0315512092496203E-2</v>
      </c>
    </row>
    <row r="1194" spans="1:18">
      <c r="A1194" s="26" t="s">
        <v>173</v>
      </c>
      <c r="B1194" s="12">
        <v>2.8102938802069585E-2</v>
      </c>
      <c r="C1194" s="13">
        <v>3.9040754180430376E-2</v>
      </c>
      <c r="D1194" s="4">
        <v>4.2287006735460125E-2</v>
      </c>
      <c r="E1194" s="13">
        <v>6.6381913057109707E-2</v>
      </c>
      <c r="F1194" s="4">
        <v>8.3898377961284007E-2</v>
      </c>
      <c r="G1194" s="13">
        <v>6.0300222005498644E-2</v>
      </c>
      <c r="H1194" s="13">
        <v>7.8818960296826279E-2</v>
      </c>
      <c r="I1194" s="13">
        <v>3.9330364822224191E-2</v>
      </c>
      <c r="J1194" s="13">
        <v>3.1931849253450106E-2</v>
      </c>
      <c r="K1194" s="13">
        <v>4.7618291936874953E-2</v>
      </c>
      <c r="L1194" s="13">
        <v>3.5435354430415178E-2</v>
      </c>
      <c r="M1194" s="13">
        <v>7.7842896050108204E-2</v>
      </c>
      <c r="N1194" s="13">
        <v>1.6898984235438317E-2</v>
      </c>
      <c r="O1194" s="120">
        <v>4.4621010776084748E-2</v>
      </c>
      <c r="P1194" s="120">
        <v>3.1121106338396175E-2</v>
      </c>
      <c r="Q1194" s="192">
        <v>5.3912203397964278E-2</v>
      </c>
      <c r="R1194" s="192">
        <v>6.5737635805200784E-2</v>
      </c>
    </row>
    <row r="1195" spans="1:18">
      <c r="A1195" s="26" t="s">
        <v>174</v>
      </c>
      <c r="B1195" s="12">
        <v>4.0140021289905368E-2</v>
      </c>
      <c r="C1195" s="13">
        <v>2.6261815530979931E-2</v>
      </c>
      <c r="D1195" s="4">
        <v>1.2058842412102174E-2</v>
      </c>
      <c r="E1195" s="13">
        <v>1.6338262406770287E-2</v>
      </c>
      <c r="F1195" s="4">
        <v>3.7558598153214023E-3</v>
      </c>
      <c r="G1195" s="13">
        <v>3.0874936902410677E-4</v>
      </c>
      <c r="H1195" s="13">
        <v>1.8764221411379359E-2</v>
      </c>
      <c r="I1195" s="13">
        <v>5.9405238533567781E-3</v>
      </c>
      <c r="J1195" s="13">
        <v>3.4302759663213132E-2</v>
      </c>
      <c r="K1195" s="13">
        <v>3.3896086068874433E-2</v>
      </c>
      <c r="L1195" s="13">
        <v>2.3771953609155211E-2</v>
      </c>
      <c r="M1195" s="13">
        <v>2.2103206791400119E-2</v>
      </c>
      <c r="N1195" s="13">
        <v>2.2686588294025936E-2</v>
      </c>
      <c r="O1195" s="120">
        <v>9.045345744534302E-3</v>
      </c>
      <c r="P1195" s="120">
        <v>9.645040726733084E-3</v>
      </c>
      <c r="Q1195" s="192"/>
      <c r="R1195" s="192">
        <v>6.5432398455024651E-3</v>
      </c>
    </row>
    <row r="1196" spans="1:18">
      <c r="A1196" s="26" t="s">
        <v>175</v>
      </c>
      <c r="B1196" s="12">
        <v>2.6236623829927401E-3</v>
      </c>
      <c r="C1196" s="13">
        <v>9.9325926070934819E-3</v>
      </c>
      <c r="D1196" s="17"/>
      <c r="E1196" s="16"/>
      <c r="F1196" s="4">
        <v>1.1532534903233166E-3</v>
      </c>
      <c r="G1196" s="16"/>
      <c r="H1196" s="13">
        <v>2.1341732036792805E-3</v>
      </c>
      <c r="I1196" s="13">
        <v>1.3522439133923101E-2</v>
      </c>
      <c r="J1196" s="13">
        <v>2.3588681399793438E-2</v>
      </c>
      <c r="K1196" s="16"/>
      <c r="L1196" s="13">
        <v>3.6590513301448303E-3</v>
      </c>
      <c r="M1196" s="13">
        <v>1.0979979264814093E-2</v>
      </c>
      <c r="N1196" s="13">
        <v>1.5824170092597942E-2</v>
      </c>
      <c r="O1196" s="16"/>
      <c r="P1196" s="120">
        <v>3.2970693306399925E-3</v>
      </c>
      <c r="Q1196" s="192">
        <v>2.0834229682791584E-3</v>
      </c>
      <c r="R1196" s="192"/>
    </row>
    <row r="1197" spans="1:18">
      <c r="A1197" s="26" t="s">
        <v>176</v>
      </c>
      <c r="B1197" s="12">
        <v>1.6651298286665651E-2</v>
      </c>
      <c r="C1197" s="13">
        <v>1.1195935675138755E-2</v>
      </c>
      <c r="D1197" s="4">
        <v>8.4843827109339284E-3</v>
      </c>
      <c r="E1197" s="13">
        <v>1.0766666738819639E-2</v>
      </c>
      <c r="F1197" s="4">
        <v>1.2820125458733204E-3</v>
      </c>
      <c r="G1197" s="13">
        <v>8.7429980053810551E-3</v>
      </c>
      <c r="H1197" s="13">
        <v>2.1341732036792805E-3</v>
      </c>
      <c r="I1197" s="13">
        <v>3.5138907673701895E-3</v>
      </c>
      <c r="J1197" s="13">
        <v>1.4571146438250781E-3</v>
      </c>
      <c r="K1197" s="13">
        <v>5.9906704234650157E-3</v>
      </c>
      <c r="L1197" s="13">
        <v>1.6745261262973724E-2</v>
      </c>
      <c r="M1197" s="13">
        <v>6.062982679494555E-3</v>
      </c>
      <c r="N1197" s="13">
        <v>1.3486402762849806E-2</v>
      </c>
      <c r="O1197" s="120">
        <v>8.7155618118590315E-3</v>
      </c>
      <c r="P1197" s="120">
        <v>5.1941397639641684E-3</v>
      </c>
      <c r="Q1197" s="120"/>
      <c r="R1197" s="120">
        <v>2.313767743339168E-3</v>
      </c>
    </row>
    <row r="1198" spans="1:18">
      <c r="A1198" s="26" t="s">
        <v>177</v>
      </c>
      <c r="B1198" s="12">
        <v>5.2473247659854802E-3</v>
      </c>
      <c r="C1198" s="13">
        <v>3.4931065070028147E-2</v>
      </c>
      <c r="D1198" s="4">
        <v>9.0918854466823552E-3</v>
      </c>
      <c r="E1198" s="13">
        <v>7.1228656153522682E-3</v>
      </c>
      <c r="F1198" s="4">
        <v>9.5960358944919572E-3</v>
      </c>
      <c r="G1198" s="13">
        <v>3.7746815715832938E-2</v>
      </c>
      <c r="H1198" s="13">
        <v>4.4970078220384841E-3</v>
      </c>
      <c r="I1198" s="16"/>
      <c r="J1198" s="13">
        <v>1.4571146438250781E-3</v>
      </c>
      <c r="K1198" s="13">
        <v>1.6845289151014866E-3</v>
      </c>
      <c r="L1198" s="13">
        <v>5.8945947230274352E-3</v>
      </c>
      <c r="M1198" s="13">
        <v>3.0314913397472775E-3</v>
      </c>
      <c r="N1198" s="16"/>
      <c r="O1198" s="120">
        <v>1.6218009422482457E-2</v>
      </c>
      <c r="P1198" s="120"/>
      <c r="Q1198" s="120"/>
      <c r="R1198" s="120"/>
    </row>
    <row r="1199" spans="1:18">
      <c r="A1199" s="27" t="s">
        <v>367</v>
      </c>
      <c r="B1199" s="14">
        <v>1</v>
      </c>
      <c r="C1199" s="15">
        <v>1</v>
      </c>
      <c r="D1199" s="5">
        <v>1</v>
      </c>
      <c r="E1199" s="15">
        <v>1</v>
      </c>
      <c r="F1199" s="5">
        <v>1</v>
      </c>
      <c r="G1199" s="15">
        <v>1</v>
      </c>
      <c r="H1199" s="15">
        <v>1</v>
      </c>
      <c r="I1199" s="15">
        <v>1</v>
      </c>
      <c r="J1199" s="15">
        <v>1</v>
      </c>
      <c r="K1199" s="15">
        <v>1</v>
      </c>
      <c r="L1199" s="15">
        <v>1</v>
      </c>
      <c r="M1199" s="15">
        <v>1</v>
      </c>
      <c r="N1199" s="15">
        <v>1</v>
      </c>
      <c r="O1199" s="121">
        <v>1</v>
      </c>
      <c r="P1199" s="121">
        <v>1</v>
      </c>
      <c r="Q1199" s="193">
        <v>1</v>
      </c>
      <c r="R1199" s="193">
        <v>1</v>
      </c>
    </row>
    <row r="1200" spans="1:18" s="22" customFormat="1">
      <c r="A1200" s="33" t="s">
        <v>368</v>
      </c>
      <c r="B1200" s="32">
        <v>98.600720000000038</v>
      </c>
      <c r="C1200" s="30">
        <v>118.00041000000002</v>
      </c>
      <c r="D1200" s="31">
        <v>100.69913499999981</v>
      </c>
      <c r="E1200" s="30">
        <v>87.776470000000018</v>
      </c>
      <c r="F1200" s="31">
        <v>90.695826306913901</v>
      </c>
      <c r="G1200" s="30">
        <v>91.256261180679843</v>
      </c>
      <c r="H1200" s="30">
        <v>77.636373507057584</v>
      </c>
      <c r="I1200" s="30">
        <v>77.709081632653039</v>
      </c>
      <c r="J1200" s="30">
        <v>73.91068062827226</v>
      </c>
      <c r="K1200" s="30">
        <v>76.847134146341517</v>
      </c>
      <c r="L1200" s="30">
        <v>83.38997668997655</v>
      </c>
      <c r="M1200" s="30">
        <v>70.04234949832771</v>
      </c>
      <c r="N1200" s="30">
        <v>74.491720629047165</v>
      </c>
      <c r="O1200" s="131">
        <v>60.308554735013018</v>
      </c>
      <c r="P1200" s="131">
        <v>57.314688000000011</v>
      </c>
      <c r="Q1200" s="131">
        <v>44.515874769797421</v>
      </c>
      <c r="R1200" s="131">
        <v>60.772580466830483</v>
      </c>
    </row>
    <row r="1201" spans="1:18">
      <c r="A1201" s="37" t="s">
        <v>369</v>
      </c>
      <c r="B1201" s="36">
        <v>288</v>
      </c>
      <c r="C1201" s="34">
        <v>185</v>
      </c>
      <c r="D1201" s="35">
        <v>348</v>
      </c>
      <c r="E1201" s="34">
        <v>188</v>
      </c>
      <c r="F1201" s="35">
        <v>285</v>
      </c>
      <c r="G1201" s="34">
        <v>116</v>
      </c>
      <c r="H1201" s="34">
        <v>180</v>
      </c>
      <c r="I1201" s="34">
        <v>100</v>
      </c>
      <c r="J1201" s="34">
        <v>168</v>
      </c>
      <c r="K1201" s="34">
        <v>154</v>
      </c>
      <c r="L1201" s="34">
        <v>178</v>
      </c>
      <c r="M1201" s="34">
        <v>233</v>
      </c>
      <c r="N1201" s="34">
        <v>208</v>
      </c>
      <c r="O1201" s="132">
        <v>194</v>
      </c>
      <c r="P1201" s="132">
        <v>149</v>
      </c>
      <c r="Q1201" s="132">
        <v>162</v>
      </c>
      <c r="R1201" s="132">
        <v>311</v>
      </c>
    </row>
    <row r="1203" spans="1:18">
      <c r="A1203" s="45" t="s">
        <v>384</v>
      </c>
      <c r="B1203" s="45" t="s">
        <v>455</v>
      </c>
    </row>
    <row r="1204" spans="1:18">
      <c r="A1204" s="45" t="s">
        <v>386</v>
      </c>
      <c r="B1204" s="45" t="s">
        <v>538</v>
      </c>
    </row>
    <row r="1206" spans="1:18">
      <c r="A1206" s="24" t="s">
        <v>178</v>
      </c>
      <c r="B1206" s="1"/>
      <c r="C1206" s="1"/>
      <c r="D1206" s="1"/>
      <c r="E1206" s="1"/>
      <c r="F1206" s="1"/>
      <c r="G1206" s="1"/>
      <c r="H1206" s="1"/>
      <c r="I1206" s="1"/>
      <c r="J1206" s="1"/>
      <c r="K1206" s="1"/>
      <c r="L1206" s="1"/>
      <c r="M1206" s="1"/>
      <c r="N1206" s="1"/>
    </row>
    <row r="1208" spans="1:18">
      <c r="B1208" s="7" t="s">
        <v>0</v>
      </c>
      <c r="C1208" s="8" t="s">
        <v>1</v>
      </c>
      <c r="D1208" s="9" t="s">
        <v>2</v>
      </c>
      <c r="E1208" s="8" t="s">
        <v>3</v>
      </c>
      <c r="F1208" s="9" t="s">
        <v>4</v>
      </c>
      <c r="G1208" s="8" t="s">
        <v>5</v>
      </c>
      <c r="H1208" s="8" t="s">
        <v>6</v>
      </c>
      <c r="I1208" s="8" t="s">
        <v>7</v>
      </c>
      <c r="J1208" s="8" t="s">
        <v>8</v>
      </c>
      <c r="K1208" s="8" t="s">
        <v>9</v>
      </c>
      <c r="L1208" s="8" t="s">
        <v>10</v>
      </c>
      <c r="M1208" s="8" t="s">
        <v>11</v>
      </c>
      <c r="N1208" s="8" t="s">
        <v>12</v>
      </c>
      <c r="O1208" s="118" t="s">
        <v>643</v>
      </c>
      <c r="P1208" s="118" t="s">
        <v>644</v>
      </c>
      <c r="Q1208" s="118">
        <v>2024</v>
      </c>
      <c r="R1208" s="118">
        <v>2025</v>
      </c>
    </row>
    <row r="1209" spans="1:18">
      <c r="A1209" s="25" t="s">
        <v>128</v>
      </c>
      <c r="B1209" s="10">
        <v>0.71816686531295093</v>
      </c>
      <c r="C1209" s="11">
        <v>0.70983075397788842</v>
      </c>
      <c r="D1209" s="3">
        <v>0.74551509305417551</v>
      </c>
      <c r="E1209" s="11">
        <v>0.78510989334613257</v>
      </c>
      <c r="F1209" s="3">
        <v>0.66066410852947344</v>
      </c>
      <c r="G1209" s="11">
        <v>0.75154131065297525</v>
      </c>
      <c r="H1209" s="11">
        <v>0.69534817371554558</v>
      </c>
      <c r="I1209" s="11">
        <v>0.7133618453966849</v>
      </c>
      <c r="J1209" s="11">
        <v>0.70759881390726354</v>
      </c>
      <c r="K1209" s="11">
        <v>0.79615137114940771</v>
      </c>
      <c r="L1209" s="11">
        <v>0.77013526470119553</v>
      </c>
      <c r="M1209" s="11">
        <v>0.72940632621505741</v>
      </c>
      <c r="N1209" s="11">
        <v>0.67559341190162248</v>
      </c>
      <c r="O1209" s="119">
        <v>0.72731894327990787</v>
      </c>
      <c r="P1209" s="119">
        <v>0.77533669030877406</v>
      </c>
      <c r="Q1209" s="191">
        <v>0.76080082135948368</v>
      </c>
      <c r="R1209" s="191">
        <v>0.79517297243061724</v>
      </c>
    </row>
    <row r="1210" spans="1:18">
      <c r="A1210" s="26" t="s">
        <v>130</v>
      </c>
      <c r="B1210" s="12">
        <v>0.28183313468704901</v>
      </c>
      <c r="C1210" s="13">
        <v>0.29016924602211158</v>
      </c>
      <c r="D1210" s="4">
        <v>0.25448490694582449</v>
      </c>
      <c r="E1210" s="13">
        <v>0.21489010665386751</v>
      </c>
      <c r="F1210" s="4">
        <v>0.33933589147052656</v>
      </c>
      <c r="G1210" s="13">
        <v>0.24845868934702495</v>
      </c>
      <c r="H1210" s="13">
        <v>0.30465182628445459</v>
      </c>
      <c r="I1210" s="13">
        <v>0.2866381546033151</v>
      </c>
      <c r="J1210" s="13">
        <v>0.29240118609273646</v>
      </c>
      <c r="K1210" s="13">
        <v>0.20384862885059238</v>
      </c>
      <c r="L1210" s="13">
        <v>0.22986473529880447</v>
      </c>
      <c r="M1210" s="13">
        <v>0.27059367378494253</v>
      </c>
      <c r="N1210" s="13">
        <v>0.32440658809837758</v>
      </c>
      <c r="O1210" s="120">
        <v>0.27268105672009224</v>
      </c>
      <c r="P1210" s="120">
        <v>0.22466330969122603</v>
      </c>
      <c r="Q1210" s="192">
        <v>0.23919917864051629</v>
      </c>
      <c r="R1210" s="192">
        <v>0.20482702756938281</v>
      </c>
    </row>
    <row r="1211" spans="1:18">
      <c r="A1211" s="27" t="s">
        <v>367</v>
      </c>
      <c r="B1211" s="14">
        <v>1</v>
      </c>
      <c r="C1211" s="15">
        <v>1</v>
      </c>
      <c r="D1211" s="5">
        <v>1</v>
      </c>
      <c r="E1211" s="15">
        <v>1</v>
      </c>
      <c r="F1211" s="5">
        <v>1</v>
      </c>
      <c r="G1211" s="15">
        <v>1</v>
      </c>
      <c r="H1211" s="15">
        <v>1</v>
      </c>
      <c r="I1211" s="15">
        <v>1</v>
      </c>
      <c r="J1211" s="15">
        <v>1</v>
      </c>
      <c r="K1211" s="15">
        <v>1</v>
      </c>
      <c r="L1211" s="15">
        <v>1</v>
      </c>
      <c r="M1211" s="15">
        <v>1</v>
      </c>
      <c r="N1211" s="15">
        <v>1</v>
      </c>
      <c r="O1211" s="121">
        <v>1</v>
      </c>
      <c r="P1211" s="121">
        <v>1</v>
      </c>
      <c r="Q1211" s="193">
        <v>1</v>
      </c>
      <c r="R1211" s="193">
        <v>1</v>
      </c>
    </row>
    <row r="1212" spans="1:18" s="22" customFormat="1">
      <c r="A1212" s="33" t="s">
        <v>368</v>
      </c>
      <c r="B1212" s="32">
        <v>98.60072000000001</v>
      </c>
      <c r="C1212" s="30">
        <v>118.00040999999993</v>
      </c>
      <c r="D1212" s="31">
        <v>100.69913499999997</v>
      </c>
      <c r="E1212" s="30">
        <v>87.776469999999961</v>
      </c>
      <c r="F1212" s="31">
        <v>90.695826306913887</v>
      </c>
      <c r="G1212" s="30">
        <v>91.284436493738895</v>
      </c>
      <c r="H1212" s="30">
        <v>77.636373507057641</v>
      </c>
      <c r="I1212" s="30">
        <v>77.709081632653024</v>
      </c>
      <c r="J1212" s="30">
        <v>73.910680628272246</v>
      </c>
      <c r="K1212" s="30">
        <v>76.847134146341546</v>
      </c>
      <c r="L1212" s="30">
        <v>83.389976689976521</v>
      </c>
      <c r="M1212" s="30">
        <v>70.811413043478225</v>
      </c>
      <c r="N1212" s="30">
        <v>74.400416281221055</v>
      </c>
      <c r="O1212" s="131">
        <v>60.30855473501299</v>
      </c>
      <c r="P1212" s="131">
        <v>57.314688000000046</v>
      </c>
      <c r="Q1212" s="131">
        <v>44.515874769797421</v>
      </c>
      <c r="R1212" s="131">
        <v>60.772580466830483</v>
      </c>
    </row>
    <row r="1213" spans="1:18">
      <c r="A1213" s="37" t="s">
        <v>369</v>
      </c>
      <c r="B1213" s="36">
        <v>288</v>
      </c>
      <c r="C1213" s="34">
        <v>185</v>
      </c>
      <c r="D1213" s="35">
        <v>348</v>
      </c>
      <c r="E1213" s="34">
        <v>188</v>
      </c>
      <c r="F1213" s="35">
        <v>285</v>
      </c>
      <c r="G1213" s="34">
        <v>117</v>
      </c>
      <c r="H1213" s="34">
        <v>180</v>
      </c>
      <c r="I1213" s="34">
        <v>100</v>
      </c>
      <c r="J1213" s="34">
        <v>168</v>
      </c>
      <c r="K1213" s="34">
        <v>154</v>
      </c>
      <c r="L1213" s="34">
        <v>178</v>
      </c>
      <c r="M1213" s="34">
        <v>234</v>
      </c>
      <c r="N1213" s="34">
        <v>208</v>
      </c>
      <c r="O1213" s="132">
        <v>194</v>
      </c>
      <c r="P1213" s="132">
        <v>149</v>
      </c>
      <c r="Q1213" s="209">
        <v>162</v>
      </c>
      <c r="R1213" s="209">
        <v>311</v>
      </c>
    </row>
    <row r="1215" spans="1:18">
      <c r="A1215" s="45" t="s">
        <v>384</v>
      </c>
      <c r="B1215" s="45" t="s">
        <v>455</v>
      </c>
    </row>
    <row r="1216" spans="1:18">
      <c r="A1216" s="45" t="s">
        <v>386</v>
      </c>
      <c r="B1216" s="45" t="s">
        <v>387</v>
      </c>
    </row>
    <row r="1218" spans="1:18">
      <c r="A1218" s="24" t="s">
        <v>179</v>
      </c>
      <c r="B1218" s="1"/>
      <c r="C1218" s="1"/>
      <c r="D1218" s="1"/>
      <c r="E1218" s="1"/>
      <c r="F1218" s="1"/>
      <c r="G1218" s="1"/>
      <c r="H1218" s="1"/>
      <c r="I1218" s="1"/>
      <c r="J1218" s="1"/>
      <c r="K1218" s="1"/>
      <c r="L1218" s="1"/>
      <c r="M1218" s="1"/>
      <c r="N1218" s="1"/>
    </row>
    <row r="1220" spans="1:18">
      <c r="B1220" s="7" t="s">
        <v>0</v>
      </c>
      <c r="C1220" s="8" t="s">
        <v>1</v>
      </c>
      <c r="D1220" s="9" t="s">
        <v>2</v>
      </c>
      <c r="E1220" s="8" t="s">
        <v>3</v>
      </c>
      <c r="F1220" s="9" t="s">
        <v>4</v>
      </c>
      <c r="G1220" s="8" t="s">
        <v>5</v>
      </c>
      <c r="H1220" s="8" t="s">
        <v>6</v>
      </c>
      <c r="I1220" s="8" t="s">
        <v>7</v>
      </c>
      <c r="J1220" s="8" t="s">
        <v>8</v>
      </c>
      <c r="K1220" s="8" t="s">
        <v>9</v>
      </c>
      <c r="L1220" s="8" t="s">
        <v>10</v>
      </c>
      <c r="M1220" s="8" t="s">
        <v>11</v>
      </c>
      <c r="N1220" s="8" t="s">
        <v>12</v>
      </c>
      <c r="O1220" s="118" t="s">
        <v>643</v>
      </c>
      <c r="P1220" s="118" t="s">
        <v>644</v>
      </c>
      <c r="Q1220" s="118">
        <v>2024</v>
      </c>
      <c r="R1220" s="118">
        <v>2025</v>
      </c>
    </row>
    <row r="1221" spans="1:18">
      <c r="A1221" s="25" t="s">
        <v>164</v>
      </c>
      <c r="B1221" s="10">
        <v>3.9089829275556862E-2</v>
      </c>
      <c r="C1221" s="11">
        <v>4.2926053768657997E-2</v>
      </c>
      <c r="D1221" s="3">
        <v>4.0138279248555314E-2</v>
      </c>
      <c r="E1221" s="11">
        <v>4.3790918196437836E-2</v>
      </c>
      <c r="F1221" s="3">
        <v>1.7455973094864521E-3</v>
      </c>
      <c r="G1221" s="11">
        <v>3.5602671732336541E-2</v>
      </c>
      <c r="H1221" s="11">
        <v>6.1399389173876238E-2</v>
      </c>
      <c r="I1221" s="11">
        <v>8.3659757758715939E-2</v>
      </c>
      <c r="J1221" s="11">
        <v>3.5838956946200533E-2</v>
      </c>
      <c r="K1221" s="11">
        <v>4.5161174585203613E-2</v>
      </c>
      <c r="L1221" s="11">
        <v>2.9027931784814044E-3</v>
      </c>
      <c r="M1221" s="11">
        <v>9.7444302798518918E-3</v>
      </c>
      <c r="N1221" s="11">
        <v>2.163488746380153E-2</v>
      </c>
      <c r="O1221" s="119">
        <v>2.4003291464362739E-2</v>
      </c>
      <c r="P1221" s="119">
        <v>3.1421887311520326E-2</v>
      </c>
      <c r="Q1221" s="191">
        <v>4.3123978946631468E-2</v>
      </c>
      <c r="R1221" s="191">
        <v>3.4199833923190072E-2</v>
      </c>
    </row>
    <row r="1222" spans="1:18">
      <c r="A1222" s="26" t="s">
        <v>165</v>
      </c>
      <c r="B1222" s="12">
        <v>6.8243457267061672E-2</v>
      </c>
      <c r="C1222" s="13">
        <v>5.1668021325610963E-2</v>
      </c>
      <c r="D1222" s="4">
        <v>3.2753107070510636E-2</v>
      </c>
      <c r="E1222" s="13">
        <v>6.0911126049176409E-2</v>
      </c>
      <c r="F1222" s="4">
        <v>3.2196807125920802E-2</v>
      </c>
      <c r="G1222" s="13">
        <v>0.12661262879843754</v>
      </c>
      <c r="H1222" s="13">
        <v>1.7120026227107839E-2</v>
      </c>
      <c r="I1222" s="13">
        <v>5.1052902845782878E-2</v>
      </c>
      <c r="J1222" s="13">
        <v>5.0825247043536345E-2</v>
      </c>
      <c r="K1222" s="13">
        <v>3.8657184089042632E-2</v>
      </c>
      <c r="L1222" s="13">
        <v>1.1330784126194839E-2</v>
      </c>
      <c r="M1222" s="13">
        <v>7.8067140168761075E-3</v>
      </c>
      <c r="N1222" s="13">
        <v>4.1621691755995366E-2</v>
      </c>
      <c r="O1222" s="120">
        <v>5.7831349332226452E-2</v>
      </c>
      <c r="P1222" s="120">
        <v>6.252627737537543E-2</v>
      </c>
      <c r="Q1222" s="192">
        <v>9.241984253135252E-2</v>
      </c>
      <c r="R1222" s="192">
        <v>8.5958435597557545E-2</v>
      </c>
    </row>
    <row r="1223" spans="1:18">
      <c r="A1223" s="26" t="s">
        <v>99</v>
      </c>
      <c r="B1223" s="12">
        <v>0.2274766610127103</v>
      </c>
      <c r="C1223" s="13">
        <v>0.23969917975480509</v>
      </c>
      <c r="D1223" s="4">
        <v>0.28070920564026408</v>
      </c>
      <c r="E1223" s="13">
        <v>0.24818101645996635</v>
      </c>
      <c r="F1223" s="4">
        <v>0.16662538961084641</v>
      </c>
      <c r="G1223" s="13">
        <v>0.24880148840993332</v>
      </c>
      <c r="H1223" s="13">
        <v>0.15918889048674004</v>
      </c>
      <c r="I1223" s="13">
        <v>0.13704487722269268</v>
      </c>
      <c r="J1223" s="13">
        <v>0.15309241145124752</v>
      </c>
      <c r="K1223" s="13">
        <v>8.1442398922047743E-2</v>
      </c>
      <c r="L1223" s="13">
        <v>0.14561423248841718</v>
      </c>
      <c r="M1223" s="13">
        <v>0.15778546712802763</v>
      </c>
      <c r="N1223" s="13">
        <v>0.115663967711925</v>
      </c>
      <c r="O1223" s="120">
        <v>0.21561091102530627</v>
      </c>
      <c r="P1223" s="120">
        <v>0.18657120761278689</v>
      </c>
      <c r="Q1223" s="192">
        <v>0.11356604598856659</v>
      </c>
      <c r="R1223" s="192">
        <v>0.20177630128524929</v>
      </c>
    </row>
    <row r="1224" spans="1:18">
      <c r="A1224" s="26" t="s">
        <v>166</v>
      </c>
      <c r="B1224" s="12">
        <v>0.41275885350698033</v>
      </c>
      <c r="C1224" s="13">
        <v>0.40890143447398491</v>
      </c>
      <c r="D1224" s="4">
        <v>0.34591104825354352</v>
      </c>
      <c r="E1224" s="13">
        <v>0.3971397031162312</v>
      </c>
      <c r="F1224" s="4">
        <v>0.46063294612640637</v>
      </c>
      <c r="G1224" s="13">
        <v>0.27663355467390188</v>
      </c>
      <c r="H1224" s="13">
        <v>0.3705564511344131</v>
      </c>
      <c r="I1224" s="13">
        <v>0.48901630894967391</v>
      </c>
      <c r="J1224" s="13">
        <v>0.51887401605545214</v>
      </c>
      <c r="K1224" s="13">
        <v>0.60800351610151282</v>
      </c>
      <c r="L1224" s="13">
        <v>0.54999355741432654</v>
      </c>
      <c r="M1224" s="13">
        <v>0.54342257026649698</v>
      </c>
      <c r="N1224" s="13">
        <v>0.42839672150155006</v>
      </c>
      <c r="O1224" s="120">
        <v>0.42537142914413673</v>
      </c>
      <c r="P1224" s="120">
        <v>0.45704113605641439</v>
      </c>
      <c r="Q1224" s="192">
        <v>0.41254008340733661</v>
      </c>
      <c r="R1224" s="192">
        <v>0.3130917245829834</v>
      </c>
    </row>
    <row r="1225" spans="1:18">
      <c r="A1225" s="26" t="s">
        <v>167</v>
      </c>
      <c r="B1225" s="12">
        <v>0.25243119893769084</v>
      </c>
      <c r="C1225" s="13">
        <v>0.25680531067694101</v>
      </c>
      <c r="D1225" s="4">
        <v>0.30048835978712646</v>
      </c>
      <c r="E1225" s="13">
        <v>0.24997723617818829</v>
      </c>
      <c r="F1225" s="4">
        <v>0.33879925982733988</v>
      </c>
      <c r="G1225" s="13">
        <v>0.31234965638539064</v>
      </c>
      <c r="H1225" s="13">
        <v>0.39173524297786272</v>
      </c>
      <c r="I1225" s="13">
        <v>0.23922615322313451</v>
      </c>
      <c r="J1225" s="13">
        <v>0.2413693685035635</v>
      </c>
      <c r="K1225" s="13">
        <v>0.22673572630219305</v>
      </c>
      <c r="L1225" s="13">
        <v>0.29015863279257997</v>
      </c>
      <c r="M1225" s="13">
        <v>0.28124081830874753</v>
      </c>
      <c r="N1225" s="13">
        <v>0.39268273156672806</v>
      </c>
      <c r="O1225" s="120">
        <v>0.2771830190339678</v>
      </c>
      <c r="P1225" s="120">
        <v>0.26243949164390296</v>
      </c>
      <c r="Q1225" s="192">
        <v>0.33835004912611261</v>
      </c>
      <c r="R1225" s="192">
        <v>0.36497370461101958</v>
      </c>
    </row>
    <row r="1226" spans="1:18">
      <c r="A1226" s="27" t="s">
        <v>367</v>
      </c>
      <c r="B1226" s="14">
        <v>1</v>
      </c>
      <c r="C1226" s="15">
        <v>1</v>
      </c>
      <c r="D1226" s="5">
        <v>1</v>
      </c>
      <c r="E1226" s="15">
        <v>1</v>
      </c>
      <c r="F1226" s="5">
        <v>1</v>
      </c>
      <c r="G1226" s="15">
        <v>1</v>
      </c>
      <c r="H1226" s="15">
        <v>1</v>
      </c>
      <c r="I1226" s="15">
        <v>1</v>
      </c>
      <c r="J1226" s="15">
        <v>1</v>
      </c>
      <c r="K1226" s="15">
        <v>1</v>
      </c>
      <c r="L1226" s="15">
        <v>1</v>
      </c>
      <c r="M1226" s="15">
        <v>1</v>
      </c>
      <c r="N1226" s="15">
        <v>1</v>
      </c>
      <c r="O1226" s="121">
        <v>1</v>
      </c>
      <c r="P1226" s="121">
        <v>1</v>
      </c>
      <c r="Q1226" s="193">
        <v>1</v>
      </c>
      <c r="R1226" s="193">
        <v>1</v>
      </c>
    </row>
    <row r="1227" spans="1:18" s="22" customFormat="1">
      <c r="A1227" s="33" t="s">
        <v>368</v>
      </c>
      <c r="B1227" s="32">
        <v>70.81177000000001</v>
      </c>
      <c r="C1227" s="30">
        <v>83.760320000000007</v>
      </c>
      <c r="D1227" s="31">
        <v>75.072724999999991</v>
      </c>
      <c r="E1227" s="30">
        <v>68.914174999999972</v>
      </c>
      <c r="F1227" s="31">
        <v>59.919477234401363</v>
      </c>
      <c r="G1227" s="30">
        <v>68.604025044722732</v>
      </c>
      <c r="H1227" s="30">
        <v>53.984310532030428</v>
      </c>
      <c r="I1227" s="30">
        <v>55.434693877551005</v>
      </c>
      <c r="J1227" s="30">
        <v>52.299109947643963</v>
      </c>
      <c r="K1227" s="30">
        <v>61.181951219512257</v>
      </c>
      <c r="L1227" s="30">
        <v>64.22156177156171</v>
      </c>
      <c r="M1227" s="30">
        <v>51.650292642140421</v>
      </c>
      <c r="N1227" s="30">
        <v>50.264431082331164</v>
      </c>
      <c r="O1227" s="131">
        <v>43.863554300608172</v>
      </c>
      <c r="P1227" s="131">
        <v>44.438180500000001</v>
      </c>
      <c r="Q1227" s="210">
        <v>33.86771408839779</v>
      </c>
      <c r="R1227" s="210">
        <v>48.324713452088453</v>
      </c>
    </row>
    <row r="1228" spans="1:18">
      <c r="A1228" s="37" t="s">
        <v>369</v>
      </c>
      <c r="B1228" s="36">
        <v>207</v>
      </c>
      <c r="C1228" s="34">
        <v>133</v>
      </c>
      <c r="D1228" s="35">
        <v>259</v>
      </c>
      <c r="E1228" s="34">
        <v>143</v>
      </c>
      <c r="F1228" s="35">
        <v>207</v>
      </c>
      <c r="G1228" s="34">
        <v>82</v>
      </c>
      <c r="H1228" s="34">
        <v>122</v>
      </c>
      <c r="I1228" s="34">
        <v>76</v>
      </c>
      <c r="J1228" s="34">
        <v>114</v>
      </c>
      <c r="K1228" s="34">
        <v>114</v>
      </c>
      <c r="L1228" s="34">
        <v>132</v>
      </c>
      <c r="M1228" s="34">
        <v>178</v>
      </c>
      <c r="N1228" s="34">
        <v>147</v>
      </c>
      <c r="O1228" s="132">
        <v>143</v>
      </c>
      <c r="P1228" s="132">
        <v>106</v>
      </c>
      <c r="Q1228" s="209">
        <v>120</v>
      </c>
      <c r="R1228" s="209">
        <v>243</v>
      </c>
    </row>
    <row r="1230" spans="1:18">
      <c r="A1230" s="88" t="s">
        <v>426</v>
      </c>
      <c r="B1230" s="39">
        <f>B1221+B1222</f>
        <v>0.10733328654261853</v>
      </c>
      <c r="C1230" s="39">
        <f t="shared" ref="C1230:N1230" si="207">C1221+C1222</f>
        <v>9.4594075094268953E-2</v>
      </c>
      <c r="D1230" s="39">
        <f t="shared" si="207"/>
        <v>7.2891386319065943E-2</v>
      </c>
      <c r="E1230" s="39">
        <f t="shared" si="207"/>
        <v>0.10470204424561425</v>
      </c>
      <c r="F1230" s="39">
        <f t="shared" si="207"/>
        <v>3.3942404435407254E-2</v>
      </c>
      <c r="G1230" s="39">
        <f t="shared" si="207"/>
        <v>0.1622153005307741</v>
      </c>
      <c r="H1230" s="39">
        <f t="shared" si="207"/>
        <v>7.8519415400984074E-2</v>
      </c>
      <c r="I1230" s="39">
        <f t="shared" si="207"/>
        <v>0.13471266060449882</v>
      </c>
      <c r="J1230" s="39">
        <f t="shared" si="207"/>
        <v>8.6664203989736871E-2</v>
      </c>
      <c r="K1230" s="39">
        <f t="shared" si="207"/>
        <v>8.3818358674246252E-2</v>
      </c>
      <c r="L1230" s="39">
        <f t="shared" si="207"/>
        <v>1.4233577304676243E-2</v>
      </c>
      <c r="M1230" s="39">
        <f t="shared" si="207"/>
        <v>1.7551144296728001E-2</v>
      </c>
      <c r="N1230" s="39">
        <f t="shared" si="207"/>
        <v>6.3256579219796896E-2</v>
      </c>
      <c r="O1230" s="39">
        <f t="shared" ref="O1230:P1230" si="208">O1221+O1222</f>
        <v>8.1834640796589198E-2</v>
      </c>
      <c r="P1230" s="39">
        <f t="shared" si="208"/>
        <v>9.3948164686895763E-2</v>
      </c>
      <c r="Q1230" s="39">
        <f t="shared" ref="Q1230:R1230" si="209">Q1221+Q1222</f>
        <v>0.13554382147798399</v>
      </c>
      <c r="R1230" s="39">
        <f t="shared" si="209"/>
        <v>0.12015826952074762</v>
      </c>
    </row>
    <row r="1231" spans="1:18">
      <c r="A1231" s="86" t="s">
        <v>427</v>
      </c>
      <c r="B1231" s="39">
        <f>B1223</f>
        <v>0.2274766610127103</v>
      </c>
      <c r="C1231" s="39">
        <f t="shared" ref="C1231:N1231" si="210">C1223</f>
        <v>0.23969917975480509</v>
      </c>
      <c r="D1231" s="39">
        <f t="shared" si="210"/>
        <v>0.28070920564026408</v>
      </c>
      <c r="E1231" s="39">
        <f t="shared" si="210"/>
        <v>0.24818101645996635</v>
      </c>
      <c r="F1231" s="39">
        <f t="shared" si="210"/>
        <v>0.16662538961084641</v>
      </c>
      <c r="G1231" s="39">
        <f t="shared" si="210"/>
        <v>0.24880148840993332</v>
      </c>
      <c r="H1231" s="39">
        <f t="shared" si="210"/>
        <v>0.15918889048674004</v>
      </c>
      <c r="I1231" s="39">
        <f t="shared" si="210"/>
        <v>0.13704487722269268</v>
      </c>
      <c r="J1231" s="39">
        <f t="shared" si="210"/>
        <v>0.15309241145124752</v>
      </c>
      <c r="K1231" s="39">
        <f t="shared" si="210"/>
        <v>8.1442398922047743E-2</v>
      </c>
      <c r="L1231" s="39">
        <f t="shared" si="210"/>
        <v>0.14561423248841718</v>
      </c>
      <c r="M1231" s="39">
        <f t="shared" si="210"/>
        <v>0.15778546712802763</v>
      </c>
      <c r="N1231" s="39">
        <f t="shared" si="210"/>
        <v>0.115663967711925</v>
      </c>
      <c r="O1231" s="39">
        <f t="shared" ref="O1231:P1231" si="211">O1223</f>
        <v>0.21561091102530627</v>
      </c>
      <c r="P1231" s="39">
        <f t="shared" si="211"/>
        <v>0.18657120761278689</v>
      </c>
      <c r="Q1231" s="39">
        <f t="shared" ref="Q1231:R1231" si="212">Q1223</f>
        <v>0.11356604598856659</v>
      </c>
      <c r="R1231" s="39">
        <f t="shared" si="212"/>
        <v>0.20177630128524929</v>
      </c>
    </row>
    <row r="1232" spans="1:18">
      <c r="A1232" s="26" t="s">
        <v>428</v>
      </c>
      <c r="B1232" s="39">
        <f>B1224+B1225</f>
        <v>0.66519005244467122</v>
      </c>
      <c r="C1232" s="39">
        <f t="shared" ref="C1232:N1232" si="213">C1224+C1225</f>
        <v>0.66570674515092598</v>
      </c>
      <c r="D1232" s="39">
        <f t="shared" si="213"/>
        <v>0.64639940804066998</v>
      </c>
      <c r="E1232" s="39">
        <f t="shared" si="213"/>
        <v>0.64711693929441949</v>
      </c>
      <c r="F1232" s="39">
        <f t="shared" si="213"/>
        <v>0.7994322059537462</v>
      </c>
      <c r="G1232" s="39">
        <f t="shared" si="213"/>
        <v>0.58898321105929252</v>
      </c>
      <c r="H1232" s="39">
        <f t="shared" si="213"/>
        <v>0.76229169411227582</v>
      </c>
      <c r="I1232" s="39">
        <f t="shared" si="213"/>
        <v>0.72824246217280841</v>
      </c>
      <c r="J1232" s="39">
        <f t="shared" si="213"/>
        <v>0.76024338455901563</v>
      </c>
      <c r="K1232" s="39">
        <f t="shared" si="213"/>
        <v>0.83473924240370589</v>
      </c>
      <c r="L1232" s="39">
        <f t="shared" si="213"/>
        <v>0.84015219020690646</v>
      </c>
      <c r="M1232" s="39">
        <f t="shared" si="213"/>
        <v>0.82466338857524457</v>
      </c>
      <c r="N1232" s="39">
        <f t="shared" si="213"/>
        <v>0.82107945306827812</v>
      </c>
      <c r="O1232" s="39">
        <f>O1224+O1225</f>
        <v>0.70255444817810453</v>
      </c>
      <c r="P1232" s="39">
        <f>P1224+P1225</f>
        <v>0.7194806277003174</v>
      </c>
      <c r="Q1232" s="39">
        <f>Q1224+Q1225</f>
        <v>0.75089013253344916</v>
      </c>
      <c r="R1232" s="39">
        <f>R1224+R1225</f>
        <v>0.67806542919400292</v>
      </c>
    </row>
    <row r="1234" spans="1:18">
      <c r="A1234" s="89" t="s">
        <v>530</v>
      </c>
      <c r="B1234" s="90">
        <v>3.7711981355641861</v>
      </c>
      <c r="C1234" s="91">
        <v>3.7849919269649397</v>
      </c>
      <c r="D1234" s="92">
        <v>3.833858102260177</v>
      </c>
      <c r="E1234" s="91">
        <v>3.7486012130305562</v>
      </c>
      <c r="F1234" s="92">
        <v>4.1025434640361933</v>
      </c>
      <c r="G1234" s="91">
        <v>3.7035148951815726</v>
      </c>
      <c r="H1234" s="91">
        <v>4.014108132515279</v>
      </c>
      <c r="I1234" s="91">
        <v>3.749096197032729</v>
      </c>
      <c r="J1234" s="91">
        <v>3.879109592126643</v>
      </c>
      <c r="K1234" s="91">
        <v>3.9324954354464503</v>
      </c>
      <c r="L1234" s="91">
        <v>4.1131744525163256</v>
      </c>
      <c r="M1234" s="91">
        <v>4.07860863230741</v>
      </c>
      <c r="N1234" s="91">
        <v>4.1288707179514059</v>
      </c>
      <c r="O1234" s="91">
        <v>3.8738995349511205</v>
      </c>
      <c r="P1234" s="91">
        <v>3.856550067345804</v>
      </c>
      <c r="Q1234" s="91">
        <v>3.9105723812349478</v>
      </c>
      <c r="R1234" s="91">
        <v>3.8886810303610861</v>
      </c>
    </row>
    <row r="1236" spans="1:18">
      <c r="A1236" s="45" t="s">
        <v>384</v>
      </c>
      <c r="B1236" s="45" t="s">
        <v>456</v>
      </c>
    </row>
    <row r="1237" spans="1:18">
      <c r="A1237" s="45" t="s">
        <v>386</v>
      </c>
      <c r="B1237" s="45" t="s">
        <v>387</v>
      </c>
    </row>
    <row r="1239" spans="1:18">
      <c r="A1239" s="24" t="s">
        <v>180</v>
      </c>
      <c r="B1239" s="1"/>
      <c r="C1239" s="1"/>
      <c r="D1239" s="1"/>
      <c r="E1239" s="1"/>
      <c r="F1239" s="1"/>
      <c r="G1239" s="1"/>
      <c r="H1239" s="1"/>
      <c r="I1239" s="1"/>
      <c r="J1239" s="1"/>
      <c r="K1239" s="1"/>
      <c r="L1239" s="1"/>
      <c r="M1239" s="1"/>
      <c r="N1239" s="2"/>
    </row>
    <row r="1241" spans="1:18">
      <c r="B1241" s="7" t="s">
        <v>0</v>
      </c>
      <c r="C1241" s="8" t="s">
        <v>1</v>
      </c>
      <c r="D1241" s="9" t="s">
        <v>2</v>
      </c>
      <c r="E1241" s="8" t="s">
        <v>3</v>
      </c>
      <c r="F1241" s="9" t="s">
        <v>4</v>
      </c>
      <c r="G1241" s="8" t="s">
        <v>5</v>
      </c>
      <c r="H1241" s="8" t="s">
        <v>6</v>
      </c>
      <c r="I1241" s="8" t="s">
        <v>7</v>
      </c>
      <c r="J1241" s="8" t="s">
        <v>8</v>
      </c>
      <c r="K1241" s="8" t="s">
        <v>9</v>
      </c>
      <c r="L1241" s="8" t="s">
        <v>10</v>
      </c>
      <c r="M1241" s="8" t="s">
        <v>11</v>
      </c>
    </row>
    <row r="1242" spans="1:18">
      <c r="A1242" s="25" t="s">
        <v>181</v>
      </c>
      <c r="B1242" s="10">
        <v>1.1362800911964864E-2</v>
      </c>
      <c r="C1242" s="11">
        <v>1.5351907961732273E-2</v>
      </c>
      <c r="D1242" s="3">
        <v>1.0658185510452157E-2</v>
      </c>
      <c r="E1242" s="11">
        <v>1.2058048931136787E-2</v>
      </c>
      <c r="F1242" s="3">
        <v>1.8468327296755668E-2</v>
      </c>
      <c r="G1242" s="11">
        <v>1.0564585926551137E-2</v>
      </c>
      <c r="H1242" s="11">
        <v>1.8495425207430711E-2</v>
      </c>
      <c r="I1242" s="11">
        <v>1.898161592814122E-2</v>
      </c>
      <c r="J1242" s="11">
        <v>1.7806983420253875E-2</v>
      </c>
      <c r="K1242" s="11">
        <v>2.1308969818491941E-2</v>
      </c>
      <c r="L1242" s="11">
        <v>3.1588941201590559E-2</v>
      </c>
      <c r="M1242" s="11">
        <v>2.0002473281163648E-2</v>
      </c>
    </row>
    <row r="1243" spans="1:18">
      <c r="A1243" s="26" t="s">
        <v>182</v>
      </c>
      <c r="B1243" s="12">
        <v>6.3739210737115054E-2</v>
      </c>
      <c r="C1243" s="13">
        <v>5.7700797509932913E-2</v>
      </c>
      <c r="D1243" s="4">
        <v>4.9196330068329484E-2</v>
      </c>
      <c r="E1243" s="13">
        <v>6.2600208282326791E-2</v>
      </c>
      <c r="F1243" s="4">
        <v>6.4797068716480791E-2</v>
      </c>
      <c r="G1243" s="13">
        <v>7.1077990276037104E-2</v>
      </c>
      <c r="H1243" s="13">
        <v>3.1997807853064456E-2</v>
      </c>
      <c r="I1243" s="13">
        <v>9.2419741239744641E-2</v>
      </c>
      <c r="J1243" s="13">
        <v>5.6300874197177657E-2</v>
      </c>
      <c r="K1243" s="13">
        <v>6.3203130821250383E-2</v>
      </c>
      <c r="L1243" s="13">
        <v>8.7714399067229221E-2</v>
      </c>
      <c r="M1243" s="13">
        <v>7.9039393649787973E-2</v>
      </c>
    </row>
    <row r="1244" spans="1:18">
      <c r="A1244" s="26" t="s">
        <v>99</v>
      </c>
      <c r="B1244" s="12">
        <v>0.4064261118941751</v>
      </c>
      <c r="C1244" s="13">
        <v>0.42486376709060791</v>
      </c>
      <c r="D1244" s="4">
        <v>0.45267178290851384</v>
      </c>
      <c r="E1244" s="13">
        <v>0.42776497159100629</v>
      </c>
      <c r="F1244" s="4">
        <v>0.39457194513716798</v>
      </c>
      <c r="G1244" s="13">
        <v>0.36901004704554735</v>
      </c>
      <c r="H1244" s="13">
        <v>0.3842630263531161</v>
      </c>
      <c r="I1244" s="13">
        <v>0.41942348833901361</v>
      </c>
      <c r="J1244" s="13">
        <v>0.39313333483422158</v>
      </c>
      <c r="K1244" s="13">
        <v>0.42775622159992088</v>
      </c>
      <c r="L1244" s="13">
        <v>0.31144595332322911</v>
      </c>
      <c r="M1244" s="13">
        <v>0.32334288280735968</v>
      </c>
    </row>
    <row r="1245" spans="1:18">
      <c r="A1245" s="26" t="s">
        <v>183</v>
      </c>
      <c r="B1245" s="12">
        <v>0.3701097768223679</v>
      </c>
      <c r="C1245" s="13">
        <v>0.36185000336450412</v>
      </c>
      <c r="D1245" s="4">
        <v>0.34371430766009253</v>
      </c>
      <c r="E1245" s="13">
        <v>0.35717774076905295</v>
      </c>
      <c r="F1245" s="4">
        <v>0.36218184234207895</v>
      </c>
      <c r="G1245" s="13">
        <v>0.40418633457259168</v>
      </c>
      <c r="H1245" s="13">
        <v>0.40661577867917731</v>
      </c>
      <c r="I1245" s="13">
        <v>0.34159623041119713</v>
      </c>
      <c r="J1245" s="13">
        <v>0.37564206136082012</v>
      </c>
      <c r="K1245" s="13">
        <v>0.33740194079990743</v>
      </c>
      <c r="L1245" s="13">
        <v>0.38168674974021061</v>
      </c>
      <c r="M1245" s="13">
        <v>0.37883292734899593</v>
      </c>
    </row>
    <row r="1246" spans="1:18">
      <c r="A1246" s="26" t="s">
        <v>184</v>
      </c>
      <c r="B1246" s="12">
        <v>0.14836209963437713</v>
      </c>
      <c r="C1246" s="13">
        <v>0.14023352407322268</v>
      </c>
      <c r="D1246" s="4">
        <v>0.14375939385261199</v>
      </c>
      <c r="E1246" s="13">
        <v>0.14039903042647725</v>
      </c>
      <c r="F1246" s="4">
        <v>0.15998081650751658</v>
      </c>
      <c r="G1246" s="13">
        <v>0.14516104217927284</v>
      </c>
      <c r="H1246" s="13">
        <v>0.15862796190721137</v>
      </c>
      <c r="I1246" s="13">
        <v>0.12757892408190333</v>
      </c>
      <c r="J1246" s="13">
        <v>0.15711674618752675</v>
      </c>
      <c r="K1246" s="13">
        <v>0.15032973696042937</v>
      </c>
      <c r="L1246" s="13">
        <v>0.18756395666774062</v>
      </c>
      <c r="M1246" s="13">
        <v>0.19878232291269282</v>
      </c>
    </row>
    <row r="1247" spans="1:18">
      <c r="A1247" s="27" t="s">
        <v>367</v>
      </c>
      <c r="B1247" s="14">
        <v>1</v>
      </c>
      <c r="C1247" s="15">
        <v>1</v>
      </c>
      <c r="D1247" s="5">
        <v>1</v>
      </c>
      <c r="E1247" s="15">
        <v>1</v>
      </c>
      <c r="F1247" s="5">
        <v>1</v>
      </c>
      <c r="G1247" s="15">
        <v>1</v>
      </c>
      <c r="H1247" s="15">
        <v>1</v>
      </c>
      <c r="I1247" s="15">
        <v>1</v>
      </c>
      <c r="J1247" s="15">
        <v>1</v>
      </c>
      <c r="K1247" s="15">
        <v>1</v>
      </c>
      <c r="L1247" s="15">
        <v>1</v>
      </c>
      <c r="M1247" s="15">
        <v>1</v>
      </c>
    </row>
    <row r="1248" spans="1:18" s="22" customFormat="1">
      <c r="A1248" s="33" t="s">
        <v>368</v>
      </c>
      <c r="B1248" s="32">
        <v>500.00172000000009</v>
      </c>
      <c r="C1248" s="30">
        <v>499.99941500000142</v>
      </c>
      <c r="D1248" s="31">
        <v>499.99786499999885</v>
      </c>
      <c r="E1248" s="30">
        <v>499.99921500000153</v>
      </c>
      <c r="F1248" s="31">
        <v>500.00830522765654</v>
      </c>
      <c r="G1248" s="30">
        <v>499.99123434704791</v>
      </c>
      <c r="H1248" s="30">
        <v>499.85950054288816</v>
      </c>
      <c r="I1248" s="30">
        <v>500.00581632653115</v>
      </c>
      <c r="J1248" s="30">
        <v>499.99502617801176</v>
      </c>
      <c r="K1248" s="30">
        <v>500.00128048780442</v>
      </c>
      <c r="L1248" s="30">
        <v>500.00163170163063</v>
      </c>
      <c r="M1248" s="30">
        <v>499.9925167224074</v>
      </c>
    </row>
    <row r="1249" spans="1:14">
      <c r="A1249" s="37" t="s">
        <v>369</v>
      </c>
      <c r="B1249" s="36">
        <v>1377</v>
      </c>
      <c r="C1249" s="34">
        <v>753</v>
      </c>
      <c r="D1249" s="35">
        <v>1488</v>
      </c>
      <c r="E1249" s="34">
        <v>903</v>
      </c>
      <c r="F1249" s="35">
        <v>1186</v>
      </c>
      <c r="G1249" s="34">
        <v>559</v>
      </c>
      <c r="H1249" s="34">
        <v>921</v>
      </c>
      <c r="I1249" s="34">
        <v>490</v>
      </c>
      <c r="J1249" s="34">
        <v>955</v>
      </c>
      <c r="K1249" s="34">
        <v>820</v>
      </c>
      <c r="L1249" s="34">
        <v>858</v>
      </c>
      <c r="M1249" s="34">
        <v>1196</v>
      </c>
    </row>
    <row r="1251" spans="1:14">
      <c r="A1251" s="89" t="s">
        <v>530</v>
      </c>
      <c r="B1251" s="90">
        <v>3.5803691635300789</v>
      </c>
      <c r="C1251" s="91">
        <v>3.5539124380775529</v>
      </c>
      <c r="D1251" s="92">
        <v>3.560720394276089</v>
      </c>
      <c r="E1251" s="91">
        <v>3.5512594954774044</v>
      </c>
      <c r="F1251" s="92">
        <v>3.5804097520471223</v>
      </c>
      <c r="G1251" s="91">
        <v>3.6023012568019985</v>
      </c>
      <c r="H1251" s="91">
        <v>3.6548830442256759</v>
      </c>
      <c r="I1251" s="91">
        <v>3.4663711054789763</v>
      </c>
      <c r="J1251" s="91">
        <v>3.5979607126981921</v>
      </c>
      <c r="K1251" s="91">
        <v>3.5322403442625303</v>
      </c>
      <c r="L1251" s="91">
        <v>3.6059223816052839</v>
      </c>
      <c r="M1251" s="91">
        <v>3.6573532329622638</v>
      </c>
    </row>
    <row r="1253" spans="1:14">
      <c r="A1253" s="88" t="s">
        <v>426</v>
      </c>
      <c r="B1253" s="39">
        <f>B1242+B1243</f>
        <v>7.5102011649079925E-2</v>
      </c>
      <c r="C1253" s="39">
        <f t="shared" ref="C1253:M1253" si="214">C1242+C1243</f>
        <v>7.3052705471665189E-2</v>
      </c>
      <c r="D1253" s="39">
        <f t="shared" si="214"/>
        <v>5.9854515578781645E-2</v>
      </c>
      <c r="E1253" s="39">
        <f t="shared" si="214"/>
        <v>7.4658257213463586E-2</v>
      </c>
      <c r="F1253" s="39">
        <f t="shared" si="214"/>
        <v>8.3265396013236459E-2</v>
      </c>
      <c r="G1253" s="39">
        <f t="shared" si="214"/>
        <v>8.1642576202588246E-2</v>
      </c>
      <c r="H1253" s="39">
        <f t="shared" si="214"/>
        <v>5.0493233060495163E-2</v>
      </c>
      <c r="I1253" s="39">
        <f t="shared" si="214"/>
        <v>0.11140135716788586</v>
      </c>
      <c r="J1253" s="39">
        <f t="shared" si="214"/>
        <v>7.4107857617431536E-2</v>
      </c>
      <c r="K1253" s="39">
        <f t="shared" si="214"/>
        <v>8.4512100639742321E-2</v>
      </c>
      <c r="L1253" s="39">
        <f t="shared" si="214"/>
        <v>0.11930334026881978</v>
      </c>
      <c r="M1253" s="39">
        <f t="shared" si="214"/>
        <v>9.9041866930951628E-2</v>
      </c>
    </row>
    <row r="1254" spans="1:14">
      <c r="A1254" s="86" t="s">
        <v>427</v>
      </c>
      <c r="B1254" s="39">
        <f>B1244</f>
        <v>0.4064261118941751</v>
      </c>
      <c r="C1254" s="39">
        <f t="shared" ref="C1254:M1254" si="215">C1244</f>
        <v>0.42486376709060791</v>
      </c>
      <c r="D1254" s="39">
        <f t="shared" si="215"/>
        <v>0.45267178290851384</v>
      </c>
      <c r="E1254" s="39">
        <f t="shared" si="215"/>
        <v>0.42776497159100629</v>
      </c>
      <c r="F1254" s="39">
        <f t="shared" si="215"/>
        <v>0.39457194513716798</v>
      </c>
      <c r="G1254" s="39">
        <f t="shared" si="215"/>
        <v>0.36901004704554735</v>
      </c>
      <c r="H1254" s="39">
        <f t="shared" si="215"/>
        <v>0.3842630263531161</v>
      </c>
      <c r="I1254" s="39">
        <f t="shared" si="215"/>
        <v>0.41942348833901361</v>
      </c>
      <c r="J1254" s="39">
        <f t="shared" si="215"/>
        <v>0.39313333483422158</v>
      </c>
      <c r="K1254" s="39">
        <f t="shared" si="215"/>
        <v>0.42775622159992088</v>
      </c>
      <c r="L1254" s="39">
        <f t="shared" si="215"/>
        <v>0.31144595332322911</v>
      </c>
      <c r="M1254" s="39">
        <f t="shared" si="215"/>
        <v>0.32334288280735968</v>
      </c>
    </row>
    <row r="1255" spans="1:14">
      <c r="A1255" s="26" t="s">
        <v>428</v>
      </c>
      <c r="B1255" s="39">
        <f>B1245+B1246</f>
        <v>0.51847187645674508</v>
      </c>
      <c r="C1255" s="39">
        <f t="shared" ref="C1255:M1255" si="216">C1245+C1246</f>
        <v>0.50208352743772677</v>
      </c>
      <c r="D1255" s="39">
        <f t="shared" si="216"/>
        <v>0.48747370151270453</v>
      </c>
      <c r="E1255" s="39">
        <f t="shared" si="216"/>
        <v>0.49757677119553023</v>
      </c>
      <c r="F1255" s="39">
        <f t="shared" si="216"/>
        <v>0.52216265884959556</v>
      </c>
      <c r="G1255" s="39">
        <f t="shared" si="216"/>
        <v>0.54934737675186451</v>
      </c>
      <c r="H1255" s="39">
        <f t="shared" si="216"/>
        <v>0.56524374058638871</v>
      </c>
      <c r="I1255" s="39">
        <f t="shared" si="216"/>
        <v>0.46917515449310043</v>
      </c>
      <c r="J1255" s="39">
        <f t="shared" si="216"/>
        <v>0.53275880754834692</v>
      </c>
      <c r="K1255" s="39">
        <f t="shared" si="216"/>
        <v>0.48773167776033677</v>
      </c>
      <c r="L1255" s="39">
        <f t="shared" si="216"/>
        <v>0.56925070640795128</v>
      </c>
      <c r="M1255" s="39">
        <f t="shared" si="216"/>
        <v>0.5776152502616887</v>
      </c>
    </row>
    <row r="1257" spans="1:14">
      <c r="A1257" s="45" t="s">
        <v>384</v>
      </c>
      <c r="B1257" s="45" t="s">
        <v>385</v>
      </c>
    </row>
    <row r="1258" spans="1:14">
      <c r="A1258" s="45" t="s">
        <v>386</v>
      </c>
      <c r="B1258" s="45" t="s">
        <v>387</v>
      </c>
    </row>
    <row r="1260" spans="1:14">
      <c r="A1260" s="24" t="s">
        <v>185</v>
      </c>
      <c r="B1260" s="1"/>
      <c r="C1260" s="1"/>
      <c r="D1260" s="1"/>
      <c r="E1260" s="1"/>
      <c r="F1260" s="1"/>
      <c r="G1260" s="1"/>
      <c r="H1260" s="1"/>
      <c r="I1260" s="1"/>
      <c r="J1260" s="1"/>
      <c r="K1260" s="1"/>
      <c r="L1260" s="1"/>
      <c r="M1260" s="1"/>
      <c r="N1260" s="2"/>
    </row>
    <row r="1262" spans="1:14">
      <c r="B1262" s="7" t="s">
        <v>0</v>
      </c>
      <c r="C1262" s="8" t="s">
        <v>1</v>
      </c>
      <c r="D1262" s="9" t="s">
        <v>2</v>
      </c>
      <c r="E1262" s="8" t="s">
        <v>3</v>
      </c>
      <c r="F1262" s="9" t="s">
        <v>4</v>
      </c>
      <c r="G1262" s="8" t="s">
        <v>5</v>
      </c>
      <c r="H1262" s="8" t="s">
        <v>6</v>
      </c>
      <c r="I1262" s="8" t="s">
        <v>7</v>
      </c>
      <c r="J1262" s="8" t="s">
        <v>8</v>
      </c>
      <c r="K1262" s="8" t="s">
        <v>9</v>
      </c>
      <c r="L1262" s="8" t="s">
        <v>10</v>
      </c>
      <c r="M1262" s="8" t="s">
        <v>11</v>
      </c>
    </row>
    <row r="1263" spans="1:14">
      <c r="A1263" s="25" t="s">
        <v>186</v>
      </c>
      <c r="B1263" s="10">
        <v>3.2885786872893209E-2</v>
      </c>
      <c r="C1263" s="11">
        <v>3.4297100127607075E-2</v>
      </c>
      <c r="D1263" s="3">
        <v>3.6992367957411142E-2</v>
      </c>
      <c r="E1263" s="11">
        <v>3.4192143681665454E-2</v>
      </c>
      <c r="F1263" s="3">
        <v>3.8019351617852463E-2</v>
      </c>
      <c r="G1263" s="11">
        <v>2.0294452389326291E-2</v>
      </c>
      <c r="H1263" s="11">
        <v>5.6450607401949709E-2</v>
      </c>
      <c r="I1263" s="11">
        <v>4.448091114042127E-2</v>
      </c>
      <c r="J1263" s="11">
        <v>3.6213972809153637E-2</v>
      </c>
      <c r="K1263" s="11">
        <v>3.8210511899908553E-2</v>
      </c>
      <c r="L1263" s="11">
        <v>7.318437655448215E-2</v>
      </c>
      <c r="M1263" s="11">
        <v>7.9158793430102584E-2</v>
      </c>
    </row>
    <row r="1264" spans="1:14">
      <c r="A1264" s="26" t="s">
        <v>187</v>
      </c>
      <c r="B1264" s="12">
        <v>0.15235381590287356</v>
      </c>
      <c r="C1264" s="13">
        <v>0.13575061882822367</v>
      </c>
      <c r="D1264" s="4">
        <v>0.11331049383580821</v>
      </c>
      <c r="E1264" s="13">
        <v>0.12960779348423532</v>
      </c>
      <c r="F1264" s="4">
        <v>0.15453385808009726</v>
      </c>
      <c r="G1264" s="13">
        <v>0.13442275016628194</v>
      </c>
      <c r="H1264" s="13">
        <v>0.10887402453588509</v>
      </c>
      <c r="I1264" s="13">
        <v>0.10915526084696524</v>
      </c>
      <c r="J1264" s="13">
        <v>0.12913625842351317</v>
      </c>
      <c r="K1264" s="13">
        <v>0.113969464224543</v>
      </c>
      <c r="L1264" s="13">
        <v>0.18331117334349031</v>
      </c>
      <c r="M1264" s="13">
        <v>0.2271016430764316</v>
      </c>
    </row>
    <row r="1265" spans="1:13">
      <c r="A1265" s="26" t="s">
        <v>99</v>
      </c>
      <c r="B1265" s="12">
        <v>0.6036666933865743</v>
      </c>
      <c r="C1265" s="13">
        <v>0.63181382922218121</v>
      </c>
      <c r="D1265" s="4">
        <v>0.62731887865161273</v>
      </c>
      <c r="E1265" s="13">
        <v>0.6168955385259971</v>
      </c>
      <c r="F1265" s="4">
        <v>0.57552796129777684</v>
      </c>
      <c r="G1265" s="13">
        <v>0.63761690276502225</v>
      </c>
      <c r="H1265" s="13">
        <v>0.53158922398606623</v>
      </c>
      <c r="I1265" s="13">
        <v>0.59393043795205003</v>
      </c>
      <c r="J1265" s="13">
        <v>0.52612764210743379</v>
      </c>
      <c r="K1265" s="13">
        <v>0.55209980559805916</v>
      </c>
      <c r="L1265" s="13">
        <v>0.46790441709514208</v>
      </c>
      <c r="M1265" s="13">
        <v>0.50898270132972523</v>
      </c>
    </row>
    <row r="1266" spans="1:13">
      <c r="A1266" s="26" t="s">
        <v>188</v>
      </c>
      <c r="B1266" s="12">
        <v>0.19189385988512206</v>
      </c>
      <c r="C1266" s="13">
        <v>0.17963086016810581</v>
      </c>
      <c r="D1266" s="4">
        <v>0.19545226458116935</v>
      </c>
      <c r="E1266" s="13">
        <v>0.19469328566845751</v>
      </c>
      <c r="F1266" s="4">
        <v>0.20975140632149672</v>
      </c>
      <c r="G1266" s="13">
        <v>0.18479393735346311</v>
      </c>
      <c r="H1266" s="13">
        <v>0.27887488905677332</v>
      </c>
      <c r="I1266" s="13">
        <v>0.22637716255137344</v>
      </c>
      <c r="J1266" s="13">
        <v>0.26040929202960711</v>
      </c>
      <c r="K1266" s="13">
        <v>0.24847899779768792</v>
      </c>
      <c r="L1266" s="13">
        <v>0.23916635237087816</v>
      </c>
      <c r="M1266" s="13">
        <v>0.16749330947344521</v>
      </c>
    </row>
    <row r="1267" spans="1:13">
      <c r="A1267" s="26" t="s">
        <v>189</v>
      </c>
      <c r="B1267" s="12">
        <v>1.9199843952536828E-2</v>
      </c>
      <c r="C1267" s="13">
        <v>1.8507591653882195E-2</v>
      </c>
      <c r="D1267" s="4">
        <v>2.6925994973998519E-2</v>
      </c>
      <c r="E1267" s="13">
        <v>2.4611238639644581E-2</v>
      </c>
      <c r="F1267" s="4">
        <v>2.216742268277664E-2</v>
      </c>
      <c r="G1267" s="13">
        <v>2.2871957325906574E-2</v>
      </c>
      <c r="H1267" s="13">
        <v>2.4211255019325761E-2</v>
      </c>
      <c r="I1267" s="13">
        <v>2.6056227509190111E-2</v>
      </c>
      <c r="J1267" s="13">
        <v>4.8112834630292187E-2</v>
      </c>
      <c r="K1267" s="13">
        <v>4.7241220479801213E-2</v>
      </c>
      <c r="L1267" s="13">
        <v>3.6433680636007326E-2</v>
      </c>
      <c r="M1267" s="13">
        <v>1.7263552690295315E-2</v>
      </c>
    </row>
    <row r="1268" spans="1:13">
      <c r="A1268" s="27" t="s">
        <v>367</v>
      </c>
      <c r="B1268" s="14">
        <v>1</v>
      </c>
      <c r="C1268" s="15">
        <v>1</v>
      </c>
      <c r="D1268" s="5">
        <v>1</v>
      </c>
      <c r="E1268" s="15">
        <v>1</v>
      </c>
      <c r="F1268" s="5">
        <v>1</v>
      </c>
      <c r="G1268" s="15">
        <v>1</v>
      </c>
      <c r="H1268" s="15">
        <v>1</v>
      </c>
      <c r="I1268" s="15">
        <v>1</v>
      </c>
      <c r="J1268" s="15">
        <v>1</v>
      </c>
      <c r="K1268" s="15">
        <v>1</v>
      </c>
      <c r="L1268" s="15">
        <v>1</v>
      </c>
      <c r="M1268" s="15">
        <v>1</v>
      </c>
    </row>
    <row r="1269" spans="1:13" s="22" customFormat="1">
      <c r="A1269" s="33" t="s">
        <v>368</v>
      </c>
      <c r="B1269" s="32">
        <v>500.00171999999935</v>
      </c>
      <c r="C1269" s="30">
        <v>499.99941500000108</v>
      </c>
      <c r="D1269" s="31">
        <v>499.99786500000056</v>
      </c>
      <c r="E1269" s="30">
        <v>499.9992150000017</v>
      </c>
      <c r="F1269" s="31">
        <v>500.00830522765699</v>
      </c>
      <c r="G1269" s="30">
        <v>499.9912343470491</v>
      </c>
      <c r="H1269" s="30">
        <v>499.85950054288764</v>
      </c>
      <c r="I1269" s="30">
        <v>500.00581632653223</v>
      </c>
      <c r="J1269" s="30">
        <v>499.99502617800977</v>
      </c>
      <c r="K1269" s="30">
        <v>500.00128048780471</v>
      </c>
      <c r="L1269" s="30">
        <v>500.00163170163063</v>
      </c>
      <c r="M1269" s="30">
        <v>499.99251672240615</v>
      </c>
    </row>
    <row r="1270" spans="1:13">
      <c r="A1270" s="37" t="s">
        <v>369</v>
      </c>
      <c r="B1270" s="36">
        <v>1377</v>
      </c>
      <c r="C1270" s="34">
        <v>753</v>
      </c>
      <c r="D1270" s="35">
        <v>1488</v>
      </c>
      <c r="E1270" s="34">
        <v>903</v>
      </c>
      <c r="F1270" s="35">
        <v>1186</v>
      </c>
      <c r="G1270" s="34">
        <v>559</v>
      </c>
      <c r="H1270" s="34">
        <v>921</v>
      </c>
      <c r="I1270" s="34">
        <v>490</v>
      </c>
      <c r="J1270" s="34">
        <v>955</v>
      </c>
      <c r="K1270" s="34">
        <v>820</v>
      </c>
      <c r="L1270" s="34">
        <v>858</v>
      </c>
      <c r="M1270" s="34">
        <v>1196</v>
      </c>
    </row>
    <row r="1272" spans="1:13">
      <c r="A1272" s="88" t="s">
        <v>426</v>
      </c>
      <c r="B1272" s="39">
        <f>B1263+B1264</f>
        <v>0.18523960277576676</v>
      </c>
      <c r="C1272" s="39">
        <f t="shared" ref="C1272:M1272" si="217">C1263+C1264</f>
        <v>0.17004771895583076</v>
      </c>
      <c r="D1272" s="39">
        <f t="shared" si="217"/>
        <v>0.15030286179321936</v>
      </c>
      <c r="E1272" s="39">
        <f t="shared" si="217"/>
        <v>0.16379993716590077</v>
      </c>
      <c r="F1272" s="39">
        <f t="shared" si="217"/>
        <v>0.19255320969794973</v>
      </c>
      <c r="G1272" s="39">
        <f t="shared" si="217"/>
        <v>0.15471720255560822</v>
      </c>
      <c r="H1272" s="39">
        <f t="shared" si="217"/>
        <v>0.16532463193783481</v>
      </c>
      <c r="I1272" s="39">
        <f t="shared" si="217"/>
        <v>0.15363617198738649</v>
      </c>
      <c r="J1272" s="39">
        <f t="shared" si="217"/>
        <v>0.16535023123266682</v>
      </c>
      <c r="K1272" s="39">
        <f t="shared" si="217"/>
        <v>0.15217997612445155</v>
      </c>
      <c r="L1272" s="39">
        <f t="shared" si="217"/>
        <v>0.25649554989797246</v>
      </c>
      <c r="M1272" s="39">
        <f t="shared" si="217"/>
        <v>0.30626043650653417</v>
      </c>
    </row>
    <row r="1273" spans="1:13">
      <c r="A1273" s="86" t="s">
        <v>427</v>
      </c>
      <c r="B1273" s="39">
        <f>B1265</f>
        <v>0.6036666933865743</v>
      </c>
      <c r="C1273" s="39">
        <f t="shared" ref="C1273:M1273" si="218">C1265</f>
        <v>0.63181382922218121</v>
      </c>
      <c r="D1273" s="39">
        <f t="shared" si="218"/>
        <v>0.62731887865161273</v>
      </c>
      <c r="E1273" s="39">
        <f t="shared" si="218"/>
        <v>0.6168955385259971</v>
      </c>
      <c r="F1273" s="39">
        <f t="shared" si="218"/>
        <v>0.57552796129777684</v>
      </c>
      <c r="G1273" s="39">
        <f t="shared" si="218"/>
        <v>0.63761690276502225</v>
      </c>
      <c r="H1273" s="39">
        <f t="shared" si="218"/>
        <v>0.53158922398606623</v>
      </c>
      <c r="I1273" s="39">
        <f t="shared" si="218"/>
        <v>0.59393043795205003</v>
      </c>
      <c r="J1273" s="39">
        <f t="shared" si="218"/>
        <v>0.52612764210743379</v>
      </c>
      <c r="K1273" s="39">
        <f t="shared" si="218"/>
        <v>0.55209980559805916</v>
      </c>
      <c r="L1273" s="39">
        <f t="shared" si="218"/>
        <v>0.46790441709514208</v>
      </c>
      <c r="M1273" s="39">
        <f t="shared" si="218"/>
        <v>0.50898270132972523</v>
      </c>
    </row>
    <row r="1274" spans="1:13">
      <c r="A1274" s="26" t="s">
        <v>428</v>
      </c>
      <c r="B1274" s="39">
        <f>B1266+B1267</f>
        <v>0.21109370383765888</v>
      </c>
      <c r="C1274" s="39">
        <f t="shared" ref="C1274:M1274" si="219">C1266+C1267</f>
        <v>0.198138451821988</v>
      </c>
      <c r="D1274" s="39">
        <f t="shared" si="219"/>
        <v>0.22237825955516788</v>
      </c>
      <c r="E1274" s="39">
        <f t="shared" si="219"/>
        <v>0.2193045243081021</v>
      </c>
      <c r="F1274" s="39">
        <f t="shared" si="219"/>
        <v>0.23191882900427335</v>
      </c>
      <c r="G1274" s="39">
        <f t="shared" si="219"/>
        <v>0.20766589467936969</v>
      </c>
      <c r="H1274" s="39">
        <f t="shared" si="219"/>
        <v>0.30308614407609907</v>
      </c>
      <c r="I1274" s="39">
        <f t="shared" si="219"/>
        <v>0.25243339006056353</v>
      </c>
      <c r="J1274" s="39">
        <f t="shared" si="219"/>
        <v>0.30852212665989931</v>
      </c>
      <c r="K1274" s="39">
        <f t="shared" si="219"/>
        <v>0.29572021827748912</v>
      </c>
      <c r="L1274" s="39">
        <f t="shared" si="219"/>
        <v>0.27560003300688551</v>
      </c>
      <c r="M1274" s="39">
        <f t="shared" si="219"/>
        <v>0.18475686216374052</v>
      </c>
    </row>
    <row r="1276" spans="1:13">
      <c r="A1276" s="89" t="s">
        <v>530</v>
      </c>
      <c r="B1276" s="90">
        <v>3.0121681581415372</v>
      </c>
      <c r="C1276" s="91">
        <v>3.0123012243924316</v>
      </c>
      <c r="D1276" s="92">
        <v>3.062009024778535</v>
      </c>
      <c r="E1276" s="91">
        <v>3.0459236821001814</v>
      </c>
      <c r="F1276" s="92">
        <v>3.0235136903712498</v>
      </c>
      <c r="G1276" s="91">
        <v>3.0555261970603418</v>
      </c>
      <c r="H1276" s="91">
        <v>3.1055221597556386</v>
      </c>
      <c r="I1276" s="91">
        <v>3.0803725344419459</v>
      </c>
      <c r="J1276" s="91">
        <v>3.1550707572483687</v>
      </c>
      <c r="K1276" s="91">
        <v>3.1525709507329287</v>
      </c>
      <c r="L1276" s="91">
        <v>2.9823537871904371</v>
      </c>
      <c r="M1276" s="91">
        <v>2.8166011849173995</v>
      </c>
    </row>
    <row r="1278" spans="1:13">
      <c r="A1278" s="45" t="s">
        <v>384</v>
      </c>
      <c r="B1278" s="45" t="s">
        <v>385</v>
      </c>
    </row>
    <row r="1279" spans="1:13">
      <c r="A1279" s="45" t="s">
        <v>386</v>
      </c>
      <c r="B1279" s="45" t="s">
        <v>387</v>
      </c>
    </row>
    <row r="1281" spans="1:13">
      <c r="A1281" s="24" t="s">
        <v>190</v>
      </c>
      <c r="B1281" s="1"/>
      <c r="C1281" s="1"/>
      <c r="D1281" s="1"/>
      <c r="E1281" s="1"/>
      <c r="F1281" s="1"/>
      <c r="G1281" s="1"/>
      <c r="H1281" s="1"/>
      <c r="I1281" s="1"/>
      <c r="J1281" s="1"/>
      <c r="K1281" s="1"/>
      <c r="L1281" s="2"/>
    </row>
    <row r="1283" spans="1:13">
      <c r="C1283" s="7" t="s">
        <v>1</v>
      </c>
      <c r="D1283" s="8" t="s">
        <v>2</v>
      </c>
      <c r="E1283" s="9" t="s">
        <v>3</v>
      </c>
      <c r="F1283" s="8" t="s">
        <v>4</v>
      </c>
      <c r="G1283" s="9" t="s">
        <v>5</v>
      </c>
      <c r="H1283" s="8" t="s">
        <v>6</v>
      </c>
      <c r="I1283" s="8" t="s">
        <v>7</v>
      </c>
      <c r="J1283" s="8" t="s">
        <v>8</v>
      </c>
      <c r="K1283" s="8" t="s">
        <v>9</v>
      </c>
      <c r="L1283" s="8" t="s">
        <v>10</v>
      </c>
    </row>
    <row r="1284" spans="1:13">
      <c r="A1284" s="25" t="s">
        <v>191</v>
      </c>
      <c r="C1284" s="10">
        <v>3.4800940717100604E-2</v>
      </c>
      <c r="D1284" s="11">
        <v>2.4434624335845864E-2</v>
      </c>
      <c r="E1284" s="3">
        <v>8.0826826898117363E-3</v>
      </c>
      <c r="F1284" s="11">
        <v>1.4453216923799949E-2</v>
      </c>
      <c r="G1284" s="3">
        <v>2.2879649768457445E-2</v>
      </c>
      <c r="H1284" s="11">
        <v>2.2159321207740291E-3</v>
      </c>
      <c r="I1284" s="11">
        <v>1.5061049289834773E-4</v>
      </c>
      <c r="J1284" s="11">
        <v>4.4270597456205259E-3</v>
      </c>
      <c r="K1284" s="11">
        <v>7.5538830937140929E-3</v>
      </c>
      <c r="L1284" s="11">
        <v>2.3438151950086954E-3</v>
      </c>
    </row>
    <row r="1285" spans="1:13">
      <c r="A1285" s="26" t="s">
        <v>192</v>
      </c>
      <c r="C1285" s="12">
        <v>2.8596453457850512E-2</v>
      </c>
      <c r="D1285" s="13">
        <v>4.2130939899113269E-2</v>
      </c>
      <c r="E1285" s="4">
        <v>5.2418842297581814E-2</v>
      </c>
      <c r="F1285" s="13">
        <v>3.9346563973600437E-2</v>
      </c>
      <c r="G1285" s="4">
        <v>3.664947972254249E-2</v>
      </c>
      <c r="H1285" s="13">
        <v>5.0637464686060077E-2</v>
      </c>
      <c r="I1285" s="13">
        <v>3.5570810706895793E-2</v>
      </c>
      <c r="J1285" s="13">
        <v>3.7396078809161057E-2</v>
      </c>
      <c r="K1285" s="13">
        <v>3.1245407786151053E-2</v>
      </c>
      <c r="L1285" s="13">
        <v>2.5080920481844671E-2</v>
      </c>
    </row>
    <row r="1286" spans="1:13">
      <c r="A1286" s="26" t="s">
        <v>193</v>
      </c>
      <c r="C1286" s="12">
        <v>0.93660260582504895</v>
      </c>
      <c r="D1286" s="13">
        <v>0.93343443576504082</v>
      </c>
      <c r="E1286" s="4">
        <v>0.9394984750126063</v>
      </c>
      <c r="F1286" s="13">
        <v>0.94620021910259966</v>
      </c>
      <c r="G1286" s="4">
        <v>0.94047087050900013</v>
      </c>
      <c r="H1286" s="13">
        <v>0.9471466031931659</v>
      </c>
      <c r="I1286" s="13">
        <v>0.96427857880020584</v>
      </c>
      <c r="J1286" s="13">
        <v>0.95817686144521841</v>
      </c>
      <c r="K1286" s="13">
        <v>0.96120070912013489</v>
      </c>
      <c r="L1286" s="13">
        <v>0.97257526432314667</v>
      </c>
    </row>
    <row r="1287" spans="1:13">
      <c r="A1287" s="27" t="s">
        <v>367</v>
      </c>
      <c r="C1287" s="14">
        <v>1</v>
      </c>
      <c r="D1287" s="15">
        <v>1</v>
      </c>
      <c r="E1287" s="5">
        <v>1</v>
      </c>
      <c r="F1287" s="15">
        <v>1</v>
      </c>
      <c r="G1287" s="5">
        <v>1</v>
      </c>
      <c r="H1287" s="15">
        <v>1</v>
      </c>
      <c r="I1287" s="15">
        <v>1</v>
      </c>
      <c r="J1287" s="15">
        <v>1</v>
      </c>
      <c r="K1287" s="15">
        <v>1</v>
      </c>
      <c r="L1287" s="15">
        <v>1</v>
      </c>
    </row>
    <row r="1288" spans="1:13" s="22" customFormat="1">
      <c r="A1288" s="33" t="s">
        <v>368</v>
      </c>
      <c r="C1288" s="32">
        <v>499.99941500000062</v>
      </c>
      <c r="D1288" s="30">
        <v>499.99786500000118</v>
      </c>
      <c r="E1288" s="31">
        <v>499.99921500000539</v>
      </c>
      <c r="F1288" s="30">
        <v>500.00830522765187</v>
      </c>
      <c r="G1288" s="31">
        <v>499.99123434704904</v>
      </c>
      <c r="H1288" s="30">
        <v>499.85950054288213</v>
      </c>
      <c r="I1288" s="30">
        <v>500.00581632653137</v>
      </c>
      <c r="J1288" s="30">
        <v>499.99502617800829</v>
      </c>
      <c r="K1288" s="30">
        <v>500.0012804878005</v>
      </c>
      <c r="L1288" s="30">
        <v>500.00163170163006</v>
      </c>
    </row>
    <row r="1289" spans="1:13">
      <c r="A1289" s="37" t="s">
        <v>369</v>
      </c>
      <c r="C1289" s="36">
        <v>753</v>
      </c>
      <c r="D1289" s="34">
        <v>1488</v>
      </c>
      <c r="E1289" s="35">
        <v>903</v>
      </c>
      <c r="F1289" s="34">
        <v>1186</v>
      </c>
      <c r="G1289" s="35">
        <v>559</v>
      </c>
      <c r="H1289" s="34">
        <v>921</v>
      </c>
      <c r="I1289" s="34">
        <v>490</v>
      </c>
      <c r="J1289" s="34">
        <v>955</v>
      </c>
      <c r="K1289" s="34">
        <v>820</v>
      </c>
      <c r="L1289" s="34">
        <v>858</v>
      </c>
    </row>
    <row r="1291" spans="1:13">
      <c r="A1291" s="45" t="s">
        <v>384</v>
      </c>
      <c r="B1291" s="45" t="s">
        <v>385</v>
      </c>
    </row>
    <row r="1292" spans="1:13">
      <c r="A1292" s="45" t="s">
        <v>386</v>
      </c>
      <c r="B1292" s="45" t="s">
        <v>387</v>
      </c>
    </row>
    <row r="1294" spans="1:13">
      <c r="A1294" s="24" t="s">
        <v>194</v>
      </c>
      <c r="B1294" s="1"/>
      <c r="C1294" s="1"/>
      <c r="D1294" s="1"/>
      <c r="E1294" s="1"/>
      <c r="F1294" s="1"/>
      <c r="G1294" s="1"/>
      <c r="H1294" s="1"/>
      <c r="I1294" s="1"/>
      <c r="J1294" s="1"/>
      <c r="K1294" s="1"/>
      <c r="L1294" s="1"/>
      <c r="M1294" s="2"/>
    </row>
    <row r="1296" spans="1:13">
      <c r="B1296" s="7" t="s">
        <v>0</v>
      </c>
      <c r="C1296" s="8" t="s">
        <v>1</v>
      </c>
      <c r="D1296" s="9" t="s">
        <v>2</v>
      </c>
      <c r="E1296" s="8" t="s">
        <v>3</v>
      </c>
      <c r="F1296" s="9" t="s">
        <v>4</v>
      </c>
      <c r="G1296" s="8" t="s">
        <v>5</v>
      </c>
      <c r="H1296" s="8" t="s">
        <v>6</v>
      </c>
      <c r="I1296" s="8" t="s">
        <v>7</v>
      </c>
      <c r="J1296" s="8" t="s">
        <v>8</v>
      </c>
      <c r="K1296" s="8" t="s">
        <v>9</v>
      </c>
      <c r="L1296" s="8" t="s">
        <v>10</v>
      </c>
    </row>
    <row r="1297" spans="1:12">
      <c r="A1297" s="25" t="s">
        <v>111</v>
      </c>
      <c r="B1297" s="19"/>
      <c r="C1297" s="11">
        <v>4.7028801848406207E-3</v>
      </c>
      <c r="D1297" s="3">
        <v>3.0897488901120819E-3</v>
      </c>
      <c r="E1297" s="11">
        <v>5.322287423619574E-2</v>
      </c>
      <c r="F1297" s="3">
        <v>2.8787445925967558E-2</v>
      </c>
      <c r="G1297" s="20"/>
      <c r="H1297" s="20"/>
      <c r="I1297" s="149"/>
      <c r="J1297" s="20"/>
      <c r="K1297" s="11">
        <v>2.9944523895585499E-2</v>
      </c>
      <c r="L1297" s="20"/>
    </row>
    <row r="1298" spans="1:12">
      <c r="A1298" s="26" t="s">
        <v>112</v>
      </c>
      <c r="B1298" s="12">
        <v>7.1388591388933303E-2</v>
      </c>
      <c r="C1298" s="16"/>
      <c r="D1298" s="4">
        <v>6.6117952181677875E-2</v>
      </c>
      <c r="E1298" s="13">
        <v>3.7278292430443387E-2</v>
      </c>
      <c r="F1298" s="4">
        <v>4.8676386332519991E-3</v>
      </c>
      <c r="G1298" s="13">
        <v>8.2061653674397911E-2</v>
      </c>
      <c r="H1298" s="13">
        <v>5.3125186224809579E-2</v>
      </c>
      <c r="I1298" s="146">
        <v>1.4774019207367588E-2</v>
      </c>
      <c r="J1298" s="13">
        <v>0.11571654978505634</v>
      </c>
      <c r="K1298" s="16"/>
      <c r="L1298" s="13">
        <v>5.1521077173882109E-2</v>
      </c>
    </row>
    <row r="1299" spans="1:12">
      <c r="A1299" s="26" t="s">
        <v>99</v>
      </c>
      <c r="B1299" s="12">
        <v>0.30380329099403519</v>
      </c>
      <c r="C1299" s="13">
        <v>0.44363925793708631</v>
      </c>
      <c r="D1299" s="4">
        <v>0.40643891229782253</v>
      </c>
      <c r="E1299" s="13">
        <v>0.26244916855684242</v>
      </c>
      <c r="F1299" s="4">
        <v>0.14308016304559942</v>
      </c>
      <c r="G1299" s="13">
        <v>0.26753956281065744</v>
      </c>
      <c r="H1299" s="13">
        <v>0.15985640397580983</v>
      </c>
      <c r="I1299" s="146">
        <v>0.35733587755731649</v>
      </c>
      <c r="J1299" s="13">
        <v>0.21497620221979077</v>
      </c>
      <c r="K1299" s="13">
        <v>6.8469771023557724E-2</v>
      </c>
      <c r="L1299" s="13">
        <v>0.18750940128548599</v>
      </c>
    </row>
    <row r="1300" spans="1:12">
      <c r="A1300" s="26" t="s">
        <v>113</v>
      </c>
      <c r="B1300" s="12">
        <v>0.48874941331109106</v>
      </c>
      <c r="C1300" s="13">
        <v>0.32640748851844209</v>
      </c>
      <c r="D1300" s="4">
        <v>0.4140325106421846</v>
      </c>
      <c r="E1300" s="13">
        <v>0.53026994568558117</v>
      </c>
      <c r="F1300" s="4">
        <v>0.70360327027883529</v>
      </c>
      <c r="G1300" s="13">
        <v>0.37284605814365823</v>
      </c>
      <c r="H1300" s="13">
        <v>0.45146031074113879</v>
      </c>
      <c r="I1300" s="146">
        <v>0.23825248376057628</v>
      </c>
      <c r="J1300" s="13">
        <v>0.51801045049285577</v>
      </c>
      <c r="K1300" s="13">
        <v>0.73071301724002458</v>
      </c>
      <c r="L1300" s="13">
        <v>0.5678213816738964</v>
      </c>
    </row>
    <row r="1301" spans="1:12">
      <c r="A1301" s="26" t="s">
        <v>618</v>
      </c>
      <c r="B1301" s="12">
        <v>0.13605870430594036</v>
      </c>
      <c r="C1301" s="13">
        <v>0.225250373359631</v>
      </c>
      <c r="D1301" s="4">
        <v>0.11032087598820285</v>
      </c>
      <c r="E1301" s="13">
        <v>0.11677971909093719</v>
      </c>
      <c r="F1301" s="4">
        <v>0.11966148211634564</v>
      </c>
      <c r="G1301" s="13">
        <v>0.27755272537128634</v>
      </c>
      <c r="H1301" s="13">
        <v>0.33555809905824197</v>
      </c>
      <c r="I1301" s="146">
        <v>0.38963761947473963</v>
      </c>
      <c r="J1301" s="13">
        <v>0.15129679750229713</v>
      </c>
      <c r="K1301" s="13">
        <v>0.17087268784083234</v>
      </c>
      <c r="L1301" s="13">
        <v>0.19314813986673551</v>
      </c>
    </row>
    <row r="1302" spans="1:12">
      <c r="A1302" s="27" t="s">
        <v>367</v>
      </c>
      <c r="B1302" s="14">
        <v>1</v>
      </c>
      <c r="C1302" s="15">
        <v>1</v>
      </c>
      <c r="D1302" s="5">
        <v>1</v>
      </c>
      <c r="E1302" s="15">
        <v>1</v>
      </c>
      <c r="F1302" s="5">
        <v>1</v>
      </c>
      <c r="G1302" s="15">
        <v>1</v>
      </c>
      <c r="H1302" s="15">
        <v>1</v>
      </c>
      <c r="I1302" s="150">
        <v>1</v>
      </c>
      <c r="J1302" s="15">
        <v>1</v>
      </c>
      <c r="K1302" s="15">
        <v>1</v>
      </c>
      <c r="L1302" s="15">
        <v>1</v>
      </c>
    </row>
    <row r="1303" spans="1:12" s="22" customFormat="1">
      <c r="A1303" s="33" t="s">
        <v>368</v>
      </c>
      <c r="B1303" s="32">
        <v>24.565830000000005</v>
      </c>
      <c r="C1303" s="30">
        <v>31.698660000000004</v>
      </c>
      <c r="D1303" s="31">
        <v>33.282640000000008</v>
      </c>
      <c r="E1303" s="30">
        <v>30.250715</v>
      </c>
      <c r="F1303" s="31">
        <v>27.004932546374363</v>
      </c>
      <c r="G1303" s="30">
        <v>29.764042933810384</v>
      </c>
      <c r="H1303" s="30">
        <v>26.419272529858844</v>
      </c>
      <c r="I1303" s="148">
        <v>17.86091836734694</v>
      </c>
      <c r="J1303" s="30">
        <v>20.911361256544506</v>
      </c>
      <c r="K1303" s="30">
        <v>19.399695121951211</v>
      </c>
      <c r="L1303" s="30">
        <v>14.334324009324011</v>
      </c>
    </row>
    <row r="1304" spans="1:12">
      <c r="A1304" s="37" t="s">
        <v>369</v>
      </c>
      <c r="B1304" s="36">
        <v>49</v>
      </c>
      <c r="C1304" s="34">
        <v>45</v>
      </c>
      <c r="D1304" s="35">
        <v>110</v>
      </c>
      <c r="E1304" s="34">
        <v>51</v>
      </c>
      <c r="F1304" s="35">
        <v>70</v>
      </c>
      <c r="G1304" s="34">
        <v>35</v>
      </c>
      <c r="H1304" s="34">
        <v>49</v>
      </c>
      <c r="I1304" s="145">
        <v>17</v>
      </c>
      <c r="J1304" s="34">
        <v>41</v>
      </c>
      <c r="K1304" s="34">
        <v>39</v>
      </c>
      <c r="L1304" s="34">
        <v>34</v>
      </c>
    </row>
    <row r="1306" spans="1:12">
      <c r="A1306" s="88" t="s">
        <v>426</v>
      </c>
      <c r="B1306" s="39">
        <f>B1297+B1298</f>
        <v>7.1388591388933303E-2</v>
      </c>
      <c r="C1306" s="39">
        <f t="shared" ref="C1306:L1306" si="220">C1297+C1298</f>
        <v>4.7028801848406207E-3</v>
      </c>
      <c r="D1306" s="39">
        <f t="shared" si="220"/>
        <v>6.9207701071789959E-2</v>
      </c>
      <c r="E1306" s="39">
        <f t="shared" si="220"/>
        <v>9.0501166666639127E-2</v>
      </c>
      <c r="F1306" s="39">
        <f t="shared" si="220"/>
        <v>3.3655084559219554E-2</v>
      </c>
      <c r="G1306" s="39">
        <f t="shared" si="220"/>
        <v>8.2061653674397911E-2</v>
      </c>
      <c r="H1306" s="39">
        <f t="shared" si="220"/>
        <v>5.3125186224809579E-2</v>
      </c>
      <c r="I1306" s="151">
        <f t="shared" si="220"/>
        <v>1.4774019207367588E-2</v>
      </c>
      <c r="J1306" s="39">
        <f t="shared" si="220"/>
        <v>0.11571654978505634</v>
      </c>
      <c r="K1306" s="39">
        <f t="shared" si="220"/>
        <v>2.9944523895585499E-2</v>
      </c>
      <c r="L1306" s="39">
        <f t="shared" si="220"/>
        <v>5.1521077173882109E-2</v>
      </c>
    </row>
    <row r="1307" spans="1:12">
      <c r="A1307" s="86" t="s">
        <v>427</v>
      </c>
      <c r="B1307" s="39">
        <f>B1299</f>
        <v>0.30380329099403519</v>
      </c>
      <c r="C1307" s="39">
        <f t="shared" ref="C1307:L1307" si="221">C1299</f>
        <v>0.44363925793708631</v>
      </c>
      <c r="D1307" s="39">
        <f t="shared" si="221"/>
        <v>0.40643891229782253</v>
      </c>
      <c r="E1307" s="39">
        <f t="shared" si="221"/>
        <v>0.26244916855684242</v>
      </c>
      <c r="F1307" s="39">
        <f t="shared" si="221"/>
        <v>0.14308016304559942</v>
      </c>
      <c r="G1307" s="39">
        <f t="shared" si="221"/>
        <v>0.26753956281065744</v>
      </c>
      <c r="H1307" s="39">
        <f t="shared" si="221"/>
        <v>0.15985640397580983</v>
      </c>
      <c r="I1307" s="151">
        <f t="shared" si="221"/>
        <v>0.35733587755731649</v>
      </c>
      <c r="J1307" s="39">
        <f t="shared" si="221"/>
        <v>0.21497620221979077</v>
      </c>
      <c r="K1307" s="39">
        <f t="shared" si="221"/>
        <v>6.8469771023557724E-2</v>
      </c>
      <c r="L1307" s="39">
        <f t="shared" si="221"/>
        <v>0.18750940128548599</v>
      </c>
    </row>
    <row r="1308" spans="1:12">
      <c r="A1308" s="26" t="s">
        <v>428</v>
      </c>
      <c r="B1308" s="39">
        <f>B1300+B1301</f>
        <v>0.62480811761703148</v>
      </c>
      <c r="C1308" s="39">
        <f t="shared" ref="C1308:L1308" si="222">C1300+C1301</f>
        <v>0.55165786187807309</v>
      </c>
      <c r="D1308" s="39">
        <f t="shared" si="222"/>
        <v>0.52435338663038744</v>
      </c>
      <c r="E1308" s="39">
        <f t="shared" si="222"/>
        <v>0.64704966477651837</v>
      </c>
      <c r="F1308" s="39">
        <f t="shared" si="222"/>
        <v>0.82326475239518093</v>
      </c>
      <c r="G1308" s="39">
        <f t="shared" si="222"/>
        <v>0.65039878351494451</v>
      </c>
      <c r="H1308" s="39">
        <f t="shared" si="222"/>
        <v>0.78701840979938076</v>
      </c>
      <c r="I1308" s="151">
        <f t="shared" si="222"/>
        <v>0.62789010323531591</v>
      </c>
      <c r="J1308" s="39">
        <f t="shared" si="222"/>
        <v>0.66930724799515295</v>
      </c>
      <c r="K1308" s="39">
        <f t="shared" si="222"/>
        <v>0.90158570508085689</v>
      </c>
      <c r="L1308" s="39">
        <f t="shared" si="222"/>
        <v>0.76096952154063191</v>
      </c>
    </row>
    <row r="1309" spans="1:12">
      <c r="I1309" s="161"/>
    </row>
    <row r="1310" spans="1:12">
      <c r="A1310" s="89" t="s">
        <v>530</v>
      </c>
      <c r="B1310" s="90">
        <v>3.6894782305340388</v>
      </c>
      <c r="C1310" s="91">
        <v>3.7675024748680235</v>
      </c>
      <c r="D1310" s="92">
        <v>3.5623768126566877</v>
      </c>
      <c r="E1310" s="91">
        <v>3.6201053429646204</v>
      </c>
      <c r="F1310" s="92">
        <v>3.8804837040263389</v>
      </c>
      <c r="G1310" s="91">
        <v>3.8458898552118326</v>
      </c>
      <c r="H1310" s="91">
        <v>4.0694513226328146</v>
      </c>
      <c r="I1310" s="152">
        <v>4.0027537035026874</v>
      </c>
      <c r="J1310" s="91">
        <v>3.7048874957123932</v>
      </c>
      <c r="K1310" s="91">
        <v>4.0125693451305171</v>
      </c>
      <c r="L1310" s="91">
        <v>3.9025965842334855</v>
      </c>
    </row>
    <row r="1312" spans="1:12">
      <c r="A1312" s="45" t="s">
        <v>384</v>
      </c>
      <c r="B1312" s="45" t="s">
        <v>457</v>
      </c>
    </row>
    <row r="1313" spans="1:18">
      <c r="A1313" s="45" t="s">
        <v>386</v>
      </c>
      <c r="B1313" s="45" t="s">
        <v>387</v>
      </c>
    </row>
    <row r="1315" spans="1:18">
      <c r="A1315" s="24" t="s">
        <v>195</v>
      </c>
      <c r="B1315" s="1"/>
      <c r="C1315" s="1"/>
      <c r="D1315" s="1"/>
      <c r="E1315" s="1"/>
      <c r="F1315" s="1"/>
      <c r="G1315" s="1"/>
      <c r="H1315" s="1"/>
      <c r="I1315" s="1"/>
      <c r="J1315" s="1"/>
      <c r="K1315" s="1"/>
      <c r="L1315" s="1"/>
      <c r="M1315" s="1"/>
      <c r="N1315" s="1"/>
    </row>
    <row r="1317" spans="1:18">
      <c r="B1317" s="7" t="s">
        <v>0</v>
      </c>
      <c r="C1317" s="8" t="s">
        <v>1</v>
      </c>
      <c r="D1317" s="9" t="s">
        <v>2</v>
      </c>
      <c r="E1317" s="8" t="s">
        <v>3</v>
      </c>
      <c r="F1317" s="9" t="s">
        <v>4</v>
      </c>
      <c r="G1317" s="8" t="s">
        <v>5</v>
      </c>
      <c r="H1317" s="8" t="s">
        <v>6</v>
      </c>
      <c r="I1317" s="8" t="s">
        <v>7</v>
      </c>
      <c r="J1317" s="8" t="s">
        <v>8</v>
      </c>
      <c r="K1317" s="8" t="s">
        <v>9</v>
      </c>
      <c r="L1317" s="8" t="s">
        <v>10</v>
      </c>
      <c r="M1317" s="8" t="s">
        <v>11</v>
      </c>
      <c r="N1317" s="8" t="s">
        <v>12</v>
      </c>
      <c r="O1317" s="118" t="s">
        <v>643</v>
      </c>
      <c r="P1317" s="118" t="s">
        <v>644</v>
      </c>
    </row>
    <row r="1318" spans="1:18">
      <c r="A1318" s="25" t="s">
        <v>196</v>
      </c>
      <c r="B1318" s="10">
        <v>0.25457386426590667</v>
      </c>
      <c r="C1318" s="11">
        <v>0.17573793561338391</v>
      </c>
      <c r="D1318" s="3">
        <v>0.22118655446658814</v>
      </c>
      <c r="E1318" s="11">
        <v>0.18297544727145137</v>
      </c>
      <c r="F1318" s="3">
        <v>0.26924299824024789</v>
      </c>
      <c r="G1318" s="11">
        <v>0.27413646965546135</v>
      </c>
      <c r="H1318" s="11">
        <v>0.31017315180422028</v>
      </c>
      <c r="I1318" s="11">
        <v>0.37165077875624758</v>
      </c>
      <c r="J1318" s="11">
        <v>0.34967782402023828</v>
      </c>
      <c r="K1318" s="11">
        <v>0.38510194059259106</v>
      </c>
      <c r="L1318" s="11">
        <v>0.23657673378222119</v>
      </c>
      <c r="M1318" s="11">
        <v>0.23640805326434286</v>
      </c>
      <c r="N1318" s="11">
        <v>0.21451852024535506</v>
      </c>
      <c r="O1318" s="119">
        <v>0.24161322748241973</v>
      </c>
      <c r="P1318" s="119">
        <v>0.24726160806410846</v>
      </c>
    </row>
    <row r="1319" spans="1:18">
      <c r="A1319" s="26" t="s">
        <v>197</v>
      </c>
      <c r="B1319" s="12">
        <v>0.39867271856584857</v>
      </c>
      <c r="C1319" s="13">
        <v>0.43291183650684972</v>
      </c>
      <c r="D1319" s="4">
        <v>0.39791718910639662</v>
      </c>
      <c r="E1319" s="13">
        <v>0.41416167023382272</v>
      </c>
      <c r="F1319" s="4">
        <v>0.40925677710075159</v>
      </c>
      <c r="G1319" s="13">
        <v>0.34232496383657485</v>
      </c>
      <c r="H1319" s="13">
        <v>0.39007551742009583</v>
      </c>
      <c r="I1319" s="13">
        <v>0.34358355423212428</v>
      </c>
      <c r="J1319" s="13">
        <v>0.36287167254543429</v>
      </c>
      <c r="K1319" s="13">
        <v>0.32638477389265202</v>
      </c>
      <c r="L1319" s="13">
        <v>0.39039534602917347</v>
      </c>
      <c r="M1319" s="13">
        <v>0.42717905226173486</v>
      </c>
      <c r="N1319" s="13">
        <v>0.39670313933603302</v>
      </c>
      <c r="O1319" s="120">
        <v>0.38843685210142193</v>
      </c>
      <c r="P1319" s="120">
        <v>0.36945060689317499</v>
      </c>
    </row>
    <row r="1320" spans="1:18">
      <c r="A1320" s="26" t="s">
        <v>198</v>
      </c>
      <c r="B1320" s="12">
        <v>0.34675341716824476</v>
      </c>
      <c r="C1320" s="13">
        <v>0.39135022787976637</v>
      </c>
      <c r="D1320" s="4">
        <v>0.3808962564270153</v>
      </c>
      <c r="E1320" s="13">
        <v>0.4028628824947259</v>
      </c>
      <c r="F1320" s="4">
        <v>0.32150022465900058</v>
      </c>
      <c r="G1320" s="13">
        <v>0.38353856650796386</v>
      </c>
      <c r="H1320" s="13">
        <v>0.29975133077568389</v>
      </c>
      <c r="I1320" s="13">
        <v>0.28476566701162809</v>
      </c>
      <c r="J1320" s="13">
        <v>0.28745050343432743</v>
      </c>
      <c r="K1320" s="13">
        <v>0.28851328551475691</v>
      </c>
      <c r="L1320" s="13">
        <v>0.37302792018860537</v>
      </c>
      <c r="M1320" s="13">
        <v>0.33641289447392231</v>
      </c>
      <c r="N1320" s="13">
        <v>0.38877834041861192</v>
      </c>
      <c r="O1320" s="120">
        <v>0.36994992041615837</v>
      </c>
      <c r="P1320" s="120">
        <v>0.38328778504271649</v>
      </c>
    </row>
    <row r="1321" spans="1:18">
      <c r="A1321" s="27" t="s">
        <v>367</v>
      </c>
      <c r="B1321" s="14">
        <v>1</v>
      </c>
      <c r="C1321" s="15">
        <v>1</v>
      </c>
      <c r="D1321" s="5">
        <v>1</v>
      </c>
      <c r="E1321" s="15">
        <v>1</v>
      </c>
      <c r="F1321" s="5">
        <v>1</v>
      </c>
      <c r="G1321" s="15">
        <v>1</v>
      </c>
      <c r="H1321" s="15">
        <v>1</v>
      </c>
      <c r="I1321" s="15">
        <v>1</v>
      </c>
      <c r="J1321" s="15">
        <v>1</v>
      </c>
      <c r="K1321" s="15">
        <v>1</v>
      </c>
      <c r="L1321" s="15">
        <v>1</v>
      </c>
      <c r="M1321" s="15">
        <v>1</v>
      </c>
      <c r="N1321" s="15">
        <v>1</v>
      </c>
      <c r="O1321" s="121">
        <v>1</v>
      </c>
      <c r="P1321" s="121">
        <v>1</v>
      </c>
    </row>
    <row r="1322" spans="1:18" s="22" customFormat="1">
      <c r="A1322" s="33" t="s">
        <v>368</v>
      </c>
      <c r="B1322" s="32">
        <v>500.00171999999964</v>
      </c>
      <c r="C1322" s="30">
        <v>499.99941500000148</v>
      </c>
      <c r="D1322" s="31">
        <v>499.99786499999897</v>
      </c>
      <c r="E1322" s="30">
        <v>499.99921500000175</v>
      </c>
      <c r="F1322" s="31">
        <v>500.00830522765693</v>
      </c>
      <c r="G1322" s="30">
        <v>499.99123434704757</v>
      </c>
      <c r="H1322" s="30">
        <v>499.85950054288821</v>
      </c>
      <c r="I1322" s="30">
        <v>500.00581632653098</v>
      </c>
      <c r="J1322" s="30">
        <v>499.99502617801215</v>
      </c>
      <c r="K1322" s="30">
        <v>500.00128048780465</v>
      </c>
      <c r="L1322" s="30">
        <v>500.00163170163057</v>
      </c>
      <c r="M1322" s="30">
        <v>499.992516722407</v>
      </c>
      <c r="N1322" s="30">
        <v>499.98788159112326</v>
      </c>
      <c r="O1322" s="131">
        <v>499.99999131190265</v>
      </c>
      <c r="P1322" s="131">
        <v>500.00010300000025</v>
      </c>
      <c r="Q1322"/>
      <c r="R1322"/>
    </row>
    <row r="1323" spans="1:18">
      <c r="A1323" s="37" t="s">
        <v>369</v>
      </c>
      <c r="B1323" s="36">
        <v>1377</v>
      </c>
      <c r="C1323" s="34">
        <v>753</v>
      </c>
      <c r="D1323" s="35">
        <v>1488</v>
      </c>
      <c r="E1323" s="34">
        <v>903</v>
      </c>
      <c r="F1323" s="35">
        <v>1186</v>
      </c>
      <c r="G1323" s="34">
        <v>559</v>
      </c>
      <c r="H1323" s="34">
        <v>921</v>
      </c>
      <c r="I1323" s="34">
        <v>490</v>
      </c>
      <c r="J1323" s="34">
        <v>955</v>
      </c>
      <c r="K1323" s="34">
        <v>820</v>
      </c>
      <c r="L1323" s="34">
        <v>858</v>
      </c>
      <c r="M1323" s="34">
        <v>1196</v>
      </c>
      <c r="N1323" s="34">
        <v>1081</v>
      </c>
      <c r="O1323" s="132">
        <v>1151</v>
      </c>
      <c r="P1323" s="132">
        <v>1000</v>
      </c>
    </row>
    <row r="1325" spans="1:18">
      <c r="A1325" s="45" t="s">
        <v>384</v>
      </c>
      <c r="B1325" s="45" t="s">
        <v>385</v>
      </c>
    </row>
    <row r="1326" spans="1:18">
      <c r="A1326" s="45" t="s">
        <v>386</v>
      </c>
      <c r="B1326" s="45" t="s">
        <v>387</v>
      </c>
    </row>
    <row r="1327" spans="1:18">
      <c r="A1327" s="48"/>
      <c r="B1327" s="83"/>
      <c r="C1327" s="83"/>
      <c r="D1327" s="83"/>
      <c r="E1327" s="83"/>
      <c r="F1327" s="83"/>
      <c r="G1327" s="83"/>
      <c r="H1327" s="83"/>
      <c r="I1327" s="83"/>
      <c r="J1327" s="83"/>
      <c r="K1327" s="83"/>
      <c r="L1327" s="83"/>
      <c r="M1327" s="83"/>
    </row>
    <row r="1328" spans="1:18">
      <c r="A1328" s="82" t="s">
        <v>445</v>
      </c>
      <c r="B1328" s="80"/>
      <c r="C1328" s="80"/>
      <c r="D1328" s="80"/>
      <c r="E1328" s="80"/>
      <c r="F1328" s="80"/>
      <c r="G1328" s="80"/>
      <c r="H1328" s="80"/>
      <c r="I1328" s="80"/>
      <c r="J1328" s="80"/>
      <c r="K1328" s="80"/>
      <c r="L1328" s="79"/>
    </row>
    <row r="1329" spans="1:13">
      <c r="A1329" s="81"/>
      <c r="B1329" s="80"/>
      <c r="C1329" s="80"/>
      <c r="D1329" s="80"/>
      <c r="E1329" s="80"/>
      <c r="F1329" s="80"/>
      <c r="G1329" s="80"/>
      <c r="H1329" s="80"/>
      <c r="I1329" s="80"/>
      <c r="J1329" s="80"/>
      <c r="K1329" s="80"/>
      <c r="L1329" s="79"/>
    </row>
    <row r="1330" spans="1:13">
      <c r="A1330" s="48"/>
      <c r="B1330" s="78" t="s">
        <v>0</v>
      </c>
      <c r="C1330" s="77" t="s">
        <v>1</v>
      </c>
      <c r="D1330" s="77" t="s">
        <v>2</v>
      </c>
      <c r="E1330" s="77" t="s">
        <v>3</v>
      </c>
      <c r="F1330" s="77" t="s">
        <v>4</v>
      </c>
      <c r="G1330" s="77" t="s">
        <v>5</v>
      </c>
      <c r="H1330" s="77" t="s">
        <v>6</v>
      </c>
      <c r="I1330" s="77" t="s">
        <v>7</v>
      </c>
      <c r="J1330" s="77" t="s">
        <v>8</v>
      </c>
      <c r="K1330" s="77" t="s">
        <v>9</v>
      </c>
      <c r="L1330" s="77" t="s">
        <v>10</v>
      </c>
    </row>
    <row r="1331" spans="1:13">
      <c r="A1331" s="76" t="s">
        <v>398</v>
      </c>
      <c r="B1331" s="74">
        <v>0.42853486859306861</v>
      </c>
      <c r="C1331" s="73">
        <v>0.38278790543433289</v>
      </c>
      <c r="D1331" s="73">
        <v>0.45774798098411762</v>
      </c>
      <c r="E1331" s="73">
        <v>0.43227829973557164</v>
      </c>
      <c r="F1331" s="73">
        <v>0.47652119172181623</v>
      </c>
      <c r="G1331" s="73">
        <v>0.51702696188249342</v>
      </c>
      <c r="H1331" s="73">
        <v>0.48331863868807062</v>
      </c>
      <c r="I1331" s="73">
        <v>0.5610002380684006</v>
      </c>
      <c r="J1331" s="73">
        <v>0.47898217780651536</v>
      </c>
      <c r="K1331" s="73">
        <v>0.47094558560717414</v>
      </c>
      <c r="L1331" s="73">
        <v>0.46806437611838403</v>
      </c>
    </row>
    <row r="1332" spans="1:13">
      <c r="A1332" s="75" t="s">
        <v>397</v>
      </c>
      <c r="B1332" s="74">
        <v>9.8530120989439099E-2</v>
      </c>
      <c r="C1332" s="73">
        <v>0.10785405255688967</v>
      </c>
      <c r="D1332" s="73">
        <v>8.2545897066668636E-2</v>
      </c>
      <c r="E1332" s="73">
        <v>7.8801757996439015E-2</v>
      </c>
      <c r="F1332" s="73">
        <v>7.8590069231037799E-2</v>
      </c>
      <c r="G1332" s="73">
        <v>0.1075618865381834</v>
      </c>
      <c r="H1332" s="73">
        <v>9.4023162959419385E-2</v>
      </c>
      <c r="I1332" s="73">
        <v>0.12601223730060851</v>
      </c>
      <c r="J1332" s="73">
        <v>0.11533809998043751</v>
      </c>
      <c r="K1332" s="73">
        <v>0.10763525358193615</v>
      </c>
      <c r="L1332" s="73">
        <v>0.10351649180413462</v>
      </c>
    </row>
    <row r="1333" spans="1:13" ht="23">
      <c r="A1333" s="75" t="s">
        <v>396</v>
      </c>
      <c r="B1333" s="74">
        <v>5.3023005419566255E-2</v>
      </c>
      <c r="C1333" s="73">
        <v>6.5384208960000356E-2</v>
      </c>
      <c r="D1333" s="73">
        <v>5.1760639679412461E-2</v>
      </c>
      <c r="E1333" s="73">
        <v>4.1557678032841841E-2</v>
      </c>
      <c r="F1333" s="73">
        <v>4.0969446823220769E-2</v>
      </c>
      <c r="G1333" s="73">
        <v>4.3423965361973418E-2</v>
      </c>
      <c r="H1333" s="73">
        <v>5.6412953119884195E-2</v>
      </c>
      <c r="I1333" s="73">
        <v>3.2159046583133538E-2</v>
      </c>
      <c r="J1333" s="73">
        <v>4.7141018095923221E-2</v>
      </c>
      <c r="K1333" s="73">
        <v>5.83936264038337E-2</v>
      </c>
      <c r="L1333" s="73">
        <v>4.1611292980222314E-2</v>
      </c>
    </row>
    <row r="1334" spans="1:13">
      <c r="A1334" s="75" t="s">
        <v>395</v>
      </c>
      <c r="B1334" s="74">
        <v>0.4211265544243224</v>
      </c>
      <c r="C1334" s="73">
        <v>0.44198891589085021</v>
      </c>
      <c r="D1334" s="73">
        <v>0.41726017889957268</v>
      </c>
      <c r="E1334" s="73">
        <v>0.43217060390458267</v>
      </c>
      <c r="F1334" s="73">
        <v>0.40775860218887666</v>
      </c>
      <c r="G1334" s="73">
        <v>0.32971436148215033</v>
      </c>
      <c r="H1334" s="73">
        <v>0.38615134644936155</v>
      </c>
      <c r="I1334" s="73">
        <v>0.2809720336205826</v>
      </c>
      <c r="J1334" s="73">
        <v>0.35711949814145982</v>
      </c>
      <c r="K1334" s="73">
        <v>0.34127381882865415</v>
      </c>
      <c r="L1334" s="73">
        <v>0.39229866967278737</v>
      </c>
    </row>
    <row r="1335" spans="1:13">
      <c r="A1335" s="75" t="s">
        <v>394</v>
      </c>
      <c r="B1335" s="74">
        <v>4.5895241221595315E-2</v>
      </c>
      <c r="C1335" s="73">
        <v>4.5297042405616203E-2</v>
      </c>
      <c r="D1335" s="73">
        <v>3.0003410844224764E-2</v>
      </c>
      <c r="E1335" s="73">
        <v>4.6369070981294752E-2</v>
      </c>
      <c r="F1335" s="73">
        <v>6.0639751921155345E-2</v>
      </c>
      <c r="G1335" s="73">
        <v>3.6550284830139342E-2</v>
      </c>
      <c r="H1335" s="73">
        <v>2.8168532886616627E-2</v>
      </c>
      <c r="I1335" s="73">
        <v>2.5342755169218367E-2</v>
      </c>
      <c r="J1335" s="73">
        <v>3.6771668694142425E-2</v>
      </c>
      <c r="K1335" s="73">
        <v>4.9371333057130401E-2</v>
      </c>
      <c r="L1335" s="73">
        <v>3.3747860559223367E-2</v>
      </c>
    </row>
    <row r="1336" spans="1:13">
      <c r="A1336" s="72" t="s">
        <v>368</v>
      </c>
      <c r="B1336" s="71">
        <v>372.71434999999803</v>
      </c>
      <c r="C1336" s="70">
        <v>412.13055000000173</v>
      </c>
      <c r="D1336" s="70">
        <v>389.40506000000039</v>
      </c>
      <c r="E1336" s="70">
        <v>408.51163500000467</v>
      </c>
      <c r="F1336" s="70">
        <v>365.38456998313421</v>
      </c>
      <c r="G1336" s="70">
        <v>362.92540250447377</v>
      </c>
      <c r="H1336" s="70">
        <v>344.81650380021091</v>
      </c>
      <c r="I1336" s="70">
        <v>314.17826530612496</v>
      </c>
      <c r="J1336" s="70">
        <v>325.15785340313863</v>
      </c>
      <c r="K1336" s="70">
        <v>307.44981707316748</v>
      </c>
      <c r="L1336" s="70">
        <v>381.71287878787712</v>
      </c>
    </row>
    <row r="1337" spans="1:13">
      <c r="A1337" s="69" t="s">
        <v>369</v>
      </c>
      <c r="B1337" s="68">
        <v>1113</v>
      </c>
      <c r="C1337" s="67">
        <v>658</v>
      </c>
      <c r="D1337" s="67">
        <v>1244</v>
      </c>
      <c r="E1337" s="67">
        <v>773</v>
      </c>
      <c r="F1337" s="67">
        <v>1006</v>
      </c>
      <c r="G1337" s="67">
        <v>472</v>
      </c>
      <c r="H1337" s="67">
        <v>733</v>
      </c>
      <c r="I1337" s="67">
        <v>400</v>
      </c>
      <c r="J1337" s="67">
        <v>789</v>
      </c>
      <c r="K1337" s="67">
        <v>666</v>
      </c>
      <c r="L1337" s="67">
        <v>729</v>
      </c>
    </row>
    <row r="1338" spans="1:13">
      <c r="A1338" s="85"/>
      <c r="B1338" s="84"/>
      <c r="C1338" s="84"/>
      <c r="D1338" s="84"/>
      <c r="E1338" s="84"/>
      <c r="F1338" s="84"/>
      <c r="G1338" s="84"/>
      <c r="H1338" s="84"/>
      <c r="I1338" s="84"/>
      <c r="J1338" s="84"/>
      <c r="K1338" s="84"/>
      <c r="L1338" s="84"/>
      <c r="M1338" s="84"/>
    </row>
    <row r="1339" spans="1:13">
      <c r="A1339" s="45" t="s">
        <v>384</v>
      </c>
      <c r="B1339" s="45" t="s">
        <v>446</v>
      </c>
    </row>
    <row r="1340" spans="1:13">
      <c r="A1340" s="66" t="s">
        <v>386</v>
      </c>
      <c r="B1340" s="45" t="s">
        <v>539</v>
      </c>
    </row>
    <row r="1342" spans="1:13">
      <c r="A1342" s="24" t="s">
        <v>200</v>
      </c>
      <c r="B1342" s="1"/>
      <c r="C1342" s="1"/>
      <c r="D1342" s="1"/>
      <c r="E1342" s="1"/>
      <c r="F1342" s="1"/>
      <c r="G1342" s="1"/>
      <c r="H1342" s="1"/>
      <c r="I1342" s="1"/>
      <c r="J1342" s="1"/>
      <c r="K1342" s="1"/>
      <c r="L1342" s="2"/>
    </row>
    <row r="1344" spans="1:13">
      <c r="D1344" s="7" t="s">
        <v>2</v>
      </c>
      <c r="E1344" s="8" t="s">
        <v>3</v>
      </c>
      <c r="F1344" s="9" t="s">
        <v>4</v>
      </c>
      <c r="G1344" s="8" t="s">
        <v>5</v>
      </c>
      <c r="H1344" s="9" t="s">
        <v>6</v>
      </c>
      <c r="I1344" s="8" t="s">
        <v>7</v>
      </c>
      <c r="J1344" s="8" t="s">
        <v>8</v>
      </c>
      <c r="K1344" s="8" t="s">
        <v>9</v>
      </c>
      <c r="L1344" s="8" t="s">
        <v>10</v>
      </c>
      <c r="M1344" s="8" t="s">
        <v>11</v>
      </c>
    </row>
    <row r="1345" spans="1:13">
      <c r="A1345" s="25" t="s">
        <v>201</v>
      </c>
      <c r="D1345" s="10">
        <v>1.9480103180040637E-2</v>
      </c>
      <c r="E1345" s="11">
        <v>1.2618229810620784E-2</v>
      </c>
      <c r="F1345" s="3">
        <v>9.6731951416995695E-3</v>
      </c>
      <c r="G1345" s="11">
        <v>2.4809021696623693E-3</v>
      </c>
      <c r="H1345" s="3">
        <v>2.3711005872225539E-2</v>
      </c>
      <c r="I1345" s="11">
        <v>2.0500986008938248E-2</v>
      </c>
      <c r="J1345" s="11">
        <v>1.0603456264748165E-2</v>
      </c>
      <c r="K1345" s="11">
        <v>1.9391169851882117E-2</v>
      </c>
      <c r="L1345" s="11">
        <v>2.6333363947064103E-2</v>
      </c>
      <c r="M1345" s="11">
        <v>8.697370972358202E-3</v>
      </c>
    </row>
    <row r="1346" spans="1:13">
      <c r="A1346" s="26" t="s">
        <v>202</v>
      </c>
      <c r="D1346" s="12">
        <v>6.0957060286647595E-2</v>
      </c>
      <c r="E1346" s="13">
        <v>6.3719720039960348E-2</v>
      </c>
      <c r="F1346" s="4">
        <v>6.5424629961879949E-2</v>
      </c>
      <c r="G1346" s="13">
        <v>5.7776862635516762E-2</v>
      </c>
      <c r="H1346" s="4">
        <v>8.6285375304157183E-2</v>
      </c>
      <c r="I1346" s="13">
        <v>6.7668804669006821E-2</v>
      </c>
      <c r="J1346" s="13">
        <v>7.3391515412980474E-2</v>
      </c>
      <c r="K1346" s="13">
        <v>4.4919153255827092E-2</v>
      </c>
      <c r="L1346" s="13">
        <v>5.8823118059754716E-2</v>
      </c>
      <c r="M1346" s="13">
        <v>5.3554814909019213E-2</v>
      </c>
    </row>
    <row r="1347" spans="1:13">
      <c r="A1347" s="26" t="s">
        <v>99</v>
      </c>
      <c r="D1347" s="12">
        <v>0.27655017086922873</v>
      </c>
      <c r="E1347" s="13">
        <v>0.25423543914963875</v>
      </c>
      <c r="F1347" s="4">
        <v>0.24896989485081916</v>
      </c>
      <c r="G1347" s="13">
        <v>0.29363198138357338</v>
      </c>
      <c r="H1347" s="4">
        <v>0.26544179841197479</v>
      </c>
      <c r="I1347" s="13">
        <v>0.26164287476655829</v>
      </c>
      <c r="J1347" s="13">
        <v>0.22138115510049461</v>
      </c>
      <c r="K1347" s="13">
        <v>0.19954729384229555</v>
      </c>
      <c r="L1347" s="13">
        <v>0.20711669006208347</v>
      </c>
      <c r="M1347" s="13">
        <v>0.22673165426138156</v>
      </c>
    </row>
    <row r="1348" spans="1:13">
      <c r="A1348" s="26" t="s">
        <v>203</v>
      </c>
      <c r="D1348" s="12">
        <v>0.41103653512600519</v>
      </c>
      <c r="E1348" s="13">
        <v>0.43278412947108486</v>
      </c>
      <c r="F1348" s="4">
        <v>0.4544548459018013</v>
      </c>
      <c r="G1348" s="13">
        <v>0.47272903889907186</v>
      </c>
      <c r="H1348" s="4">
        <v>0.42163063844650384</v>
      </c>
      <c r="I1348" s="13">
        <v>0.48762942961684014</v>
      </c>
      <c r="J1348" s="13">
        <v>0.43426002667042385</v>
      </c>
      <c r="K1348" s="13">
        <v>0.44290069501041573</v>
      </c>
      <c r="L1348" s="13">
        <v>0.46588367776888356</v>
      </c>
      <c r="M1348" s="13">
        <v>0.46236862575116949</v>
      </c>
    </row>
    <row r="1349" spans="1:13">
      <c r="A1349" s="26" t="s">
        <v>204</v>
      </c>
      <c r="D1349" s="12">
        <v>0.23197613053807781</v>
      </c>
      <c r="E1349" s="13">
        <v>0.23664248152869541</v>
      </c>
      <c r="F1349" s="4">
        <v>0.22147743414380003</v>
      </c>
      <c r="G1349" s="13">
        <v>0.17338121491217567</v>
      </c>
      <c r="H1349" s="4">
        <v>0.20293118196513865</v>
      </c>
      <c r="I1349" s="13">
        <v>0.16255790493865654</v>
      </c>
      <c r="J1349" s="13">
        <v>0.26036384655135286</v>
      </c>
      <c r="K1349" s="13">
        <v>0.29324168803957956</v>
      </c>
      <c r="L1349" s="13">
        <v>0.24184315016221414</v>
      </c>
      <c r="M1349" s="13">
        <v>0.2486475341060716</v>
      </c>
    </row>
    <row r="1350" spans="1:13">
      <c r="A1350" s="27" t="s">
        <v>367</v>
      </c>
      <c r="D1350" s="14">
        <v>1</v>
      </c>
      <c r="E1350" s="15">
        <v>1</v>
      </c>
      <c r="F1350" s="5">
        <v>1</v>
      </c>
      <c r="G1350" s="15">
        <v>1</v>
      </c>
      <c r="H1350" s="5">
        <v>1</v>
      </c>
      <c r="I1350" s="15">
        <v>1</v>
      </c>
      <c r="J1350" s="15">
        <v>1</v>
      </c>
      <c r="K1350" s="15">
        <v>1</v>
      </c>
      <c r="L1350" s="15">
        <v>1</v>
      </c>
      <c r="M1350" s="15">
        <v>1</v>
      </c>
    </row>
    <row r="1351" spans="1:13" s="22" customFormat="1">
      <c r="A1351" s="33" t="s">
        <v>368</v>
      </c>
      <c r="D1351" s="32">
        <v>499.99786499999851</v>
      </c>
      <c r="E1351" s="30">
        <v>499.99921500000073</v>
      </c>
      <c r="F1351" s="31">
        <v>500.00830522765676</v>
      </c>
      <c r="G1351" s="30">
        <v>499.99123434704768</v>
      </c>
      <c r="H1351" s="31">
        <v>499.85950054288833</v>
      </c>
      <c r="I1351" s="30">
        <v>500.00581632653103</v>
      </c>
      <c r="J1351" s="30">
        <v>499.99502617801124</v>
      </c>
      <c r="K1351" s="30">
        <v>500.00128048780402</v>
      </c>
      <c r="L1351" s="30">
        <v>500.00163170163063</v>
      </c>
      <c r="M1351" s="30">
        <v>499.99251672240695</v>
      </c>
    </row>
    <row r="1352" spans="1:13">
      <c r="A1352" s="37" t="s">
        <v>369</v>
      </c>
      <c r="D1352" s="36">
        <v>1488</v>
      </c>
      <c r="E1352" s="34">
        <v>903</v>
      </c>
      <c r="F1352" s="35">
        <v>1186</v>
      </c>
      <c r="G1352" s="34">
        <v>559</v>
      </c>
      <c r="H1352" s="35">
        <v>921</v>
      </c>
      <c r="I1352" s="34">
        <v>490</v>
      </c>
      <c r="J1352" s="34">
        <v>955</v>
      </c>
      <c r="K1352" s="34">
        <v>820</v>
      </c>
      <c r="L1352" s="34">
        <v>858</v>
      </c>
      <c r="M1352" s="34">
        <v>1196</v>
      </c>
    </row>
    <row r="1354" spans="1:13">
      <c r="A1354" s="88" t="s">
        <v>426</v>
      </c>
      <c r="B1354" s="22"/>
      <c r="C1354" s="22"/>
      <c r="D1354" s="39">
        <f t="shared" ref="D1354:M1354" si="223">D1345+D1346</f>
        <v>8.0437163466688236E-2</v>
      </c>
      <c r="E1354" s="39">
        <f t="shared" si="223"/>
        <v>7.6337949850581135E-2</v>
      </c>
      <c r="F1354" s="39">
        <f t="shared" si="223"/>
        <v>7.5097825103579513E-2</v>
      </c>
      <c r="G1354" s="39">
        <f t="shared" si="223"/>
        <v>6.025776480517913E-2</v>
      </c>
      <c r="H1354" s="39">
        <f t="shared" si="223"/>
        <v>0.10999638117638272</v>
      </c>
      <c r="I1354" s="39">
        <f t="shared" si="223"/>
        <v>8.8169790677945073E-2</v>
      </c>
      <c r="J1354" s="39">
        <f t="shared" si="223"/>
        <v>8.3994971677728639E-2</v>
      </c>
      <c r="K1354" s="39">
        <f t="shared" si="223"/>
        <v>6.4310323107709205E-2</v>
      </c>
      <c r="L1354" s="39">
        <f t="shared" si="223"/>
        <v>8.5156482006818815E-2</v>
      </c>
      <c r="M1354" s="39">
        <f t="shared" si="223"/>
        <v>6.2252185881377417E-2</v>
      </c>
    </row>
    <row r="1355" spans="1:13">
      <c r="A1355" s="86" t="s">
        <v>427</v>
      </c>
      <c r="B1355" s="22"/>
      <c r="C1355" s="22"/>
      <c r="D1355" s="39">
        <f t="shared" ref="D1355:M1355" si="224">D1347</f>
        <v>0.27655017086922873</v>
      </c>
      <c r="E1355" s="39">
        <f t="shared" si="224"/>
        <v>0.25423543914963875</v>
      </c>
      <c r="F1355" s="39">
        <f t="shared" si="224"/>
        <v>0.24896989485081916</v>
      </c>
      <c r="G1355" s="39">
        <f t="shared" si="224"/>
        <v>0.29363198138357338</v>
      </c>
      <c r="H1355" s="39">
        <f t="shared" si="224"/>
        <v>0.26544179841197479</v>
      </c>
      <c r="I1355" s="39">
        <f t="shared" si="224"/>
        <v>0.26164287476655829</v>
      </c>
      <c r="J1355" s="39">
        <f t="shared" si="224"/>
        <v>0.22138115510049461</v>
      </c>
      <c r="K1355" s="39">
        <f t="shared" si="224"/>
        <v>0.19954729384229555</v>
      </c>
      <c r="L1355" s="39">
        <f t="shared" si="224"/>
        <v>0.20711669006208347</v>
      </c>
      <c r="M1355" s="39">
        <f t="shared" si="224"/>
        <v>0.22673165426138156</v>
      </c>
    </row>
    <row r="1356" spans="1:13">
      <c r="A1356" s="26" t="s">
        <v>428</v>
      </c>
      <c r="B1356" s="22"/>
      <c r="C1356" s="22"/>
      <c r="D1356" s="39">
        <f t="shared" ref="D1356:M1356" si="225">D1348+D1349</f>
        <v>0.64301266566408299</v>
      </c>
      <c r="E1356" s="39">
        <f t="shared" si="225"/>
        <v>0.66942661099978029</v>
      </c>
      <c r="F1356" s="39">
        <f t="shared" si="225"/>
        <v>0.67593228004560135</v>
      </c>
      <c r="G1356" s="39">
        <f t="shared" si="225"/>
        <v>0.64611025381124754</v>
      </c>
      <c r="H1356" s="39">
        <f t="shared" si="225"/>
        <v>0.62456182041164254</v>
      </c>
      <c r="I1356" s="39">
        <f t="shared" si="225"/>
        <v>0.65018733455549671</v>
      </c>
      <c r="J1356" s="39">
        <f t="shared" si="225"/>
        <v>0.69462387322177666</v>
      </c>
      <c r="K1356" s="39">
        <f t="shared" si="225"/>
        <v>0.73614238304999535</v>
      </c>
      <c r="L1356" s="39">
        <f t="shared" si="225"/>
        <v>0.70772682793109776</v>
      </c>
      <c r="M1356" s="39">
        <f t="shared" si="225"/>
        <v>0.71101615985724109</v>
      </c>
    </row>
    <row r="1357" spans="1:13">
      <c r="B1357" s="22"/>
      <c r="C1357" s="22"/>
    </row>
    <row r="1358" spans="1:13">
      <c r="A1358" s="89" t="s">
        <v>530</v>
      </c>
      <c r="B1358" s="22"/>
      <c r="C1358" s="22"/>
      <c r="D1358" s="92">
        <v>3.7750715295554302</v>
      </c>
      <c r="E1358" s="91">
        <v>3.8171129128672736</v>
      </c>
      <c r="F1358" s="92">
        <v>3.8126386939441206</v>
      </c>
      <c r="G1358" s="91">
        <v>3.7567528017485836</v>
      </c>
      <c r="H1358" s="91">
        <v>3.6937856153281698</v>
      </c>
      <c r="I1358" s="91">
        <v>3.7040744628072693</v>
      </c>
      <c r="J1358" s="91">
        <v>3.8603892918306535</v>
      </c>
      <c r="K1358" s="91">
        <v>3.9456825781299845</v>
      </c>
      <c r="L1358" s="91">
        <v>3.8380801321394262</v>
      </c>
      <c r="M1358" s="91">
        <v>3.8887141371095759</v>
      </c>
    </row>
    <row r="1360" spans="1:13">
      <c r="A1360" s="45" t="s">
        <v>384</v>
      </c>
      <c r="B1360" s="45" t="s">
        <v>385</v>
      </c>
    </row>
    <row r="1361" spans="1:13">
      <c r="A1361" s="45" t="s">
        <v>386</v>
      </c>
      <c r="B1361" s="45" t="s">
        <v>387</v>
      </c>
    </row>
    <row r="1363" spans="1:13">
      <c r="A1363" s="24" t="s">
        <v>205</v>
      </c>
      <c r="B1363" s="1"/>
      <c r="C1363" s="1"/>
      <c r="D1363" s="1"/>
      <c r="E1363" s="1"/>
      <c r="F1363" s="1"/>
      <c r="G1363" s="1"/>
      <c r="H1363" s="1"/>
      <c r="I1363" s="1"/>
      <c r="J1363" s="1"/>
      <c r="K1363" s="1"/>
      <c r="L1363" s="2"/>
    </row>
    <row r="1365" spans="1:13">
      <c r="D1365" s="7" t="s">
        <v>2</v>
      </c>
      <c r="E1365" s="8" t="s">
        <v>3</v>
      </c>
      <c r="F1365" s="9" t="s">
        <v>4</v>
      </c>
      <c r="G1365" s="8" t="s">
        <v>5</v>
      </c>
      <c r="H1365" s="9" t="s">
        <v>6</v>
      </c>
      <c r="I1365" s="8" t="s">
        <v>7</v>
      </c>
      <c r="J1365" s="8" t="s">
        <v>8</v>
      </c>
      <c r="K1365" s="8" t="s">
        <v>9</v>
      </c>
      <c r="L1365" s="8" t="s">
        <v>10</v>
      </c>
      <c r="M1365" s="8" t="s">
        <v>11</v>
      </c>
    </row>
    <row r="1366" spans="1:13">
      <c r="A1366" s="25" t="s">
        <v>206</v>
      </c>
      <c r="D1366" s="10">
        <v>1.7071022893267777E-2</v>
      </c>
      <c r="E1366" s="11">
        <v>9.7902753707323105E-3</v>
      </c>
      <c r="F1366" s="3">
        <v>9.2966415313337492E-3</v>
      </c>
      <c r="G1366" s="11">
        <v>9.3849588060756772E-3</v>
      </c>
      <c r="H1366" s="3">
        <v>1.2083308534472014E-2</v>
      </c>
      <c r="I1366" s="11">
        <v>2.7359681734314509E-2</v>
      </c>
      <c r="J1366" s="11">
        <v>2.7198699882354783E-2</v>
      </c>
      <c r="K1366" s="11">
        <v>1.6224836497369968E-2</v>
      </c>
      <c r="L1366" s="11">
        <v>9.861855928675313E-3</v>
      </c>
      <c r="M1366" s="11">
        <v>9.3558256432098967E-3</v>
      </c>
    </row>
    <row r="1367" spans="1:13">
      <c r="A1367" s="26" t="s">
        <v>207</v>
      </c>
      <c r="D1367" s="12">
        <v>3.6982117913643531E-2</v>
      </c>
      <c r="E1367" s="13">
        <v>5.1285040517513474E-2</v>
      </c>
      <c r="F1367" s="4">
        <v>3.6579072000237425E-2</v>
      </c>
      <c r="G1367" s="13">
        <v>4.3533858017546667E-2</v>
      </c>
      <c r="H1367" s="4">
        <v>6.1561598416580036E-2</v>
      </c>
      <c r="I1367" s="13">
        <v>6.1657854184145149E-2</v>
      </c>
      <c r="J1367" s="13">
        <v>5.5902126775082939E-2</v>
      </c>
      <c r="K1367" s="13">
        <v>4.6667319510523254E-2</v>
      </c>
      <c r="L1367" s="13">
        <v>2.9131839662994173E-2</v>
      </c>
      <c r="M1367" s="13">
        <v>3.6092847877907286E-2</v>
      </c>
    </row>
    <row r="1368" spans="1:13">
      <c r="A1368" s="26" t="s">
        <v>99</v>
      </c>
      <c r="D1368" s="12">
        <v>0.237066722274904</v>
      </c>
      <c r="E1368" s="13">
        <v>0.21276768404526322</v>
      </c>
      <c r="F1368" s="4">
        <v>0.18538300839353655</v>
      </c>
      <c r="G1368" s="13">
        <v>0.24792044654807932</v>
      </c>
      <c r="H1368" s="4">
        <v>0.21326459595812591</v>
      </c>
      <c r="I1368" s="13">
        <v>0.23089343654573782</v>
      </c>
      <c r="J1368" s="13">
        <v>0.17642374452939485</v>
      </c>
      <c r="K1368" s="13">
        <v>0.16375909281207882</v>
      </c>
      <c r="L1368" s="13">
        <v>0.14144942184337844</v>
      </c>
      <c r="M1368" s="13">
        <v>0.15123587552021112</v>
      </c>
    </row>
    <row r="1369" spans="1:13">
      <c r="A1369" s="26" t="s">
        <v>208</v>
      </c>
      <c r="D1369" s="12">
        <v>0.45386496800341342</v>
      </c>
      <c r="E1369" s="13">
        <v>0.45491682421941548</v>
      </c>
      <c r="F1369" s="4">
        <v>0.52860926340430969</v>
      </c>
      <c r="G1369" s="13">
        <v>0.47253225548497935</v>
      </c>
      <c r="H1369" s="4">
        <v>0.44773091504974455</v>
      </c>
      <c r="I1369" s="13">
        <v>0.4378814368894085</v>
      </c>
      <c r="J1369" s="13">
        <v>0.47493550982968036</v>
      </c>
      <c r="K1369" s="13">
        <v>0.47146928038355057</v>
      </c>
      <c r="L1369" s="13">
        <v>0.47765683282152444</v>
      </c>
      <c r="M1369" s="13">
        <v>0.51921069721695501</v>
      </c>
    </row>
    <row r="1370" spans="1:13">
      <c r="A1370" s="26" t="s">
        <v>209</v>
      </c>
      <c r="D1370" s="12">
        <v>0.25501516891477122</v>
      </c>
      <c r="E1370" s="13">
        <v>0.27124017584707544</v>
      </c>
      <c r="F1370" s="4">
        <v>0.24013201467058265</v>
      </c>
      <c r="G1370" s="13">
        <v>0.22662848114331893</v>
      </c>
      <c r="H1370" s="4">
        <v>0.26535958204107751</v>
      </c>
      <c r="I1370" s="13">
        <v>0.24220759064639413</v>
      </c>
      <c r="J1370" s="13">
        <v>0.265539918983487</v>
      </c>
      <c r="K1370" s="13">
        <v>0.30187947079647748</v>
      </c>
      <c r="L1370" s="13">
        <v>0.34190004974342758</v>
      </c>
      <c r="M1370" s="13">
        <v>0.28410475374171668</v>
      </c>
    </row>
    <row r="1371" spans="1:13">
      <c r="A1371" s="27" t="s">
        <v>367</v>
      </c>
      <c r="D1371" s="14">
        <v>1</v>
      </c>
      <c r="E1371" s="15">
        <v>1</v>
      </c>
      <c r="F1371" s="5">
        <v>1</v>
      </c>
      <c r="G1371" s="15">
        <v>1</v>
      </c>
      <c r="H1371" s="5">
        <v>1</v>
      </c>
      <c r="I1371" s="15">
        <v>1</v>
      </c>
      <c r="J1371" s="15">
        <v>1</v>
      </c>
      <c r="K1371" s="15">
        <v>1</v>
      </c>
      <c r="L1371" s="15">
        <v>1</v>
      </c>
      <c r="M1371" s="15">
        <v>1</v>
      </c>
    </row>
    <row r="1372" spans="1:13" s="22" customFormat="1">
      <c r="A1372" s="33" t="s">
        <v>368</v>
      </c>
      <c r="D1372" s="32">
        <v>499.99786499999942</v>
      </c>
      <c r="E1372" s="30">
        <v>499.99921500000107</v>
      </c>
      <c r="F1372" s="31">
        <v>500.00830522765625</v>
      </c>
      <c r="G1372" s="30">
        <v>499.99123434704802</v>
      </c>
      <c r="H1372" s="31">
        <v>499.8595005428881</v>
      </c>
      <c r="I1372" s="30">
        <v>500.00581632653081</v>
      </c>
      <c r="J1372" s="30">
        <v>499.99502617801164</v>
      </c>
      <c r="K1372" s="30">
        <v>500.00128048780425</v>
      </c>
      <c r="L1372" s="30">
        <v>500.00163170163063</v>
      </c>
      <c r="M1372" s="30">
        <v>499.99251672240615</v>
      </c>
    </row>
    <row r="1373" spans="1:13">
      <c r="A1373" s="37" t="s">
        <v>369</v>
      </c>
      <c r="D1373" s="36">
        <v>1488</v>
      </c>
      <c r="E1373" s="34">
        <v>903</v>
      </c>
      <c r="F1373" s="35">
        <v>1186</v>
      </c>
      <c r="G1373" s="34">
        <v>559</v>
      </c>
      <c r="H1373" s="35">
        <v>921</v>
      </c>
      <c r="I1373" s="34">
        <v>490</v>
      </c>
      <c r="J1373" s="34">
        <v>955</v>
      </c>
      <c r="K1373" s="34">
        <v>820</v>
      </c>
      <c r="L1373" s="34">
        <v>858</v>
      </c>
      <c r="M1373" s="34">
        <v>1196</v>
      </c>
    </row>
    <row r="1375" spans="1:13">
      <c r="A1375" s="88" t="s">
        <v>426</v>
      </c>
      <c r="D1375" s="39">
        <f t="shared" ref="D1375:M1375" si="226">D1366+D1367</f>
        <v>5.4053140806911308E-2</v>
      </c>
      <c r="E1375" s="39">
        <f t="shared" si="226"/>
        <v>6.1075315888245787E-2</v>
      </c>
      <c r="F1375" s="39">
        <f t="shared" si="226"/>
        <v>4.5875713531571174E-2</v>
      </c>
      <c r="G1375" s="39">
        <f t="shared" si="226"/>
        <v>5.2918816823622344E-2</v>
      </c>
      <c r="H1375" s="39">
        <f t="shared" si="226"/>
        <v>7.3644906951052053E-2</v>
      </c>
      <c r="I1375" s="39">
        <f t="shared" si="226"/>
        <v>8.901753591845965E-2</v>
      </c>
      <c r="J1375" s="39">
        <f t="shared" si="226"/>
        <v>8.3100826657437718E-2</v>
      </c>
      <c r="K1375" s="39">
        <f t="shared" si="226"/>
        <v>6.2892156007893218E-2</v>
      </c>
      <c r="L1375" s="39">
        <f t="shared" si="226"/>
        <v>3.8993695591669486E-2</v>
      </c>
      <c r="M1375" s="39">
        <f t="shared" si="226"/>
        <v>4.5448673521117186E-2</v>
      </c>
    </row>
    <row r="1376" spans="1:13">
      <c r="A1376" s="86" t="s">
        <v>427</v>
      </c>
      <c r="D1376" s="39">
        <f t="shared" ref="D1376:M1376" si="227">D1368</f>
        <v>0.237066722274904</v>
      </c>
      <c r="E1376" s="39">
        <f t="shared" si="227"/>
        <v>0.21276768404526322</v>
      </c>
      <c r="F1376" s="39">
        <f t="shared" si="227"/>
        <v>0.18538300839353655</v>
      </c>
      <c r="G1376" s="39">
        <f t="shared" si="227"/>
        <v>0.24792044654807932</v>
      </c>
      <c r="H1376" s="39">
        <f t="shared" si="227"/>
        <v>0.21326459595812591</v>
      </c>
      <c r="I1376" s="39">
        <f t="shared" si="227"/>
        <v>0.23089343654573782</v>
      </c>
      <c r="J1376" s="39">
        <f t="shared" si="227"/>
        <v>0.17642374452939485</v>
      </c>
      <c r="K1376" s="39">
        <f t="shared" si="227"/>
        <v>0.16375909281207882</v>
      </c>
      <c r="L1376" s="39">
        <f t="shared" si="227"/>
        <v>0.14144942184337844</v>
      </c>
      <c r="M1376" s="39">
        <f t="shared" si="227"/>
        <v>0.15123587552021112</v>
      </c>
    </row>
    <row r="1377" spans="1:13">
      <c r="A1377" s="26" t="s">
        <v>428</v>
      </c>
      <c r="D1377" s="39">
        <f t="shared" ref="D1377:M1377" si="228">D1369+D1370</f>
        <v>0.70888013691818463</v>
      </c>
      <c r="E1377" s="39">
        <f t="shared" si="228"/>
        <v>0.72615700006649098</v>
      </c>
      <c r="F1377" s="39">
        <f t="shared" si="228"/>
        <v>0.76874127807489234</v>
      </c>
      <c r="G1377" s="39">
        <f t="shared" si="228"/>
        <v>0.69916073662829825</v>
      </c>
      <c r="H1377" s="39">
        <f t="shared" si="228"/>
        <v>0.71309049709082206</v>
      </c>
      <c r="I1377" s="39">
        <f t="shared" si="228"/>
        <v>0.68008902753580269</v>
      </c>
      <c r="J1377" s="39">
        <f t="shared" si="228"/>
        <v>0.74047542881316741</v>
      </c>
      <c r="K1377" s="39">
        <f t="shared" si="228"/>
        <v>0.7733487511800281</v>
      </c>
      <c r="L1377" s="39">
        <f t="shared" si="228"/>
        <v>0.81955688256495196</v>
      </c>
      <c r="M1377" s="39">
        <f t="shared" si="228"/>
        <v>0.80331545095867174</v>
      </c>
    </row>
    <row r="1379" spans="1:13">
      <c r="A1379" s="89" t="s">
        <v>530</v>
      </c>
      <c r="D1379" s="92">
        <v>3.8927711421327746</v>
      </c>
      <c r="E1379" s="91">
        <v>3.9265315846545858</v>
      </c>
      <c r="F1379" s="92">
        <v>3.9537009376825698</v>
      </c>
      <c r="G1379" s="91">
        <v>3.8634854421419202</v>
      </c>
      <c r="H1379" s="91">
        <v>3.8927218636463725</v>
      </c>
      <c r="I1379" s="91">
        <v>3.8059194005294232</v>
      </c>
      <c r="J1379" s="91">
        <v>3.8957158212568617</v>
      </c>
      <c r="K1379" s="91">
        <v>3.9961112294712393</v>
      </c>
      <c r="L1379" s="91">
        <v>4.1126013807880346</v>
      </c>
      <c r="M1379" s="91">
        <v>4.0326157055360605</v>
      </c>
    </row>
    <row r="1381" spans="1:13">
      <c r="A1381" s="45" t="s">
        <v>384</v>
      </c>
      <c r="B1381" s="45" t="s">
        <v>385</v>
      </c>
    </row>
    <row r="1382" spans="1:13">
      <c r="A1382" s="45" t="s">
        <v>386</v>
      </c>
      <c r="B1382" s="45" t="s">
        <v>387</v>
      </c>
    </row>
    <row r="1384" spans="1:13">
      <c r="A1384" s="24" t="s">
        <v>210</v>
      </c>
      <c r="B1384" s="1"/>
      <c r="C1384" s="1"/>
      <c r="D1384" s="1"/>
      <c r="E1384" s="1"/>
      <c r="F1384" s="1"/>
      <c r="G1384" s="1"/>
      <c r="H1384" s="1"/>
      <c r="I1384" s="1"/>
      <c r="J1384" s="1"/>
      <c r="K1384" s="1"/>
      <c r="L1384" s="2"/>
    </row>
    <row r="1386" spans="1:13">
      <c r="D1386" s="7" t="s">
        <v>2</v>
      </c>
      <c r="E1386" s="8" t="s">
        <v>3</v>
      </c>
      <c r="F1386" s="9" t="s">
        <v>4</v>
      </c>
      <c r="G1386" s="8" t="s">
        <v>5</v>
      </c>
      <c r="H1386" s="9" t="s">
        <v>6</v>
      </c>
      <c r="I1386" s="8" t="s">
        <v>7</v>
      </c>
      <c r="J1386" s="8" t="s">
        <v>8</v>
      </c>
      <c r="K1386" s="8" t="s">
        <v>9</v>
      </c>
      <c r="L1386" s="8" t="s">
        <v>10</v>
      </c>
      <c r="M1386" s="8" t="s">
        <v>11</v>
      </c>
    </row>
    <row r="1387" spans="1:13">
      <c r="A1387" s="25" t="s">
        <v>206</v>
      </c>
      <c r="D1387" s="10">
        <v>1.1761490221563264E-2</v>
      </c>
      <c r="E1387" s="11">
        <v>9.790275370732314E-3</v>
      </c>
      <c r="F1387" s="3">
        <v>5.0917366718276199E-3</v>
      </c>
      <c r="G1387" s="11">
        <v>5.6101162417516472E-4</v>
      </c>
      <c r="H1387" s="3">
        <v>1.723796002611809E-2</v>
      </c>
      <c r="I1387" s="11">
        <v>2.7734575332491022E-2</v>
      </c>
      <c r="J1387" s="11">
        <v>1.9577576949718324E-2</v>
      </c>
      <c r="K1387" s="11">
        <v>1.6820200826314975E-2</v>
      </c>
      <c r="L1387" s="11">
        <v>1.1886907595173378E-2</v>
      </c>
      <c r="M1387" s="11">
        <v>7.8176755321003686E-3</v>
      </c>
    </row>
    <row r="1388" spans="1:13">
      <c r="A1388" s="26" t="s">
        <v>207</v>
      </c>
      <c r="D1388" s="12">
        <v>5.0951717563834042E-2</v>
      </c>
      <c r="E1388" s="13">
        <v>5.2639742644395825E-2</v>
      </c>
      <c r="F1388" s="4">
        <v>3.7611432592561451E-2</v>
      </c>
      <c r="G1388" s="13">
        <v>6.6380591287646951E-2</v>
      </c>
      <c r="H1388" s="4">
        <v>6.3732675370668748E-2</v>
      </c>
      <c r="I1388" s="13">
        <v>6.3653341175418932E-2</v>
      </c>
      <c r="J1388" s="13">
        <v>3.8459230746274359E-2</v>
      </c>
      <c r="K1388" s="13">
        <v>2.3056160465930543E-2</v>
      </c>
      <c r="L1388" s="13">
        <v>2.8975313367275799E-2</v>
      </c>
      <c r="M1388" s="13">
        <v>4.139610450691536E-2</v>
      </c>
    </row>
    <row r="1389" spans="1:13">
      <c r="A1389" s="26" t="s">
        <v>99</v>
      </c>
      <c r="D1389" s="12">
        <v>0.23896525038161898</v>
      </c>
      <c r="E1389" s="13">
        <v>0.24253359077773676</v>
      </c>
      <c r="F1389" s="4">
        <v>0.2020373691937829</v>
      </c>
      <c r="G1389" s="13">
        <v>0.20417835589962052</v>
      </c>
      <c r="H1389" s="4">
        <v>0.20409100841800062</v>
      </c>
      <c r="I1389" s="13">
        <v>0.2336546289155409</v>
      </c>
      <c r="J1389" s="13">
        <v>0.22240189823877743</v>
      </c>
      <c r="K1389" s="13">
        <v>0.22413210892996449</v>
      </c>
      <c r="L1389" s="13">
        <v>0.14763459979384672</v>
      </c>
      <c r="M1389" s="13">
        <v>0.17326337910910261</v>
      </c>
    </row>
    <row r="1390" spans="1:13">
      <c r="A1390" s="26" t="s">
        <v>208</v>
      </c>
      <c r="D1390" s="12">
        <v>0.45638764877526034</v>
      </c>
      <c r="E1390" s="13">
        <v>0.44868313443252267</v>
      </c>
      <c r="F1390" s="4">
        <v>0.52890672895231039</v>
      </c>
      <c r="G1390" s="13">
        <v>0.50670154861391092</v>
      </c>
      <c r="H1390" s="4">
        <v>0.46466140539817258</v>
      </c>
      <c r="I1390" s="13">
        <v>0.43016826130798141</v>
      </c>
      <c r="J1390" s="13">
        <v>0.46349665258450407</v>
      </c>
      <c r="K1390" s="13">
        <v>0.46964477286094825</v>
      </c>
      <c r="L1390" s="13">
        <v>0.49745140691848527</v>
      </c>
      <c r="M1390" s="13">
        <v>0.51815867478283972</v>
      </c>
    </row>
    <row r="1391" spans="1:13">
      <c r="A1391" s="26" t="s">
        <v>209</v>
      </c>
      <c r="D1391" s="12">
        <v>0.24193389305772336</v>
      </c>
      <c r="E1391" s="13">
        <v>0.24635325677461239</v>
      </c>
      <c r="F1391" s="4">
        <v>0.22635273258951763</v>
      </c>
      <c r="G1391" s="13">
        <v>0.22217849257464636</v>
      </c>
      <c r="H1391" s="4">
        <v>0.25027695078704004</v>
      </c>
      <c r="I1391" s="13">
        <v>0.24478919326856777</v>
      </c>
      <c r="J1391" s="13">
        <v>0.25606464148072589</v>
      </c>
      <c r="K1391" s="13">
        <v>0.26634675691684179</v>
      </c>
      <c r="L1391" s="13">
        <v>0.3140517723252188</v>
      </c>
      <c r="M1391" s="13">
        <v>0.25936416606904189</v>
      </c>
    </row>
    <row r="1392" spans="1:13">
      <c r="A1392" s="27" t="s">
        <v>367</v>
      </c>
      <c r="D1392" s="14">
        <v>1</v>
      </c>
      <c r="E1392" s="15">
        <v>1</v>
      </c>
      <c r="F1392" s="5">
        <v>1</v>
      </c>
      <c r="G1392" s="15">
        <v>1</v>
      </c>
      <c r="H1392" s="5">
        <v>1</v>
      </c>
      <c r="I1392" s="15">
        <v>1</v>
      </c>
      <c r="J1392" s="15">
        <v>1</v>
      </c>
      <c r="K1392" s="15">
        <v>1</v>
      </c>
      <c r="L1392" s="15">
        <v>1</v>
      </c>
      <c r="M1392" s="15">
        <v>1</v>
      </c>
    </row>
    <row r="1393" spans="1:13" s="22" customFormat="1">
      <c r="A1393" s="33" t="s">
        <v>368</v>
      </c>
      <c r="D1393" s="32">
        <v>499.99786499999936</v>
      </c>
      <c r="E1393" s="30">
        <v>499.9992150000009</v>
      </c>
      <c r="F1393" s="31">
        <v>500.00830522765659</v>
      </c>
      <c r="G1393" s="30">
        <v>499.99123434704802</v>
      </c>
      <c r="H1393" s="31">
        <v>499.85950054288816</v>
      </c>
      <c r="I1393" s="30">
        <v>500.00581632653075</v>
      </c>
      <c r="J1393" s="30">
        <v>499.99502617801107</v>
      </c>
      <c r="K1393" s="30">
        <v>500.00128048780414</v>
      </c>
      <c r="L1393" s="30">
        <v>500.00163170163063</v>
      </c>
      <c r="M1393" s="30">
        <v>499.99251672240638</v>
      </c>
    </row>
    <row r="1394" spans="1:13">
      <c r="A1394" s="37" t="s">
        <v>369</v>
      </c>
      <c r="D1394" s="36">
        <v>1488</v>
      </c>
      <c r="E1394" s="34">
        <v>903</v>
      </c>
      <c r="F1394" s="35">
        <v>1186</v>
      </c>
      <c r="G1394" s="34">
        <v>559</v>
      </c>
      <c r="H1394" s="35">
        <v>921</v>
      </c>
      <c r="I1394" s="34">
        <v>490</v>
      </c>
      <c r="J1394" s="34">
        <v>955</v>
      </c>
      <c r="K1394" s="34">
        <v>820</v>
      </c>
      <c r="L1394" s="34">
        <v>858</v>
      </c>
      <c r="M1394" s="34">
        <v>1196</v>
      </c>
    </row>
    <row r="1396" spans="1:13">
      <c r="A1396" s="88" t="s">
        <v>426</v>
      </c>
      <c r="D1396" s="39">
        <f t="shared" ref="D1396:M1396" si="229">D1387+D1388</f>
        <v>6.271320778539731E-2</v>
      </c>
      <c r="E1396" s="39">
        <f t="shared" si="229"/>
        <v>6.2430018015128139E-2</v>
      </c>
      <c r="F1396" s="39">
        <f t="shared" si="229"/>
        <v>4.2703169264389072E-2</v>
      </c>
      <c r="G1396" s="39">
        <f t="shared" si="229"/>
        <v>6.6941602911822121E-2</v>
      </c>
      <c r="H1396" s="39">
        <f t="shared" si="229"/>
        <v>8.0970635396786839E-2</v>
      </c>
      <c r="I1396" s="39">
        <f t="shared" si="229"/>
        <v>9.138791650790995E-2</v>
      </c>
      <c r="J1396" s="39">
        <f t="shared" si="229"/>
        <v>5.8036807695992683E-2</v>
      </c>
      <c r="K1396" s="39">
        <f t="shared" si="229"/>
        <v>3.9876361292245519E-2</v>
      </c>
      <c r="L1396" s="39">
        <f t="shared" si="229"/>
        <v>4.0862220962449181E-2</v>
      </c>
      <c r="M1396" s="39">
        <f t="shared" si="229"/>
        <v>4.9213780039015727E-2</v>
      </c>
    </row>
    <row r="1397" spans="1:13">
      <c r="A1397" s="86" t="s">
        <v>427</v>
      </c>
      <c r="D1397" s="39">
        <f t="shared" ref="D1397:M1397" si="230">D1389</f>
        <v>0.23896525038161898</v>
      </c>
      <c r="E1397" s="39">
        <f t="shared" si="230"/>
        <v>0.24253359077773676</v>
      </c>
      <c r="F1397" s="39">
        <f t="shared" si="230"/>
        <v>0.2020373691937829</v>
      </c>
      <c r="G1397" s="39">
        <f t="shared" si="230"/>
        <v>0.20417835589962052</v>
      </c>
      <c r="H1397" s="39">
        <f t="shared" si="230"/>
        <v>0.20409100841800062</v>
      </c>
      <c r="I1397" s="39">
        <f t="shared" si="230"/>
        <v>0.2336546289155409</v>
      </c>
      <c r="J1397" s="39">
        <f t="shared" si="230"/>
        <v>0.22240189823877743</v>
      </c>
      <c r="K1397" s="39">
        <f t="shared" si="230"/>
        <v>0.22413210892996449</v>
      </c>
      <c r="L1397" s="39">
        <f t="shared" si="230"/>
        <v>0.14763459979384672</v>
      </c>
      <c r="M1397" s="39">
        <f t="shared" si="230"/>
        <v>0.17326337910910261</v>
      </c>
    </row>
    <row r="1398" spans="1:13">
      <c r="A1398" s="26" t="s">
        <v>428</v>
      </c>
      <c r="D1398" s="39">
        <f t="shared" ref="D1398:M1398" si="231">D1390+D1391</f>
        <v>0.69832154183298367</v>
      </c>
      <c r="E1398" s="39">
        <f t="shared" si="231"/>
        <v>0.69503639120713512</v>
      </c>
      <c r="F1398" s="39">
        <f t="shared" si="231"/>
        <v>0.75525946154182799</v>
      </c>
      <c r="G1398" s="39">
        <f t="shared" si="231"/>
        <v>0.72888004118855731</v>
      </c>
      <c r="H1398" s="39">
        <f t="shared" si="231"/>
        <v>0.71493835618521262</v>
      </c>
      <c r="I1398" s="39">
        <f t="shared" si="231"/>
        <v>0.67495745457654921</v>
      </c>
      <c r="J1398" s="39">
        <f t="shared" si="231"/>
        <v>0.71956129406522995</v>
      </c>
      <c r="K1398" s="39">
        <f t="shared" si="231"/>
        <v>0.73599152977779003</v>
      </c>
      <c r="L1398" s="39">
        <f t="shared" si="231"/>
        <v>0.81150317924370408</v>
      </c>
      <c r="M1398" s="39">
        <f t="shared" si="231"/>
        <v>0.77752284085188161</v>
      </c>
    </row>
    <row r="1400" spans="1:13">
      <c r="A1400" s="89" t="s">
        <v>530</v>
      </c>
      <c r="D1400" s="92">
        <v>3.8657807368837469</v>
      </c>
      <c r="E1400" s="91">
        <v>3.8691693545958867</v>
      </c>
      <c r="F1400" s="92">
        <v>3.9338172881951281</v>
      </c>
      <c r="G1400" s="91">
        <v>3.883555919227208</v>
      </c>
      <c r="H1400" s="91">
        <v>3.8670067115493487</v>
      </c>
      <c r="I1400" s="91">
        <v>3.8006241560047149</v>
      </c>
      <c r="J1400" s="91">
        <v>3.8980115509002475</v>
      </c>
      <c r="K1400" s="91">
        <v>3.9456417245760727</v>
      </c>
      <c r="L1400" s="91">
        <v>4.0728058230113025</v>
      </c>
      <c r="M1400" s="91">
        <v>3.9798555513498077</v>
      </c>
    </row>
    <row r="1402" spans="1:13">
      <c r="A1402" s="45" t="s">
        <v>384</v>
      </c>
      <c r="B1402" s="45" t="s">
        <v>385</v>
      </c>
    </row>
    <row r="1403" spans="1:13">
      <c r="A1403" s="45" t="s">
        <v>386</v>
      </c>
      <c r="B1403" s="45" t="s">
        <v>387</v>
      </c>
    </row>
    <row r="1405" spans="1:13">
      <c r="A1405" s="24" t="s">
        <v>211</v>
      </c>
      <c r="B1405" s="1"/>
      <c r="C1405" s="1"/>
      <c r="D1405" s="1"/>
      <c r="E1405" s="1"/>
      <c r="F1405" s="1"/>
      <c r="G1405" s="1"/>
      <c r="H1405" s="1"/>
      <c r="I1405" s="1"/>
      <c r="J1405" s="1"/>
      <c r="K1405" s="2"/>
    </row>
    <row r="1407" spans="1:13">
      <c r="D1407" s="7" t="s">
        <v>2</v>
      </c>
      <c r="E1407" s="8" t="s">
        <v>3</v>
      </c>
      <c r="F1407" s="9" t="s">
        <v>4</v>
      </c>
      <c r="G1407" s="8" t="s">
        <v>5</v>
      </c>
      <c r="H1407" s="9" t="s">
        <v>6</v>
      </c>
      <c r="I1407" s="8" t="s">
        <v>7</v>
      </c>
      <c r="J1407" s="8" t="s">
        <v>8</v>
      </c>
      <c r="K1407" s="8" t="s">
        <v>9</v>
      </c>
      <c r="L1407" s="8" t="s">
        <v>10</v>
      </c>
    </row>
    <row r="1408" spans="1:13">
      <c r="A1408" s="25" t="s">
        <v>212</v>
      </c>
      <c r="D1408" s="10">
        <v>2.4592425009654851E-2</v>
      </c>
      <c r="E1408" s="11">
        <v>2.2434325221890542E-2</v>
      </c>
      <c r="F1408" s="3">
        <v>2.3652558216360128E-2</v>
      </c>
      <c r="G1408" s="11">
        <v>2.6588659336067112E-2</v>
      </c>
      <c r="H1408" s="3">
        <v>2.8640729881534571E-2</v>
      </c>
      <c r="I1408" s="11">
        <v>2.0840777974623536E-2</v>
      </c>
      <c r="J1408" s="11">
        <v>2.0957276538352939E-2</v>
      </c>
      <c r="K1408" s="11">
        <v>2.8621024263230543E-2</v>
      </c>
      <c r="L1408" s="11">
        <v>2.2909948545622526E-2</v>
      </c>
    </row>
    <row r="1409" spans="1:12">
      <c r="A1409" s="26" t="s">
        <v>213</v>
      </c>
      <c r="D1409" s="12">
        <v>0.13259761619182114</v>
      </c>
      <c r="E1409" s="13">
        <v>0.16903109537881911</v>
      </c>
      <c r="F1409" s="4">
        <v>0.15591435791496522</v>
      </c>
      <c r="G1409" s="13">
        <v>0.1841534967876004</v>
      </c>
      <c r="H1409" s="4">
        <v>0.13599261117021819</v>
      </c>
      <c r="I1409" s="13">
        <v>0.15458595685723625</v>
      </c>
      <c r="J1409" s="13">
        <v>0.12601360955946644</v>
      </c>
      <c r="K1409" s="13">
        <v>0.11698116382872689</v>
      </c>
      <c r="L1409" s="13">
        <v>9.1533733922546628E-2</v>
      </c>
    </row>
    <row r="1410" spans="1:12">
      <c r="A1410" s="26" t="s">
        <v>99</v>
      </c>
      <c r="D1410" s="12">
        <v>0.45732169276362883</v>
      </c>
      <c r="E1410" s="13">
        <v>0.44918595522195104</v>
      </c>
      <c r="F1410" s="4">
        <v>0.39854422316931176</v>
      </c>
      <c r="G1410" s="13">
        <v>0.41976853977046469</v>
      </c>
      <c r="H1410" s="4">
        <v>0.40241807361286747</v>
      </c>
      <c r="I1410" s="13">
        <v>0.40790790801005</v>
      </c>
      <c r="J1410" s="13">
        <v>0.43351844861284045</v>
      </c>
      <c r="K1410" s="13">
        <v>0.41017651052357074</v>
      </c>
      <c r="L1410" s="13">
        <v>0.398791938674326</v>
      </c>
    </row>
    <row r="1411" spans="1:12">
      <c r="A1411" s="26" t="s">
        <v>214</v>
      </c>
      <c r="D1411" s="12">
        <v>0.33535809197905186</v>
      </c>
      <c r="E1411" s="13">
        <v>0.29267107949359433</v>
      </c>
      <c r="F1411" s="4">
        <v>0.3721044431218134</v>
      </c>
      <c r="G1411" s="13">
        <v>0.33494952147640483</v>
      </c>
      <c r="H1411" s="4">
        <v>0.37946352351779189</v>
      </c>
      <c r="I1411" s="13">
        <v>0.36487289841730414</v>
      </c>
      <c r="J1411" s="13">
        <v>0.32897447670945401</v>
      </c>
      <c r="K1411" s="13">
        <v>0.37007356444574924</v>
      </c>
      <c r="L1411" s="13">
        <v>0.39808774516819745</v>
      </c>
    </row>
    <row r="1412" spans="1:12">
      <c r="A1412" s="26" t="s">
        <v>215</v>
      </c>
      <c r="D1412" s="12">
        <v>5.013017405584333E-2</v>
      </c>
      <c r="E1412" s="13">
        <v>6.6677544683744969E-2</v>
      </c>
      <c r="F1412" s="4">
        <v>4.9784417577549485E-2</v>
      </c>
      <c r="G1412" s="13">
        <v>3.4539782629462952E-2</v>
      </c>
      <c r="H1412" s="4">
        <v>5.3485061817587845E-2</v>
      </c>
      <c r="I1412" s="13">
        <v>5.1792458740786002E-2</v>
      </c>
      <c r="J1412" s="13">
        <v>9.0536188579886087E-2</v>
      </c>
      <c r="K1412" s="13">
        <v>7.4147736938722578E-2</v>
      </c>
      <c r="L1412" s="13">
        <v>8.8676633689307408E-2</v>
      </c>
    </row>
    <row r="1413" spans="1:12">
      <c r="A1413" s="27" t="s">
        <v>367</v>
      </c>
      <c r="D1413" s="14">
        <v>1</v>
      </c>
      <c r="E1413" s="15">
        <v>1</v>
      </c>
      <c r="F1413" s="5">
        <v>1</v>
      </c>
      <c r="G1413" s="15">
        <v>1</v>
      </c>
      <c r="H1413" s="5">
        <v>1</v>
      </c>
      <c r="I1413" s="15">
        <v>1</v>
      </c>
      <c r="J1413" s="15">
        <v>1</v>
      </c>
      <c r="K1413" s="15">
        <v>1</v>
      </c>
      <c r="L1413" s="15">
        <v>1</v>
      </c>
    </row>
    <row r="1414" spans="1:12" s="22" customFormat="1">
      <c r="A1414" s="33" t="s">
        <v>368</v>
      </c>
      <c r="D1414" s="32">
        <v>499.99786499999885</v>
      </c>
      <c r="E1414" s="30">
        <v>499.99921500000124</v>
      </c>
      <c r="F1414" s="31">
        <v>500.00830522765636</v>
      </c>
      <c r="G1414" s="30">
        <v>499.99123434704774</v>
      </c>
      <c r="H1414" s="31">
        <v>499.8595005428881</v>
      </c>
      <c r="I1414" s="30">
        <v>500.00581632653115</v>
      </c>
      <c r="J1414" s="30">
        <v>499.99502617801204</v>
      </c>
      <c r="K1414" s="30">
        <v>500.00128048780465</v>
      </c>
      <c r="L1414" s="30">
        <v>500.00163170163052</v>
      </c>
    </row>
    <row r="1415" spans="1:12">
      <c r="A1415" s="37" t="s">
        <v>369</v>
      </c>
      <c r="D1415" s="36">
        <v>1488</v>
      </c>
      <c r="E1415" s="34">
        <v>903</v>
      </c>
      <c r="F1415" s="35">
        <v>1186</v>
      </c>
      <c r="G1415" s="34">
        <v>559</v>
      </c>
      <c r="H1415" s="35">
        <v>921</v>
      </c>
      <c r="I1415" s="34">
        <v>490</v>
      </c>
      <c r="J1415" s="34">
        <v>955</v>
      </c>
      <c r="K1415" s="34">
        <v>820</v>
      </c>
      <c r="L1415" s="34">
        <v>858</v>
      </c>
    </row>
    <row r="1417" spans="1:12">
      <c r="A1417" s="88" t="s">
        <v>426</v>
      </c>
      <c r="D1417" s="39">
        <f t="shared" ref="D1417:L1417" si="232">D1408+D1409</f>
        <v>0.15719004120147601</v>
      </c>
      <c r="E1417" s="39">
        <f t="shared" si="232"/>
        <v>0.19146542060070965</v>
      </c>
      <c r="F1417" s="39">
        <f t="shared" si="232"/>
        <v>0.17956691613132536</v>
      </c>
      <c r="G1417" s="39">
        <f t="shared" si="232"/>
        <v>0.21074215612366751</v>
      </c>
      <c r="H1417" s="39">
        <f t="shared" si="232"/>
        <v>0.16463334105175276</v>
      </c>
      <c r="I1417" s="39">
        <f t="shared" si="232"/>
        <v>0.17542673483185978</v>
      </c>
      <c r="J1417" s="39">
        <f t="shared" si="232"/>
        <v>0.14697088609781939</v>
      </c>
      <c r="K1417" s="39">
        <f t="shared" si="232"/>
        <v>0.14560218809195744</v>
      </c>
      <c r="L1417" s="39">
        <f t="shared" si="232"/>
        <v>0.11444368246816916</v>
      </c>
    </row>
    <row r="1418" spans="1:12">
      <c r="A1418" s="86" t="s">
        <v>427</v>
      </c>
      <c r="D1418" s="39">
        <f t="shared" ref="D1418:L1418" si="233">D1410</f>
        <v>0.45732169276362883</v>
      </c>
      <c r="E1418" s="39">
        <f t="shared" si="233"/>
        <v>0.44918595522195104</v>
      </c>
      <c r="F1418" s="39">
        <f t="shared" si="233"/>
        <v>0.39854422316931176</v>
      </c>
      <c r="G1418" s="39">
        <f t="shared" si="233"/>
        <v>0.41976853977046469</v>
      </c>
      <c r="H1418" s="39">
        <f t="shared" si="233"/>
        <v>0.40241807361286747</v>
      </c>
      <c r="I1418" s="39">
        <f t="shared" si="233"/>
        <v>0.40790790801005</v>
      </c>
      <c r="J1418" s="39">
        <f t="shared" si="233"/>
        <v>0.43351844861284045</v>
      </c>
      <c r="K1418" s="39">
        <f t="shared" si="233"/>
        <v>0.41017651052357074</v>
      </c>
      <c r="L1418" s="39">
        <f t="shared" si="233"/>
        <v>0.398791938674326</v>
      </c>
    </row>
    <row r="1419" spans="1:12">
      <c r="A1419" s="26" t="s">
        <v>428</v>
      </c>
      <c r="D1419" s="39">
        <f t="shared" ref="D1419:L1419" si="234">D1411+D1412</f>
        <v>0.38548826603489517</v>
      </c>
      <c r="E1419" s="39">
        <f t="shared" si="234"/>
        <v>0.35934862417733932</v>
      </c>
      <c r="F1419" s="39">
        <f t="shared" si="234"/>
        <v>0.42188886069936288</v>
      </c>
      <c r="G1419" s="39">
        <f t="shared" si="234"/>
        <v>0.36948930410586778</v>
      </c>
      <c r="H1419" s="39">
        <f t="shared" si="234"/>
        <v>0.43294858533537972</v>
      </c>
      <c r="I1419" s="39">
        <f t="shared" si="234"/>
        <v>0.41666535715809017</v>
      </c>
      <c r="J1419" s="39">
        <f t="shared" si="234"/>
        <v>0.41951066528934011</v>
      </c>
      <c r="K1419" s="39">
        <f t="shared" si="234"/>
        <v>0.4442213013844718</v>
      </c>
      <c r="L1419" s="39">
        <f t="shared" si="234"/>
        <v>0.48676437885750484</v>
      </c>
    </row>
    <row r="1421" spans="1:12">
      <c r="A1421" s="89" t="s">
        <v>530</v>
      </c>
      <c r="D1421" s="92">
        <v>3.2538359738796059</v>
      </c>
      <c r="E1421" s="91">
        <v>3.2121264230384838</v>
      </c>
      <c r="F1421" s="92">
        <v>3.2684538039292246</v>
      </c>
      <c r="G1421" s="91">
        <v>3.1666982712755947</v>
      </c>
      <c r="H1421" s="91">
        <v>3.2931595762196797</v>
      </c>
      <c r="I1421" s="91">
        <v>3.2721903030923949</v>
      </c>
      <c r="J1421" s="91">
        <v>3.3421186912330558</v>
      </c>
      <c r="K1421" s="91">
        <v>3.344145825968007</v>
      </c>
      <c r="L1421" s="91">
        <v>3.4380873815330206</v>
      </c>
    </row>
    <row r="1423" spans="1:12">
      <c r="A1423" s="45" t="s">
        <v>384</v>
      </c>
      <c r="B1423" s="45" t="s">
        <v>385</v>
      </c>
    </row>
    <row r="1424" spans="1:12">
      <c r="A1424" s="45" t="s">
        <v>386</v>
      </c>
      <c r="B1424" s="45" t="s">
        <v>387</v>
      </c>
    </row>
    <row r="1426" spans="1:13">
      <c r="A1426" s="24" t="s">
        <v>216</v>
      </c>
      <c r="B1426" s="1"/>
      <c r="C1426" s="1"/>
      <c r="D1426" s="1"/>
      <c r="E1426" s="1"/>
      <c r="F1426" s="1"/>
      <c r="G1426" s="1"/>
      <c r="H1426" s="1"/>
      <c r="I1426" s="1"/>
      <c r="J1426" s="1"/>
      <c r="K1426" s="1"/>
      <c r="L1426" s="2"/>
    </row>
    <row r="1428" spans="1:13">
      <c r="D1428" s="7" t="s">
        <v>2</v>
      </c>
      <c r="E1428" s="8" t="s">
        <v>3</v>
      </c>
      <c r="F1428" s="9" t="s">
        <v>4</v>
      </c>
      <c r="G1428" s="8" t="s">
        <v>5</v>
      </c>
      <c r="H1428" s="9" t="s">
        <v>6</v>
      </c>
      <c r="I1428" s="8" t="s">
        <v>7</v>
      </c>
      <c r="J1428" s="8" t="s">
        <v>8</v>
      </c>
      <c r="K1428" s="8" t="s">
        <v>9</v>
      </c>
      <c r="L1428" s="8" t="s">
        <v>10</v>
      </c>
      <c r="M1428" s="8" t="s">
        <v>11</v>
      </c>
    </row>
    <row r="1429" spans="1:13">
      <c r="A1429" s="25" t="s">
        <v>217</v>
      </c>
      <c r="D1429" s="10">
        <v>4.1127315613637812E-2</v>
      </c>
      <c r="E1429" s="11">
        <v>6.4036490537290047E-2</v>
      </c>
      <c r="F1429" s="3">
        <v>3.8446831869656119E-2</v>
      </c>
      <c r="G1429" s="11">
        <v>3.5422445688672206E-2</v>
      </c>
      <c r="H1429" s="3">
        <v>3.7779236988634821E-2</v>
      </c>
      <c r="I1429" s="11">
        <v>4.2968071595901824E-2</v>
      </c>
      <c r="J1429" s="11">
        <v>3.8971382437835739E-2</v>
      </c>
      <c r="K1429" s="11">
        <v>4.605097962554007E-2</v>
      </c>
      <c r="L1429" s="11">
        <v>4.8433874574768394E-2</v>
      </c>
      <c r="M1429" s="11">
        <v>2.1934943675160339E-2</v>
      </c>
    </row>
    <row r="1430" spans="1:13">
      <c r="A1430" s="26" t="s">
        <v>218</v>
      </c>
      <c r="D1430" s="12">
        <v>0.15164023750381464</v>
      </c>
      <c r="E1430" s="13">
        <v>0.16148175352635266</v>
      </c>
      <c r="F1430" s="4">
        <v>0.16514961766655287</v>
      </c>
      <c r="G1430" s="13">
        <v>0.14722404793500871</v>
      </c>
      <c r="H1430" s="4">
        <v>0.1528167741380532</v>
      </c>
      <c r="I1430" s="13">
        <v>0.11552906425374228</v>
      </c>
      <c r="J1430" s="13">
        <v>0.14505652150466372</v>
      </c>
      <c r="K1430" s="13">
        <v>8.8872211424824765E-2</v>
      </c>
      <c r="L1430" s="13">
        <v>0.1302182230640738</v>
      </c>
      <c r="M1430" s="13">
        <v>0.14373400739024442</v>
      </c>
    </row>
    <row r="1431" spans="1:13">
      <c r="A1431" s="26" t="s">
        <v>99</v>
      </c>
      <c r="D1431" s="12">
        <v>0.33287348136976497</v>
      </c>
      <c r="E1431" s="13">
        <v>0.3397980534829444</v>
      </c>
      <c r="F1431" s="4">
        <v>0.25974939539368547</v>
      </c>
      <c r="G1431" s="13">
        <v>0.30884852721926059</v>
      </c>
      <c r="H1431" s="4">
        <v>0.27832576624137145</v>
      </c>
      <c r="I1431" s="13">
        <v>0.25000056121796094</v>
      </c>
      <c r="J1431" s="13">
        <v>0.22549575100485211</v>
      </c>
      <c r="K1431" s="13">
        <v>0.27042638061536611</v>
      </c>
      <c r="L1431" s="13">
        <v>0.28030724375258442</v>
      </c>
      <c r="M1431" s="13">
        <v>0.26399391763472108</v>
      </c>
    </row>
    <row r="1432" spans="1:13">
      <c r="A1432" s="26" t="s">
        <v>219</v>
      </c>
      <c r="D1432" s="12">
        <v>0.36029923847774792</v>
      </c>
      <c r="E1432" s="13">
        <v>0.31413967319928715</v>
      </c>
      <c r="F1432" s="4">
        <v>0.3694108116416619</v>
      </c>
      <c r="G1432" s="13">
        <v>0.38290778621879207</v>
      </c>
      <c r="H1432" s="4">
        <v>0.37397370726975177</v>
      </c>
      <c r="I1432" s="13">
        <v>0.40960748007625303</v>
      </c>
      <c r="J1432" s="13">
        <v>0.39631106278020722</v>
      </c>
      <c r="K1432" s="13">
        <v>0.36499138233914313</v>
      </c>
      <c r="L1432" s="13">
        <v>0.3707628926152689</v>
      </c>
      <c r="M1432" s="13">
        <v>0.39056596248388592</v>
      </c>
    </row>
    <row r="1433" spans="1:13">
      <c r="A1433" s="26" t="s">
        <v>220</v>
      </c>
      <c r="D1433" s="12">
        <v>0.1140597270350346</v>
      </c>
      <c r="E1433" s="13">
        <v>0.12054402925412583</v>
      </c>
      <c r="F1433" s="4">
        <v>0.16724334342844377</v>
      </c>
      <c r="G1433" s="13">
        <v>0.12559719293826643</v>
      </c>
      <c r="H1433" s="4">
        <v>0.15710451536218895</v>
      </c>
      <c r="I1433" s="13">
        <v>0.18189482285614203</v>
      </c>
      <c r="J1433" s="13">
        <v>0.19416528227244106</v>
      </c>
      <c r="K1433" s="13">
        <v>0.22965904599512593</v>
      </c>
      <c r="L1433" s="13">
        <v>0.17027776599330446</v>
      </c>
      <c r="M1433" s="13">
        <v>0.1797711688159882</v>
      </c>
    </row>
    <row r="1434" spans="1:13">
      <c r="A1434" s="27" t="s">
        <v>367</v>
      </c>
      <c r="D1434" s="14">
        <v>1</v>
      </c>
      <c r="E1434" s="15">
        <v>1</v>
      </c>
      <c r="F1434" s="5">
        <v>1</v>
      </c>
      <c r="G1434" s="15">
        <v>1</v>
      </c>
      <c r="H1434" s="5">
        <v>1</v>
      </c>
      <c r="I1434" s="15">
        <v>1</v>
      </c>
      <c r="J1434" s="15">
        <v>1</v>
      </c>
      <c r="K1434" s="15">
        <v>1</v>
      </c>
      <c r="L1434" s="15">
        <v>1</v>
      </c>
      <c r="M1434" s="15">
        <v>1</v>
      </c>
    </row>
    <row r="1435" spans="1:13" s="22" customFormat="1">
      <c r="A1435" s="33" t="s">
        <v>368</v>
      </c>
      <c r="D1435" s="32">
        <v>499.99786499999794</v>
      </c>
      <c r="E1435" s="30">
        <v>499.9992150000005</v>
      </c>
      <c r="F1435" s="31">
        <v>500.00830522765619</v>
      </c>
      <c r="G1435" s="30">
        <v>499.99123434704791</v>
      </c>
      <c r="H1435" s="31">
        <v>499.85950054288821</v>
      </c>
      <c r="I1435" s="30">
        <v>500.00581632653075</v>
      </c>
      <c r="J1435" s="30">
        <v>499.99502617801056</v>
      </c>
      <c r="K1435" s="30">
        <v>500.00128048780391</v>
      </c>
      <c r="L1435" s="30">
        <v>500.00163170163069</v>
      </c>
      <c r="M1435" s="30">
        <v>499.99251672240774</v>
      </c>
    </row>
    <row r="1436" spans="1:13">
      <c r="A1436" s="37" t="s">
        <v>369</v>
      </c>
      <c r="D1436" s="36">
        <v>1488</v>
      </c>
      <c r="E1436" s="34">
        <v>903</v>
      </c>
      <c r="F1436" s="35">
        <v>1186</v>
      </c>
      <c r="G1436" s="34">
        <v>559</v>
      </c>
      <c r="H1436" s="35">
        <v>921</v>
      </c>
      <c r="I1436" s="34">
        <v>490</v>
      </c>
      <c r="J1436" s="34">
        <v>955</v>
      </c>
      <c r="K1436" s="34">
        <v>820</v>
      </c>
      <c r="L1436" s="34">
        <v>858</v>
      </c>
      <c r="M1436" s="34">
        <v>1196</v>
      </c>
    </row>
    <row r="1438" spans="1:13">
      <c r="A1438" s="88" t="s">
        <v>426</v>
      </c>
      <c r="D1438" s="39">
        <f t="shared" ref="D1438:M1438" si="235">D1429+D1430</f>
        <v>0.19276755311745244</v>
      </c>
      <c r="E1438" s="39">
        <f t="shared" si="235"/>
        <v>0.22551824406364271</v>
      </c>
      <c r="F1438" s="39">
        <f t="shared" si="235"/>
        <v>0.20359644953620898</v>
      </c>
      <c r="G1438" s="39">
        <f t="shared" si="235"/>
        <v>0.18264649362368091</v>
      </c>
      <c r="H1438" s="39">
        <f t="shared" si="235"/>
        <v>0.190596011126688</v>
      </c>
      <c r="I1438" s="39">
        <f t="shared" si="235"/>
        <v>0.15849713584964409</v>
      </c>
      <c r="J1438" s="39">
        <f t="shared" si="235"/>
        <v>0.18402790394249946</v>
      </c>
      <c r="K1438" s="39">
        <f t="shared" si="235"/>
        <v>0.13492319105036482</v>
      </c>
      <c r="L1438" s="39">
        <f t="shared" si="235"/>
        <v>0.17865209763884218</v>
      </c>
      <c r="M1438" s="39">
        <f t="shared" si="235"/>
        <v>0.16566895106540475</v>
      </c>
    </row>
    <row r="1439" spans="1:13">
      <c r="A1439" s="86" t="s">
        <v>427</v>
      </c>
      <c r="D1439" s="39">
        <f t="shared" ref="D1439:M1439" si="236">D1431</f>
        <v>0.33287348136976497</v>
      </c>
      <c r="E1439" s="39">
        <f t="shared" si="236"/>
        <v>0.3397980534829444</v>
      </c>
      <c r="F1439" s="39">
        <f t="shared" si="236"/>
        <v>0.25974939539368547</v>
      </c>
      <c r="G1439" s="39">
        <f t="shared" si="236"/>
        <v>0.30884852721926059</v>
      </c>
      <c r="H1439" s="39">
        <f t="shared" si="236"/>
        <v>0.27832576624137145</v>
      </c>
      <c r="I1439" s="39">
        <f t="shared" si="236"/>
        <v>0.25000056121796094</v>
      </c>
      <c r="J1439" s="39">
        <f t="shared" si="236"/>
        <v>0.22549575100485211</v>
      </c>
      <c r="K1439" s="39">
        <f t="shared" si="236"/>
        <v>0.27042638061536611</v>
      </c>
      <c r="L1439" s="39">
        <f t="shared" si="236"/>
        <v>0.28030724375258442</v>
      </c>
      <c r="M1439" s="39">
        <f t="shared" si="236"/>
        <v>0.26399391763472108</v>
      </c>
    </row>
    <row r="1440" spans="1:13">
      <c r="A1440" s="26" t="s">
        <v>428</v>
      </c>
      <c r="D1440" s="39">
        <f t="shared" ref="D1440:M1440" si="237">D1432+D1433</f>
        <v>0.4743589655127825</v>
      </c>
      <c r="E1440" s="39">
        <f t="shared" si="237"/>
        <v>0.43468370245341298</v>
      </c>
      <c r="F1440" s="39">
        <f t="shared" si="237"/>
        <v>0.53665415507010561</v>
      </c>
      <c r="G1440" s="39">
        <f t="shared" si="237"/>
        <v>0.5085049791570585</v>
      </c>
      <c r="H1440" s="39">
        <f t="shared" si="237"/>
        <v>0.53107822263194071</v>
      </c>
      <c r="I1440" s="39">
        <f t="shared" si="237"/>
        <v>0.59150230293239503</v>
      </c>
      <c r="J1440" s="39">
        <f t="shared" si="237"/>
        <v>0.59047634505264823</v>
      </c>
      <c r="K1440" s="39">
        <f t="shared" si="237"/>
        <v>0.59465042833426907</v>
      </c>
      <c r="L1440" s="39">
        <f t="shared" si="237"/>
        <v>0.54104065860857342</v>
      </c>
      <c r="M1440" s="39">
        <f t="shared" si="237"/>
        <v>0.57033713129987418</v>
      </c>
    </row>
    <row r="1442" spans="1:13">
      <c r="A1442" s="89" t="s">
        <v>530</v>
      </c>
      <c r="D1442" s="92">
        <v>3.3545238238167285</v>
      </c>
      <c r="E1442" s="91">
        <v>3.2656729971066061</v>
      </c>
      <c r="F1442" s="92">
        <v>3.4618542170926836</v>
      </c>
      <c r="G1442" s="91">
        <v>3.4160332327829694</v>
      </c>
      <c r="H1442" s="91">
        <v>3.4598074898788065</v>
      </c>
      <c r="I1442" s="91">
        <v>3.571931918342993</v>
      </c>
      <c r="J1442" s="91">
        <v>3.5616423409447546</v>
      </c>
      <c r="K1442" s="91">
        <v>3.6433353036534939</v>
      </c>
      <c r="L1442" s="91">
        <v>3.4842324523882628</v>
      </c>
      <c r="M1442" s="91">
        <v>3.5625044053752948</v>
      </c>
    </row>
    <row r="1444" spans="1:13">
      <c r="A1444" s="45" t="s">
        <v>384</v>
      </c>
      <c r="B1444" s="45" t="s">
        <v>385</v>
      </c>
    </row>
    <row r="1445" spans="1:13">
      <c r="A1445" s="45" t="s">
        <v>386</v>
      </c>
      <c r="B1445" s="45" t="s">
        <v>387</v>
      </c>
    </row>
    <row r="1447" spans="1:13">
      <c r="A1447" s="24" t="s">
        <v>221</v>
      </c>
      <c r="B1447" s="1"/>
      <c r="C1447" s="1"/>
      <c r="D1447" s="1"/>
      <c r="E1447" s="1"/>
      <c r="F1447" s="1"/>
      <c r="G1447" s="1"/>
      <c r="H1447" s="1"/>
      <c r="I1447" s="1"/>
      <c r="J1447" s="1"/>
      <c r="K1447" s="1"/>
      <c r="L1447" s="2"/>
    </row>
    <row r="1449" spans="1:13">
      <c r="D1449" s="7" t="s">
        <v>2</v>
      </c>
      <c r="E1449" s="8" t="s">
        <v>3</v>
      </c>
      <c r="F1449" s="9" t="s">
        <v>4</v>
      </c>
      <c r="G1449" s="8" t="s">
        <v>5</v>
      </c>
      <c r="H1449" s="9" t="s">
        <v>6</v>
      </c>
      <c r="I1449" s="8" t="s">
        <v>7</v>
      </c>
      <c r="J1449" s="8" t="s">
        <v>8</v>
      </c>
      <c r="K1449" s="8" t="s">
        <v>9</v>
      </c>
      <c r="L1449" s="8" t="s">
        <v>10</v>
      </c>
      <c r="M1449" s="8" t="s">
        <v>11</v>
      </c>
    </row>
    <row r="1450" spans="1:13">
      <c r="A1450" s="25" t="s">
        <v>217</v>
      </c>
      <c r="D1450" s="10">
        <v>7.4712999024505886E-2</v>
      </c>
      <c r="E1450" s="11">
        <v>9.3483506769105607E-2</v>
      </c>
      <c r="F1450" s="3">
        <v>5.7536312423815496E-2</v>
      </c>
      <c r="G1450" s="11">
        <v>5.5075563042071278E-2</v>
      </c>
      <c r="H1450" s="3">
        <v>6.7171643888641011E-2</v>
      </c>
      <c r="I1450" s="11">
        <v>5.4464672553809053E-2</v>
      </c>
      <c r="J1450" s="11">
        <v>6.3669429172331968E-2</v>
      </c>
      <c r="K1450" s="11">
        <v>6.4817638881656606E-2</v>
      </c>
      <c r="L1450" s="11">
        <v>7.2309554234554957E-2</v>
      </c>
      <c r="M1450" s="11">
        <v>4.6933645578809219E-2</v>
      </c>
    </row>
    <row r="1451" spans="1:13">
      <c r="A1451" s="26" t="s">
        <v>218</v>
      </c>
      <c r="D1451" s="12">
        <v>0.22033059081162304</v>
      </c>
      <c r="E1451" s="13">
        <v>0.23826426407489415</v>
      </c>
      <c r="F1451" s="4">
        <v>0.22349620330927056</v>
      </c>
      <c r="G1451" s="13">
        <v>0.29294950072469972</v>
      </c>
      <c r="H1451" s="4">
        <v>0.20614163893176513</v>
      </c>
      <c r="I1451" s="13">
        <v>0.20488475950381776</v>
      </c>
      <c r="J1451" s="13">
        <v>0.20052953406342688</v>
      </c>
      <c r="K1451" s="13">
        <v>0.13714464877589924</v>
      </c>
      <c r="L1451" s="13">
        <v>0.21173916914956442</v>
      </c>
      <c r="M1451" s="13">
        <v>0.22212648500341314</v>
      </c>
    </row>
    <row r="1452" spans="1:13">
      <c r="A1452" s="26" t="s">
        <v>99</v>
      </c>
      <c r="D1452" s="12">
        <v>0.36982354914655424</v>
      </c>
      <c r="E1452" s="13">
        <v>0.36047424594456701</v>
      </c>
      <c r="F1452" s="4">
        <v>0.31398820778440673</v>
      </c>
      <c r="G1452" s="13">
        <v>0.3111172610897292</v>
      </c>
      <c r="H1452" s="4">
        <v>0.33051665332234509</v>
      </c>
      <c r="I1452" s="13">
        <v>0.27643637614827715</v>
      </c>
      <c r="J1452" s="13">
        <v>0.27410147011933689</v>
      </c>
      <c r="K1452" s="13">
        <v>0.31013152283390527</v>
      </c>
      <c r="L1452" s="13">
        <v>0.29934179701977648</v>
      </c>
      <c r="M1452" s="13">
        <v>0.32368026243871045</v>
      </c>
    </row>
    <row r="1453" spans="1:13">
      <c r="A1453" s="26" t="s">
        <v>219</v>
      </c>
      <c r="D1453" s="12">
        <v>0.26469567025051211</v>
      </c>
      <c r="E1453" s="13">
        <v>0.23604062058377387</v>
      </c>
      <c r="F1453" s="4">
        <v>0.30314454304595501</v>
      </c>
      <c r="G1453" s="13">
        <v>0.29037485809232427</v>
      </c>
      <c r="H1453" s="4">
        <v>0.30338535953425333</v>
      </c>
      <c r="I1453" s="13">
        <v>0.34496639528887174</v>
      </c>
      <c r="J1453" s="13">
        <v>0.35127825878896241</v>
      </c>
      <c r="K1453" s="13">
        <v>0.33369560882831889</v>
      </c>
      <c r="L1453" s="13">
        <v>0.30055612872125831</v>
      </c>
      <c r="M1453" s="13">
        <v>0.30588543089399045</v>
      </c>
    </row>
    <row r="1454" spans="1:13">
      <c r="A1454" s="26" t="s">
        <v>220</v>
      </c>
      <c r="D1454" s="12">
        <v>7.0437190766804741E-2</v>
      </c>
      <c r="E1454" s="13">
        <v>7.1737362627659285E-2</v>
      </c>
      <c r="F1454" s="4">
        <v>0.10183473343655233</v>
      </c>
      <c r="G1454" s="13">
        <v>5.0482817051175556E-2</v>
      </c>
      <c r="H1454" s="4">
        <v>9.2784704322995459E-2</v>
      </c>
      <c r="I1454" s="13">
        <v>0.11924779650522431</v>
      </c>
      <c r="J1454" s="13">
        <v>0.11042130785594187</v>
      </c>
      <c r="K1454" s="13">
        <v>0.15421058068022006</v>
      </c>
      <c r="L1454" s="13">
        <v>0.11605335087484575</v>
      </c>
      <c r="M1454" s="13">
        <v>0.10137417608507683</v>
      </c>
    </row>
    <row r="1455" spans="1:13">
      <c r="A1455" s="27" t="s">
        <v>367</v>
      </c>
      <c r="D1455" s="14">
        <v>1</v>
      </c>
      <c r="E1455" s="15">
        <v>1</v>
      </c>
      <c r="F1455" s="5">
        <v>1</v>
      </c>
      <c r="G1455" s="15">
        <v>1</v>
      </c>
      <c r="H1455" s="5">
        <v>1</v>
      </c>
      <c r="I1455" s="15">
        <v>1</v>
      </c>
      <c r="J1455" s="15">
        <v>1</v>
      </c>
      <c r="K1455" s="15">
        <v>1</v>
      </c>
      <c r="L1455" s="15">
        <v>1</v>
      </c>
      <c r="M1455" s="15">
        <v>1</v>
      </c>
    </row>
    <row r="1456" spans="1:13" s="22" customFormat="1">
      <c r="A1456" s="33" t="s">
        <v>368</v>
      </c>
      <c r="D1456" s="32">
        <v>499.99786499999885</v>
      </c>
      <c r="E1456" s="30">
        <v>499.99921500000028</v>
      </c>
      <c r="F1456" s="31">
        <v>500.00830522765636</v>
      </c>
      <c r="G1456" s="30">
        <v>499.99123434704774</v>
      </c>
      <c r="H1456" s="31">
        <v>499.85950054288816</v>
      </c>
      <c r="I1456" s="30">
        <v>500.00581632653052</v>
      </c>
      <c r="J1456" s="30">
        <v>499.99502617801096</v>
      </c>
      <c r="K1456" s="30">
        <v>500.00128048780442</v>
      </c>
      <c r="L1456" s="30">
        <v>500.00163170163069</v>
      </c>
      <c r="M1456" s="30">
        <v>499.99251672240791</v>
      </c>
    </row>
    <row r="1457" spans="1:18">
      <c r="A1457" s="37" t="s">
        <v>369</v>
      </c>
      <c r="D1457" s="36">
        <v>1488</v>
      </c>
      <c r="E1457" s="34">
        <v>903</v>
      </c>
      <c r="F1457" s="35">
        <v>1186</v>
      </c>
      <c r="G1457" s="34">
        <v>559</v>
      </c>
      <c r="H1457" s="35">
        <v>921</v>
      </c>
      <c r="I1457" s="34">
        <v>490</v>
      </c>
      <c r="J1457" s="34">
        <v>955</v>
      </c>
      <c r="K1457" s="34">
        <v>820</v>
      </c>
      <c r="L1457" s="34">
        <v>858</v>
      </c>
      <c r="M1457" s="34">
        <v>1196</v>
      </c>
    </row>
    <row r="1459" spans="1:18">
      <c r="A1459" s="88" t="s">
        <v>426</v>
      </c>
      <c r="D1459" s="39">
        <f t="shared" ref="D1459:M1459" si="238">D1450+D1451</f>
        <v>0.29504358983612894</v>
      </c>
      <c r="E1459" s="39">
        <f t="shared" si="238"/>
        <v>0.33174777084399976</v>
      </c>
      <c r="F1459" s="39">
        <f t="shared" si="238"/>
        <v>0.28103251573308607</v>
      </c>
      <c r="G1459" s="39">
        <f t="shared" si="238"/>
        <v>0.348025063766771</v>
      </c>
      <c r="H1459" s="39">
        <f t="shared" si="238"/>
        <v>0.27331328282040612</v>
      </c>
      <c r="I1459" s="39">
        <f t="shared" si="238"/>
        <v>0.25934943205762684</v>
      </c>
      <c r="J1459" s="39">
        <f t="shared" si="238"/>
        <v>0.26419896323575887</v>
      </c>
      <c r="K1459" s="39">
        <f t="shared" si="238"/>
        <v>0.20196228765755586</v>
      </c>
      <c r="L1459" s="39">
        <f t="shared" si="238"/>
        <v>0.28404872338411935</v>
      </c>
      <c r="M1459" s="39">
        <f t="shared" si="238"/>
        <v>0.26906013058222233</v>
      </c>
    </row>
    <row r="1460" spans="1:18">
      <c r="A1460" s="86" t="s">
        <v>427</v>
      </c>
      <c r="D1460" s="39">
        <f t="shared" ref="D1460:M1460" si="239">D1452</f>
        <v>0.36982354914655424</v>
      </c>
      <c r="E1460" s="39">
        <f t="shared" si="239"/>
        <v>0.36047424594456701</v>
      </c>
      <c r="F1460" s="39">
        <f t="shared" si="239"/>
        <v>0.31398820778440673</v>
      </c>
      <c r="G1460" s="39">
        <f t="shared" si="239"/>
        <v>0.3111172610897292</v>
      </c>
      <c r="H1460" s="39">
        <f t="shared" si="239"/>
        <v>0.33051665332234509</v>
      </c>
      <c r="I1460" s="39">
        <f t="shared" si="239"/>
        <v>0.27643637614827715</v>
      </c>
      <c r="J1460" s="39">
        <f t="shared" si="239"/>
        <v>0.27410147011933689</v>
      </c>
      <c r="K1460" s="39">
        <f t="shared" si="239"/>
        <v>0.31013152283390527</v>
      </c>
      <c r="L1460" s="39">
        <f t="shared" si="239"/>
        <v>0.29934179701977648</v>
      </c>
      <c r="M1460" s="39">
        <f t="shared" si="239"/>
        <v>0.32368026243871045</v>
      </c>
    </row>
    <row r="1461" spans="1:18">
      <c r="A1461" s="26" t="s">
        <v>428</v>
      </c>
      <c r="D1461" s="39">
        <f t="shared" ref="D1461:M1461" si="240">D1453+D1454</f>
        <v>0.33513286101731687</v>
      </c>
      <c r="E1461" s="39">
        <f t="shared" si="240"/>
        <v>0.30777798321143313</v>
      </c>
      <c r="F1461" s="39">
        <f t="shared" si="240"/>
        <v>0.40497927648250731</v>
      </c>
      <c r="G1461" s="39">
        <f t="shared" si="240"/>
        <v>0.34085767514349985</v>
      </c>
      <c r="H1461" s="39">
        <f t="shared" si="240"/>
        <v>0.39617006385724879</v>
      </c>
      <c r="I1461" s="39">
        <f t="shared" si="240"/>
        <v>0.46421419179409606</v>
      </c>
      <c r="J1461" s="39">
        <f t="shared" si="240"/>
        <v>0.4616995666449043</v>
      </c>
      <c r="K1461" s="39">
        <f t="shared" si="240"/>
        <v>0.48790618950853892</v>
      </c>
      <c r="L1461" s="39">
        <f t="shared" si="240"/>
        <v>0.41660947959610406</v>
      </c>
      <c r="M1461" s="39">
        <f t="shared" si="240"/>
        <v>0.40725960697906727</v>
      </c>
    </row>
    <row r="1463" spans="1:18">
      <c r="A1463" s="89" t="s">
        <v>530</v>
      </c>
      <c r="D1463" s="92">
        <v>3.035813462923485</v>
      </c>
      <c r="E1463" s="91">
        <v>2.9542840682259861</v>
      </c>
      <c r="F1463" s="92">
        <v>3.1682451817621571</v>
      </c>
      <c r="G1463" s="91">
        <v>2.9882398653858306</v>
      </c>
      <c r="H1463" s="91">
        <v>3.148469841471194</v>
      </c>
      <c r="I1463" s="91">
        <v>3.2696478836878886</v>
      </c>
      <c r="J1463" s="91">
        <v>3.2442524820927514</v>
      </c>
      <c r="K1463" s="91">
        <v>3.3753368436495448</v>
      </c>
      <c r="L1463" s="91">
        <v>3.1763045528522778</v>
      </c>
      <c r="M1463" s="91">
        <v>3.1926400069031087</v>
      </c>
    </row>
    <row r="1465" spans="1:18">
      <c r="A1465" s="45" t="s">
        <v>384</v>
      </c>
      <c r="B1465" s="45" t="s">
        <v>385</v>
      </c>
    </row>
    <row r="1466" spans="1:18">
      <c r="A1466" s="45" t="s">
        <v>386</v>
      </c>
      <c r="B1466" s="45" t="s">
        <v>387</v>
      </c>
    </row>
    <row r="1468" spans="1:18">
      <c r="A1468" s="82" t="s">
        <v>403</v>
      </c>
      <c r="B1468" s="80"/>
      <c r="C1468" s="80"/>
      <c r="D1468" s="80"/>
      <c r="E1468" s="80"/>
      <c r="F1468" s="80"/>
      <c r="G1468" s="80"/>
      <c r="H1468" s="80"/>
      <c r="I1468" s="80"/>
      <c r="J1468" s="80"/>
      <c r="K1468" s="80"/>
      <c r="L1468" s="80"/>
      <c r="M1468" s="80"/>
      <c r="N1468" s="79"/>
    </row>
    <row r="1469" spans="1:18">
      <c r="A1469" s="81"/>
      <c r="B1469" s="80"/>
      <c r="C1469" s="80"/>
      <c r="D1469" s="80"/>
      <c r="E1469" s="80"/>
      <c r="F1469" s="80"/>
      <c r="G1469" s="80"/>
      <c r="H1469" s="80"/>
      <c r="I1469" s="80"/>
      <c r="J1469" s="80"/>
      <c r="K1469" s="80"/>
      <c r="L1469" s="80"/>
      <c r="M1469" s="80"/>
      <c r="N1469" s="79"/>
    </row>
    <row r="1470" spans="1:18">
      <c r="A1470" s="48"/>
      <c r="B1470" s="78" t="s">
        <v>0</v>
      </c>
      <c r="C1470" s="77" t="s">
        <v>1</v>
      </c>
      <c r="D1470" s="77" t="s">
        <v>2</v>
      </c>
      <c r="E1470" s="77" t="s">
        <v>3</v>
      </c>
      <c r="F1470" s="77" t="s">
        <v>4</v>
      </c>
      <c r="G1470" s="77" t="s">
        <v>5</v>
      </c>
      <c r="H1470" s="77" t="s">
        <v>6</v>
      </c>
      <c r="I1470" s="77" t="s">
        <v>7</v>
      </c>
      <c r="J1470" s="77" t="s">
        <v>8</v>
      </c>
      <c r="K1470" s="77" t="s">
        <v>9</v>
      </c>
      <c r="L1470" s="77" t="s">
        <v>10</v>
      </c>
      <c r="M1470" s="77" t="s">
        <v>11</v>
      </c>
      <c r="N1470" s="77" t="s">
        <v>12</v>
      </c>
      <c r="O1470" s="77" t="s">
        <v>643</v>
      </c>
      <c r="P1470" s="77" t="s">
        <v>644</v>
      </c>
      <c r="Q1470" s="77">
        <v>2024</v>
      </c>
      <c r="R1470" s="77">
        <v>2025</v>
      </c>
    </row>
    <row r="1471" spans="1:18">
      <c r="A1471" s="76" t="s">
        <v>402</v>
      </c>
      <c r="B1471" s="74">
        <v>0.39636835649285451</v>
      </c>
      <c r="C1471" s="73">
        <v>0.54803039119555863</v>
      </c>
      <c r="D1471" s="73">
        <v>0.44538396178951822</v>
      </c>
      <c r="E1471" s="73">
        <v>0.43872223879391192</v>
      </c>
      <c r="F1471" s="73">
        <v>0.36087250490021705</v>
      </c>
      <c r="G1471" s="73">
        <v>0.33982867678181089</v>
      </c>
      <c r="H1471" s="73">
        <v>0.35550738904700319</v>
      </c>
      <c r="I1471" s="73">
        <v>0.34636474636927644</v>
      </c>
      <c r="J1471" s="73">
        <v>0.31067795962368627</v>
      </c>
      <c r="K1471" s="73">
        <v>0.31278273555640829</v>
      </c>
      <c r="L1471" s="73">
        <v>0.36376198306112656</v>
      </c>
      <c r="M1471" s="73">
        <v>0.33917138057500634</v>
      </c>
      <c r="N1471" s="73">
        <v>0.36889904269651025</v>
      </c>
      <c r="O1471" s="128">
        <v>0.31777314887529001</v>
      </c>
      <c r="P1471" s="128">
        <v>0.32548752094956634</v>
      </c>
      <c r="Q1471" s="128">
        <v>0.35062459866648837</v>
      </c>
      <c r="R1471" s="128">
        <v>0.29069401597778627</v>
      </c>
    </row>
    <row r="1472" spans="1:18">
      <c r="A1472" s="75" t="s">
        <v>401</v>
      </c>
      <c r="B1472" s="74">
        <v>0.78644252463771525</v>
      </c>
      <c r="C1472" s="73">
        <v>0.75460439288714265</v>
      </c>
      <c r="D1472" s="73">
        <v>0.77898543626781536</v>
      </c>
      <c r="E1472" s="73">
        <v>0.79545445886349897</v>
      </c>
      <c r="F1472" s="73">
        <v>0.77023273728084374</v>
      </c>
      <c r="G1472" s="73">
        <v>0.76830291479170942</v>
      </c>
      <c r="H1472" s="73">
        <v>0.76320675125648718</v>
      </c>
      <c r="I1472" s="73">
        <v>0.77804115339882918</v>
      </c>
      <c r="J1472" s="73">
        <v>0.81568696233103877</v>
      </c>
      <c r="K1472" s="73">
        <v>0.81006377910495697</v>
      </c>
      <c r="L1472" s="73">
        <v>0.81775082785277575</v>
      </c>
      <c r="M1472" s="73">
        <v>0.8328749234624796</v>
      </c>
      <c r="N1472" s="73">
        <v>0.79967923366875093</v>
      </c>
      <c r="O1472" s="128">
        <v>0.80667641453825079</v>
      </c>
      <c r="P1472" s="128">
        <v>0.82226973561243621</v>
      </c>
      <c r="Q1472" s="128">
        <v>0.79072770431732398</v>
      </c>
      <c r="R1472" s="128">
        <v>0.7918056464684855</v>
      </c>
    </row>
    <row r="1473" spans="1:18">
      <c r="A1473" s="75" t="s">
        <v>400</v>
      </c>
      <c r="B1473" s="74">
        <v>0.30232940998683128</v>
      </c>
      <c r="C1473" s="73">
        <v>0.43137390470747122</v>
      </c>
      <c r="D1473" s="73">
        <v>0.35972991604674021</v>
      </c>
      <c r="E1473" s="73">
        <v>0.35758217140400572</v>
      </c>
      <c r="F1473" s="73">
        <v>0.32484232766117083</v>
      </c>
      <c r="G1473" s="73">
        <v>0.26767571238279286</v>
      </c>
      <c r="H1473" s="73">
        <v>0.29386987353232774</v>
      </c>
      <c r="I1473" s="73">
        <v>0.34611291256407806</v>
      </c>
      <c r="J1473" s="73">
        <v>0.25921807599133201</v>
      </c>
      <c r="K1473" s="73">
        <v>0.24252267158827984</v>
      </c>
      <c r="L1473" s="73">
        <v>0.32801140042899574</v>
      </c>
      <c r="M1473" s="73">
        <v>0.31697305503150736</v>
      </c>
      <c r="N1473" s="73">
        <v>0.35577226756097835</v>
      </c>
      <c r="O1473" s="128">
        <v>0.29846367938251073</v>
      </c>
      <c r="P1473" s="128">
        <v>0.28522072124452796</v>
      </c>
      <c r="Q1473" s="128">
        <v>0.31067176117817202</v>
      </c>
      <c r="R1473" s="128">
        <v>0.26342959552295925</v>
      </c>
    </row>
    <row r="1474" spans="1:18">
      <c r="A1474" s="75" t="s">
        <v>399</v>
      </c>
      <c r="B1474" s="74">
        <v>0.89478355194458037</v>
      </c>
      <c r="C1474" s="73">
        <v>0.88230982230249533</v>
      </c>
      <c r="D1474" s="73">
        <v>0.87435822350961712</v>
      </c>
      <c r="E1474" s="73">
        <v>0.87502120378328963</v>
      </c>
      <c r="F1474" s="73">
        <v>0.89269942143456649</v>
      </c>
      <c r="G1474" s="73">
        <v>0.87387363857184053</v>
      </c>
      <c r="H1474" s="73">
        <v>0.85808922203111782</v>
      </c>
      <c r="I1474" s="73">
        <v>0.88974495602806403</v>
      </c>
      <c r="J1474" s="73">
        <v>0.82699147269004158</v>
      </c>
      <c r="K1474" s="73">
        <v>0.78243933765535445</v>
      </c>
      <c r="L1474" s="73">
        <v>0.85684265832232653</v>
      </c>
      <c r="M1474" s="73">
        <v>0.86604699184042844</v>
      </c>
      <c r="N1474" s="73">
        <v>0.88389774109233554</v>
      </c>
      <c r="O1474" s="128">
        <v>0.84839614332573487</v>
      </c>
      <c r="P1474" s="128">
        <v>0.84772647236834753</v>
      </c>
      <c r="Q1474" s="128">
        <v>0.8461394520448704</v>
      </c>
      <c r="R1474" s="128">
        <v>0.85959758950991116</v>
      </c>
    </row>
    <row r="1475" spans="1:18">
      <c r="A1475" s="75" t="s">
        <v>626</v>
      </c>
      <c r="B1475" s="97"/>
      <c r="C1475" s="98"/>
      <c r="D1475" s="98"/>
      <c r="E1475" s="98"/>
      <c r="F1475" s="98"/>
      <c r="G1475" s="98"/>
      <c r="H1475" s="98"/>
      <c r="I1475" s="98"/>
      <c r="J1475" s="98"/>
      <c r="K1475" s="98"/>
      <c r="L1475" s="98"/>
      <c r="M1475" s="98"/>
      <c r="N1475" s="98"/>
      <c r="O1475" s="128">
        <v>1.0033714335946284E-2</v>
      </c>
      <c r="P1475" s="128">
        <v>1.5741009757351911E-2</v>
      </c>
      <c r="Q1475" s="98"/>
      <c r="R1475" s="98"/>
    </row>
    <row r="1476" spans="1:18">
      <c r="A1476" s="72" t="s">
        <v>368</v>
      </c>
      <c r="B1476" s="71">
        <v>500.00171999999867</v>
      </c>
      <c r="C1476" s="70">
        <v>499.99941500000074</v>
      </c>
      <c r="D1476" s="70">
        <v>499.99786499999948</v>
      </c>
      <c r="E1476" s="70">
        <v>499.99921500000579</v>
      </c>
      <c r="F1476" s="70">
        <v>500.00830522765176</v>
      </c>
      <c r="G1476" s="70">
        <v>499.99123434704887</v>
      </c>
      <c r="H1476" s="70">
        <v>499.85950054288207</v>
      </c>
      <c r="I1476" s="70">
        <v>500.00581632653126</v>
      </c>
      <c r="J1476" s="70">
        <v>499.99502617800823</v>
      </c>
      <c r="K1476" s="70">
        <v>500.00128048780022</v>
      </c>
      <c r="L1476" s="70">
        <v>500.00163170163006</v>
      </c>
      <c r="M1476" s="70">
        <v>499.99251672241184</v>
      </c>
      <c r="N1476" s="70">
        <v>499.98788159111683</v>
      </c>
      <c r="O1476" s="129">
        <v>499.99999131190754</v>
      </c>
      <c r="P1476" s="131">
        <v>500.00010299999985</v>
      </c>
      <c r="Q1476" s="131">
        <v>500.00010299999985</v>
      </c>
      <c r="R1476" s="131">
        <v>500.00001689188787</v>
      </c>
    </row>
    <row r="1477" spans="1:18">
      <c r="A1477" s="69" t="s">
        <v>369</v>
      </c>
      <c r="B1477" s="68">
        <v>1377</v>
      </c>
      <c r="C1477" s="67">
        <v>753</v>
      </c>
      <c r="D1477" s="67">
        <v>1488</v>
      </c>
      <c r="E1477" s="67">
        <v>903</v>
      </c>
      <c r="F1477" s="67">
        <v>1186</v>
      </c>
      <c r="G1477" s="67">
        <v>559</v>
      </c>
      <c r="H1477" s="67">
        <v>921</v>
      </c>
      <c r="I1477" s="67">
        <v>490</v>
      </c>
      <c r="J1477" s="67">
        <v>955</v>
      </c>
      <c r="K1477" s="67">
        <v>820</v>
      </c>
      <c r="L1477" s="67">
        <v>858</v>
      </c>
      <c r="M1477" s="67">
        <v>1196</v>
      </c>
      <c r="N1477" s="67">
        <v>1081</v>
      </c>
      <c r="O1477" s="132">
        <v>1151</v>
      </c>
      <c r="P1477" s="132">
        <v>1000</v>
      </c>
      <c r="Q1477" s="132">
        <v>1086</v>
      </c>
      <c r="R1477" s="132">
        <v>1628</v>
      </c>
    </row>
    <row r="1478" spans="1:18">
      <c r="A1478" s="85"/>
      <c r="B1478" s="84"/>
      <c r="C1478" s="84"/>
      <c r="D1478" s="84"/>
      <c r="E1478" s="84"/>
      <c r="F1478" s="84"/>
      <c r="G1478" s="84"/>
      <c r="H1478" s="84"/>
      <c r="I1478" s="84"/>
      <c r="J1478" s="84"/>
      <c r="K1478" s="84"/>
      <c r="L1478" s="84"/>
      <c r="M1478" s="84"/>
      <c r="N1478" s="84"/>
    </row>
    <row r="1479" spans="1:18">
      <c r="A1479" s="45" t="s">
        <v>384</v>
      </c>
      <c r="B1479" s="45" t="s">
        <v>385</v>
      </c>
    </row>
    <row r="1480" spans="1:18">
      <c r="A1480" s="66" t="s">
        <v>386</v>
      </c>
      <c r="B1480" s="45" t="s">
        <v>539</v>
      </c>
    </row>
    <row r="1481" spans="1:18">
      <c r="A1481" s="48"/>
      <c r="B1481" s="83"/>
      <c r="C1481" s="83"/>
      <c r="D1481" s="83"/>
      <c r="E1481" s="83"/>
      <c r="F1481" s="83"/>
      <c r="G1481" s="83"/>
      <c r="H1481" s="83"/>
      <c r="I1481" s="83"/>
      <c r="J1481" s="83"/>
      <c r="K1481" s="83"/>
      <c r="L1481" s="83"/>
      <c r="M1481" s="83"/>
      <c r="N1481" s="83"/>
    </row>
    <row r="1482" spans="1:18">
      <c r="A1482" s="82" t="s">
        <v>677</v>
      </c>
      <c r="B1482" s="80"/>
      <c r="C1482" s="80"/>
      <c r="D1482" s="80"/>
      <c r="E1482" s="80"/>
      <c r="F1482" s="80"/>
      <c r="G1482" s="80"/>
      <c r="H1482" s="80"/>
      <c r="I1482" s="80"/>
      <c r="J1482" s="80"/>
      <c r="K1482" s="80"/>
      <c r="L1482" s="80"/>
      <c r="M1482" s="80"/>
      <c r="N1482" s="79"/>
    </row>
    <row r="1483" spans="1:18">
      <c r="A1483" s="81"/>
      <c r="B1483" s="80"/>
      <c r="C1483" s="80"/>
      <c r="D1483" s="80"/>
      <c r="E1483" s="80"/>
      <c r="F1483" s="80"/>
      <c r="G1483" s="80"/>
      <c r="H1483" s="80"/>
      <c r="I1483" s="80"/>
      <c r="J1483" s="80"/>
      <c r="K1483" s="80"/>
      <c r="L1483" s="80"/>
      <c r="M1483" s="80"/>
      <c r="N1483" s="79"/>
    </row>
    <row r="1484" spans="1:18">
      <c r="A1484" s="48"/>
      <c r="Q1484" s="118">
        <v>2024</v>
      </c>
      <c r="R1484" s="118">
        <v>2025</v>
      </c>
    </row>
    <row r="1485" spans="1:18">
      <c r="A1485" s="76" t="s">
        <v>196</v>
      </c>
      <c r="Q1485" s="191">
        <v>0.14631332271684841</v>
      </c>
      <c r="R1485" s="191">
        <v>0.15392131092252542</v>
      </c>
    </row>
    <row r="1486" spans="1:18">
      <c r="A1486" s="75" t="s">
        <v>197</v>
      </c>
      <c r="Q1486" s="192">
        <v>0.11865886029306549</v>
      </c>
      <c r="R1486" s="192">
        <v>0.1697134820578948</v>
      </c>
    </row>
    <row r="1487" spans="1:18">
      <c r="A1487" s="75" t="s">
        <v>198</v>
      </c>
      <c r="Q1487" s="192">
        <v>0.73502781699008612</v>
      </c>
      <c r="R1487" s="192">
        <v>0.67636520701957981</v>
      </c>
    </row>
    <row r="1488" spans="1:18">
      <c r="A1488" s="27" t="s">
        <v>367</v>
      </c>
      <c r="Q1488" s="193">
        <v>1</v>
      </c>
      <c r="R1488" s="193">
        <v>1</v>
      </c>
    </row>
    <row r="1489" spans="1:18">
      <c r="A1489" s="72" t="s">
        <v>368</v>
      </c>
      <c r="Q1489" s="211">
        <v>175.31227302025772</v>
      </c>
      <c r="R1489" s="211">
        <v>145.34701289926301</v>
      </c>
    </row>
    <row r="1490" spans="1:18">
      <c r="A1490" s="69" t="s">
        <v>369</v>
      </c>
      <c r="Q1490" s="210">
        <v>810</v>
      </c>
      <c r="R1490" s="210">
        <v>1103</v>
      </c>
    </row>
    <row r="1491" spans="1:18">
      <c r="A1491" s="85"/>
      <c r="B1491" s="84"/>
      <c r="C1491" s="84"/>
      <c r="D1491" s="84"/>
      <c r="E1491" s="84"/>
      <c r="F1491" s="84"/>
      <c r="G1491" s="84"/>
      <c r="H1491" s="84"/>
      <c r="I1491" s="84"/>
      <c r="J1491" s="84"/>
      <c r="K1491" s="84"/>
      <c r="L1491" s="84"/>
      <c r="M1491" s="84"/>
      <c r="N1491" s="84"/>
    </row>
    <row r="1492" spans="1:18">
      <c r="A1492" s="45" t="s">
        <v>384</v>
      </c>
      <c r="B1492" s="45" t="s">
        <v>683</v>
      </c>
    </row>
    <row r="1493" spans="1:18">
      <c r="A1493" s="66" t="s">
        <v>386</v>
      </c>
      <c r="B1493" s="45"/>
    </row>
    <row r="1494" spans="1:18">
      <c r="A1494" s="84"/>
    </row>
    <row r="1495" spans="1:18">
      <c r="A1495" s="82" t="s">
        <v>678</v>
      </c>
      <c r="B1495" s="80"/>
      <c r="C1495" s="80"/>
      <c r="D1495" s="80"/>
      <c r="E1495" s="80"/>
      <c r="F1495" s="80"/>
      <c r="G1495" s="80"/>
      <c r="H1495" s="80"/>
      <c r="I1495" s="80"/>
      <c r="J1495" s="80"/>
      <c r="K1495" s="80"/>
      <c r="L1495" s="80"/>
      <c r="M1495" s="80"/>
      <c r="N1495" s="79"/>
    </row>
    <row r="1496" spans="1:18">
      <c r="A1496" s="81"/>
      <c r="B1496" s="80"/>
      <c r="C1496" s="80"/>
      <c r="D1496" s="80"/>
      <c r="E1496" s="80"/>
      <c r="F1496" s="80"/>
      <c r="G1496" s="80"/>
      <c r="H1496" s="80"/>
      <c r="I1496" s="80"/>
      <c r="J1496" s="80"/>
      <c r="K1496" s="80"/>
      <c r="L1496" s="80"/>
      <c r="M1496" s="80"/>
      <c r="N1496" s="79"/>
    </row>
    <row r="1497" spans="1:18">
      <c r="A1497" s="48"/>
      <c r="Q1497" s="118">
        <v>2024</v>
      </c>
      <c r="R1497" s="118">
        <v>2025</v>
      </c>
    </row>
    <row r="1498" spans="1:18">
      <c r="A1498" s="76" t="s">
        <v>196</v>
      </c>
      <c r="Q1498" s="191">
        <v>0.18065542540314566</v>
      </c>
      <c r="R1498" s="191">
        <v>0.22667863909439764</v>
      </c>
    </row>
    <row r="1499" spans="1:18">
      <c r="A1499" s="75" t="s">
        <v>197</v>
      </c>
      <c r="Q1499" s="192">
        <v>0.17644266430899069</v>
      </c>
      <c r="R1499" s="192">
        <v>0.18639298236470381</v>
      </c>
    </row>
    <row r="1500" spans="1:18">
      <c r="A1500" s="75" t="s">
        <v>198</v>
      </c>
      <c r="Q1500" s="192">
        <v>0.6429019102878637</v>
      </c>
      <c r="R1500" s="192">
        <v>0.58692837854089852</v>
      </c>
    </row>
    <row r="1501" spans="1:18">
      <c r="A1501" s="27" t="s">
        <v>367</v>
      </c>
      <c r="Q1501" s="193">
        <v>1</v>
      </c>
      <c r="R1501" s="193">
        <v>1</v>
      </c>
    </row>
    <row r="1502" spans="1:18">
      <c r="A1502" s="72" t="s">
        <v>368</v>
      </c>
      <c r="Q1502" s="211">
        <v>395.36379281767847</v>
      </c>
      <c r="R1502" s="211">
        <v>395.90283660933727</v>
      </c>
    </row>
    <row r="1503" spans="1:18">
      <c r="A1503" s="69" t="s">
        <v>369</v>
      </c>
      <c r="Q1503" s="210">
        <v>755</v>
      </c>
      <c r="R1503" s="210">
        <v>1074</v>
      </c>
    </row>
    <row r="1504" spans="1:18">
      <c r="A1504" s="85"/>
      <c r="B1504" s="84"/>
      <c r="C1504" s="84"/>
      <c r="D1504" s="84"/>
      <c r="E1504" s="84"/>
      <c r="F1504" s="84"/>
      <c r="G1504" s="84"/>
      <c r="H1504" s="84"/>
      <c r="I1504" s="84"/>
      <c r="J1504" s="84"/>
      <c r="K1504" s="84"/>
      <c r="L1504" s="84"/>
      <c r="M1504" s="84"/>
      <c r="N1504" s="84"/>
    </row>
    <row r="1505" spans="1:18">
      <c r="A1505" s="45" t="s">
        <v>384</v>
      </c>
      <c r="B1505" s="45" t="s">
        <v>665</v>
      </c>
    </row>
    <row r="1506" spans="1:18">
      <c r="A1506" s="66" t="s">
        <v>386</v>
      </c>
      <c r="B1506" s="45"/>
    </row>
    <row r="1507" spans="1:18">
      <c r="A1507" s="84"/>
    </row>
    <row r="1508" spans="1:18">
      <c r="A1508" s="82" t="s">
        <v>679</v>
      </c>
      <c r="B1508" s="80"/>
      <c r="C1508" s="80"/>
      <c r="D1508" s="80"/>
      <c r="E1508" s="80"/>
      <c r="F1508" s="80"/>
      <c r="G1508" s="80"/>
      <c r="H1508" s="80"/>
      <c r="I1508" s="80"/>
      <c r="J1508" s="80"/>
      <c r="K1508" s="80"/>
      <c r="L1508" s="80"/>
      <c r="M1508" s="80"/>
      <c r="N1508" s="79"/>
    </row>
    <row r="1509" spans="1:18">
      <c r="A1509" s="81"/>
      <c r="B1509" s="80"/>
      <c r="C1509" s="80"/>
      <c r="D1509" s="80"/>
      <c r="E1509" s="80"/>
      <c r="F1509" s="80"/>
      <c r="G1509" s="80"/>
      <c r="H1509" s="80"/>
      <c r="I1509" s="80"/>
      <c r="J1509" s="80"/>
      <c r="K1509" s="80"/>
      <c r="L1509" s="80"/>
      <c r="M1509" s="80"/>
      <c r="N1509" s="79"/>
    </row>
    <row r="1510" spans="1:18">
      <c r="A1510" s="48"/>
      <c r="Q1510" s="118">
        <v>2024</v>
      </c>
      <c r="R1510" s="118">
        <v>2025</v>
      </c>
    </row>
    <row r="1511" spans="1:18">
      <c r="A1511" s="76" t="s">
        <v>196</v>
      </c>
      <c r="Q1511" s="191">
        <v>0.18479812005520674</v>
      </c>
      <c r="R1511" s="191">
        <v>0.21241868121568483</v>
      </c>
    </row>
    <row r="1512" spans="1:18">
      <c r="A1512" s="75" t="s">
        <v>197</v>
      </c>
      <c r="Q1512" s="192">
        <v>0.11760581499099609</v>
      </c>
      <c r="R1512" s="192">
        <v>0.10977527212418012</v>
      </c>
    </row>
    <row r="1513" spans="1:18">
      <c r="A1513" s="75" t="s">
        <v>198</v>
      </c>
      <c r="Q1513" s="192">
        <v>0.69759606495379711</v>
      </c>
      <c r="R1513" s="192">
        <v>0.67780604666013522</v>
      </c>
    </row>
    <row r="1514" spans="1:18">
      <c r="A1514" s="27" t="s">
        <v>367</v>
      </c>
      <c r="Q1514" s="193">
        <v>1</v>
      </c>
      <c r="R1514" s="193">
        <v>1</v>
      </c>
    </row>
    <row r="1515" spans="1:18">
      <c r="A1515" s="72" t="s">
        <v>368</v>
      </c>
      <c r="Q1515" s="211">
        <v>155.33585727440141</v>
      </c>
      <c r="R1515" s="211">
        <v>131.71480221130219</v>
      </c>
    </row>
    <row r="1516" spans="1:18">
      <c r="A1516" s="69" t="s">
        <v>369</v>
      </c>
      <c r="Q1516" s="210">
        <v>698</v>
      </c>
      <c r="R1516" s="210">
        <v>946</v>
      </c>
    </row>
    <row r="1517" spans="1:18">
      <c r="A1517" s="85"/>
      <c r="B1517" s="84"/>
      <c r="C1517" s="84"/>
      <c r="D1517" s="84"/>
      <c r="E1517" s="84"/>
      <c r="F1517" s="84"/>
      <c r="G1517" s="84"/>
      <c r="H1517" s="84"/>
      <c r="I1517" s="84"/>
      <c r="J1517" s="84"/>
      <c r="K1517" s="84"/>
      <c r="L1517" s="84"/>
      <c r="M1517" s="84"/>
      <c r="N1517" s="84"/>
    </row>
    <row r="1518" spans="1:18">
      <c r="A1518" s="45" t="s">
        <v>384</v>
      </c>
      <c r="B1518" s="45" t="s">
        <v>666</v>
      </c>
    </row>
    <row r="1519" spans="1:18">
      <c r="A1519" s="66" t="s">
        <v>386</v>
      </c>
      <c r="B1519" s="45"/>
    </row>
    <row r="1520" spans="1:18">
      <c r="A1520" s="84"/>
    </row>
    <row r="1521" spans="1:18">
      <c r="A1521" s="82" t="s">
        <v>680</v>
      </c>
      <c r="B1521" s="80"/>
      <c r="C1521" s="80"/>
      <c r="D1521" s="80"/>
      <c r="E1521" s="80"/>
      <c r="F1521" s="80"/>
      <c r="G1521" s="80"/>
      <c r="H1521" s="80"/>
      <c r="I1521" s="80"/>
      <c r="J1521" s="80"/>
      <c r="K1521" s="80"/>
      <c r="L1521" s="80"/>
      <c r="M1521" s="80"/>
      <c r="N1521" s="79"/>
    </row>
    <row r="1522" spans="1:18">
      <c r="A1522" s="81"/>
      <c r="B1522" s="80"/>
      <c r="C1522" s="80"/>
      <c r="D1522" s="80"/>
      <c r="E1522" s="80"/>
      <c r="F1522" s="80"/>
      <c r="G1522" s="80"/>
      <c r="H1522" s="80"/>
      <c r="I1522" s="80"/>
      <c r="J1522" s="80"/>
      <c r="K1522" s="80"/>
      <c r="L1522" s="80"/>
      <c r="M1522" s="80"/>
      <c r="N1522" s="79"/>
    </row>
    <row r="1523" spans="1:18">
      <c r="A1523" s="48"/>
      <c r="Q1523" s="118">
        <v>2024</v>
      </c>
      <c r="R1523" s="118">
        <v>2025</v>
      </c>
    </row>
    <row r="1524" spans="1:18">
      <c r="A1524" s="76" t="s">
        <v>196</v>
      </c>
      <c r="Q1524" s="191">
        <v>0.42851629103434641</v>
      </c>
      <c r="R1524" s="191">
        <v>0.44980862828323459</v>
      </c>
    </row>
    <row r="1525" spans="1:18">
      <c r="A1525" s="75" t="s">
        <v>197</v>
      </c>
      <c r="Q1525" s="192">
        <v>0.19409886355381933</v>
      </c>
      <c r="R1525" s="192">
        <v>0.18411904187588848</v>
      </c>
    </row>
    <row r="1526" spans="1:18">
      <c r="A1526" s="75" t="s">
        <v>198</v>
      </c>
      <c r="Q1526" s="192">
        <v>0.3773848454118342</v>
      </c>
      <c r="R1526" s="192">
        <v>0.3660723298408769</v>
      </c>
    </row>
    <row r="1527" spans="1:18">
      <c r="A1527" s="27" t="s">
        <v>367</v>
      </c>
      <c r="Q1527" s="193">
        <v>1</v>
      </c>
      <c r="R1527" s="193">
        <v>1</v>
      </c>
    </row>
    <row r="1528" spans="1:18">
      <c r="A1528" s="72" t="s">
        <v>368</v>
      </c>
      <c r="Q1528" s="211">
        <v>423.06966252301902</v>
      </c>
      <c r="R1528" s="211">
        <v>429.7988092751857</v>
      </c>
    </row>
    <row r="1529" spans="1:18">
      <c r="A1529" s="69" t="s">
        <v>369</v>
      </c>
      <c r="Q1529" s="210">
        <v>1002</v>
      </c>
      <c r="R1529" s="210">
        <v>1493</v>
      </c>
    </row>
    <row r="1530" spans="1:18">
      <c r="A1530" s="85"/>
      <c r="B1530" s="84"/>
      <c r="C1530" s="84"/>
      <c r="D1530" s="84"/>
      <c r="E1530" s="84"/>
      <c r="F1530" s="84"/>
      <c r="G1530" s="84"/>
      <c r="H1530" s="84"/>
      <c r="I1530" s="84"/>
      <c r="J1530" s="84"/>
      <c r="K1530" s="84"/>
      <c r="L1530" s="84"/>
      <c r="M1530" s="84"/>
      <c r="N1530" s="84"/>
    </row>
    <row r="1531" spans="1:18">
      <c r="A1531" s="45" t="s">
        <v>384</v>
      </c>
      <c r="B1531" s="45" t="s">
        <v>667</v>
      </c>
    </row>
    <row r="1532" spans="1:18">
      <c r="A1532" s="66" t="s">
        <v>386</v>
      </c>
      <c r="B1532" s="45"/>
    </row>
    <row r="1533" spans="1:18">
      <c r="A1533" s="84"/>
    </row>
    <row r="1534" spans="1:18">
      <c r="A1534" s="82" t="s">
        <v>408</v>
      </c>
      <c r="B1534" s="80"/>
      <c r="C1534" s="80"/>
      <c r="D1534" s="80"/>
      <c r="E1534" s="80"/>
      <c r="F1534" s="80"/>
      <c r="G1534" s="80"/>
      <c r="H1534" s="80"/>
      <c r="I1534" s="80"/>
      <c r="J1534" s="80"/>
      <c r="K1534" s="80"/>
      <c r="L1534" s="80"/>
      <c r="M1534" s="80"/>
      <c r="N1534" s="79"/>
    </row>
    <row r="1535" spans="1:18">
      <c r="A1535" s="81"/>
      <c r="B1535" s="80"/>
      <c r="C1535" s="80"/>
      <c r="D1535" s="80"/>
      <c r="E1535" s="80"/>
      <c r="F1535" s="80"/>
      <c r="G1535" s="80"/>
      <c r="H1535" s="80"/>
      <c r="I1535" s="80"/>
      <c r="J1535" s="80"/>
      <c r="K1535" s="80"/>
      <c r="L1535" s="80"/>
      <c r="M1535" s="80"/>
      <c r="N1535" s="79"/>
    </row>
    <row r="1536" spans="1:18">
      <c r="A1536" s="48"/>
      <c r="B1536" s="78" t="s">
        <v>0</v>
      </c>
      <c r="C1536" s="77" t="s">
        <v>1</v>
      </c>
      <c r="D1536" s="77" t="s">
        <v>2</v>
      </c>
      <c r="E1536" s="77" t="s">
        <v>3</v>
      </c>
      <c r="F1536" s="77" t="s">
        <v>4</v>
      </c>
      <c r="G1536" s="77" t="s">
        <v>5</v>
      </c>
      <c r="H1536" s="77" t="s">
        <v>6</v>
      </c>
      <c r="I1536" s="77" t="s">
        <v>7</v>
      </c>
      <c r="J1536" s="77" t="s">
        <v>8</v>
      </c>
      <c r="K1536" s="77" t="s">
        <v>9</v>
      </c>
      <c r="L1536" s="77" t="s">
        <v>10</v>
      </c>
      <c r="M1536" s="77" t="s">
        <v>11</v>
      </c>
      <c r="N1536" s="77" t="s">
        <v>12</v>
      </c>
      <c r="O1536" s="77" t="s">
        <v>643</v>
      </c>
      <c r="P1536" s="77" t="s">
        <v>644</v>
      </c>
    </row>
    <row r="1537" spans="1:17">
      <c r="A1537" s="76" t="s">
        <v>407</v>
      </c>
      <c r="B1537" s="74">
        <v>0.16198644863025818</v>
      </c>
      <c r="C1537" s="73">
        <v>0.19884245117816535</v>
      </c>
      <c r="D1537" s="73">
        <v>0.20225161377859457</v>
      </c>
      <c r="E1537" s="73">
        <v>0.16781680709594465</v>
      </c>
      <c r="F1537" s="73">
        <v>0.13193729393693102</v>
      </c>
      <c r="G1537" s="73">
        <v>0.12582827606475327</v>
      </c>
      <c r="H1537" s="73">
        <v>0.13475383855488926</v>
      </c>
      <c r="I1537" s="73">
        <v>0.11642399911141657</v>
      </c>
      <c r="J1537" s="73">
        <v>8.1230455425779502E-2</v>
      </c>
      <c r="K1537" s="73">
        <v>0.11510251602735355</v>
      </c>
      <c r="L1537" s="73">
        <v>0.14084982608386773</v>
      </c>
      <c r="M1537" s="73">
        <v>0.1098276859297887</v>
      </c>
      <c r="N1537" s="73">
        <v>9.3455452879805459E-2</v>
      </c>
      <c r="O1537" s="128">
        <v>8.2929702887414275E-2</v>
      </c>
      <c r="P1537" s="128">
        <v>7.5015904544420003E-2</v>
      </c>
    </row>
    <row r="1538" spans="1:17">
      <c r="A1538" s="75" t="s">
        <v>406</v>
      </c>
      <c r="B1538" s="74">
        <v>0.21620622498943931</v>
      </c>
      <c r="C1538" s="73">
        <v>0.23994980681147673</v>
      </c>
      <c r="D1538" s="73">
        <v>0.25080830605513821</v>
      </c>
      <c r="E1538" s="73">
        <v>0.2911552130135267</v>
      </c>
      <c r="F1538" s="73">
        <v>0.23198513982384905</v>
      </c>
      <c r="G1538" s="73">
        <v>0.23411573292774193</v>
      </c>
      <c r="H1538" s="73">
        <v>0.24811406437156214</v>
      </c>
      <c r="I1538" s="73">
        <v>0.25609312066733991</v>
      </c>
      <c r="J1538" s="73">
        <v>0.30281556331869591</v>
      </c>
      <c r="K1538" s="73">
        <v>0.37289499701460477</v>
      </c>
      <c r="L1538" s="73">
        <v>0.295157067867446</v>
      </c>
      <c r="M1538" s="73">
        <v>0.24309231677133586</v>
      </c>
      <c r="N1538" s="73">
        <v>0.20004841127758688</v>
      </c>
      <c r="O1538" s="128">
        <v>0.22622212282951512</v>
      </c>
      <c r="P1538" s="128">
        <v>0.25683767257116952</v>
      </c>
    </row>
    <row r="1539" spans="1:17">
      <c r="A1539" s="75" t="s">
        <v>405</v>
      </c>
      <c r="B1539" s="74">
        <v>6.1733883935121019E-2</v>
      </c>
      <c r="C1539" s="73">
        <v>6.1837582305826595E-2</v>
      </c>
      <c r="D1539" s="73">
        <v>4.2651845496138069E-2</v>
      </c>
      <c r="E1539" s="73">
        <v>6.1055552741298251E-2</v>
      </c>
      <c r="F1539" s="73">
        <v>6.9113260339582316E-2</v>
      </c>
      <c r="G1539" s="73">
        <v>5.6281869881503903E-2</v>
      </c>
      <c r="H1539" s="73">
        <v>7.1458124627949857E-2</v>
      </c>
      <c r="I1539" s="73">
        <v>5.7759689328507863E-2</v>
      </c>
      <c r="J1539" s="73">
        <v>6.9544631451712288E-2</v>
      </c>
      <c r="K1539" s="73">
        <v>7.9160816062998976E-2</v>
      </c>
      <c r="L1539" s="73">
        <v>7.329674591287412E-2</v>
      </c>
      <c r="M1539" s="73">
        <v>5.8925011523815532E-2</v>
      </c>
      <c r="N1539" s="73">
        <v>8.6904539536691985E-2</v>
      </c>
      <c r="O1539" s="128">
        <v>7.1059411524930172E-2</v>
      </c>
      <c r="P1539" s="128">
        <v>5.394077940075398E-2</v>
      </c>
    </row>
    <row r="1540" spans="1:17">
      <c r="A1540" s="75" t="s">
        <v>404</v>
      </c>
      <c r="B1540" s="74">
        <v>0.87192952519186884</v>
      </c>
      <c r="C1540" s="73">
        <v>0.8680476207448754</v>
      </c>
      <c r="D1540" s="73">
        <v>0.88648298159993644</v>
      </c>
      <c r="E1540" s="73">
        <v>0.84947844681278628</v>
      </c>
      <c r="F1540" s="73">
        <v>0.89103613063242404</v>
      </c>
      <c r="G1540" s="73">
        <v>0.91001687607747828</v>
      </c>
      <c r="H1540" s="73">
        <v>0.88619011211203158</v>
      </c>
      <c r="I1540" s="73">
        <v>0.88792744504415777</v>
      </c>
      <c r="J1540" s="73">
        <v>0.85021215735471134</v>
      </c>
      <c r="K1540" s="73">
        <v>0.80301057928635533</v>
      </c>
      <c r="L1540" s="73">
        <v>0.82546021125488589</v>
      </c>
      <c r="M1540" s="73">
        <v>0.86579232469854839</v>
      </c>
      <c r="N1540" s="73">
        <v>0.91373488109504719</v>
      </c>
      <c r="O1540" s="128">
        <v>0.95147310503888183</v>
      </c>
      <c r="P1540" s="128">
        <v>0.91489457294803922</v>
      </c>
    </row>
    <row r="1541" spans="1:17">
      <c r="A1541" s="72" t="s">
        <v>368</v>
      </c>
      <c r="B1541" s="71">
        <v>199.33704500000007</v>
      </c>
      <c r="C1541" s="70">
        <v>216.45566500000115</v>
      </c>
      <c r="D1541" s="70">
        <v>198.95774499999914</v>
      </c>
      <c r="E1541" s="70">
        <v>207.08051000000094</v>
      </c>
      <c r="F1541" s="70">
        <v>205.12740303541366</v>
      </c>
      <c r="G1541" s="70">
        <v>147.60867620751341</v>
      </c>
      <c r="H1541" s="70">
        <v>194.98295331161779</v>
      </c>
      <c r="I1541" s="70">
        <v>171.79377551020426</v>
      </c>
      <c r="J1541" s="70">
        <v>182.96209424083861</v>
      </c>
      <c r="K1541" s="70">
        <v>163.19280487804861</v>
      </c>
      <c r="L1541" s="70">
        <v>195.19831002330943</v>
      </c>
      <c r="M1541" s="70">
        <v>213.58632943143743</v>
      </c>
      <c r="N1541" s="70">
        <v>198.34676225717135</v>
      </c>
      <c r="O1541" s="129">
        <v>174.63521589921771</v>
      </c>
      <c r="P1541" s="129">
        <v>166.59782449999949</v>
      </c>
    </row>
    <row r="1542" spans="1:17">
      <c r="A1542" s="69" t="s">
        <v>369</v>
      </c>
      <c r="B1542" s="68">
        <v>592</v>
      </c>
      <c r="C1542" s="67">
        <v>357</v>
      </c>
      <c r="D1542" s="67">
        <v>697</v>
      </c>
      <c r="E1542" s="67">
        <v>422</v>
      </c>
      <c r="F1542" s="67">
        <v>551</v>
      </c>
      <c r="G1542" s="67">
        <v>238</v>
      </c>
      <c r="H1542" s="67">
        <v>417</v>
      </c>
      <c r="I1542" s="67">
        <v>216</v>
      </c>
      <c r="J1542" s="67">
        <v>440</v>
      </c>
      <c r="K1542" s="67">
        <v>362</v>
      </c>
      <c r="L1542" s="67">
        <v>397</v>
      </c>
      <c r="M1542" s="67">
        <v>558</v>
      </c>
      <c r="N1542" s="67">
        <v>519</v>
      </c>
      <c r="O1542" s="133">
        <v>489</v>
      </c>
      <c r="P1542" s="133">
        <v>394</v>
      </c>
    </row>
    <row r="1543" spans="1:17">
      <c r="A1543" s="85"/>
      <c r="B1543" s="84"/>
      <c r="C1543" s="84"/>
      <c r="D1543" s="84"/>
      <c r="E1543" s="84"/>
      <c r="F1543" s="84"/>
      <c r="G1543" s="84"/>
      <c r="H1543" s="84"/>
      <c r="I1543" s="84"/>
      <c r="J1543" s="84"/>
      <c r="K1543" s="84"/>
      <c r="L1543" s="84"/>
      <c r="M1543" s="84"/>
      <c r="N1543" s="84"/>
    </row>
    <row r="1544" spans="1:17">
      <c r="A1544" s="45" t="s">
        <v>384</v>
      </c>
      <c r="B1544" s="45" t="s">
        <v>448</v>
      </c>
    </row>
    <row r="1545" spans="1:17">
      <c r="A1545" s="66" t="s">
        <v>386</v>
      </c>
      <c r="B1545" s="45" t="s">
        <v>539</v>
      </c>
    </row>
    <row r="1546" spans="1:17">
      <c r="A1546" s="84"/>
    </row>
    <row r="1547" spans="1:17">
      <c r="A1547" s="24" t="s">
        <v>199</v>
      </c>
      <c r="B1547" s="1"/>
      <c r="C1547" s="1"/>
      <c r="D1547" s="1"/>
      <c r="E1547" s="1"/>
      <c r="F1547" s="1"/>
      <c r="G1547" s="1"/>
      <c r="H1547" s="1"/>
      <c r="I1547" s="1"/>
      <c r="J1547" s="1"/>
      <c r="K1547" s="1"/>
      <c r="L1547" s="1"/>
      <c r="M1547" s="1"/>
      <c r="N1547" s="1"/>
    </row>
    <row r="1549" spans="1:17">
      <c r="B1549" s="7" t="s">
        <v>0</v>
      </c>
      <c r="C1549" s="8" t="s">
        <v>1</v>
      </c>
      <c r="D1549" s="9" t="s">
        <v>2</v>
      </c>
      <c r="E1549" s="8" t="s">
        <v>3</v>
      </c>
      <c r="F1549" s="9" t="s">
        <v>4</v>
      </c>
      <c r="G1549" s="8" t="s">
        <v>5</v>
      </c>
      <c r="H1549" s="8" t="s">
        <v>6</v>
      </c>
      <c r="I1549" s="8" t="s">
        <v>7</v>
      </c>
      <c r="J1549" s="8" t="s">
        <v>8</v>
      </c>
      <c r="K1549" s="8" t="s">
        <v>9</v>
      </c>
      <c r="L1549" s="8" t="s">
        <v>10</v>
      </c>
      <c r="M1549" s="8" t="s">
        <v>11</v>
      </c>
      <c r="N1549" s="8" t="s">
        <v>12</v>
      </c>
      <c r="O1549" s="118" t="s">
        <v>643</v>
      </c>
      <c r="P1549" s="118" t="s">
        <v>644</v>
      </c>
      <c r="Q1549" s="118">
        <v>2024</v>
      </c>
    </row>
    <row r="1550" spans="1:17">
      <c r="A1550" s="25" t="s">
        <v>131</v>
      </c>
      <c r="B1550" s="10">
        <v>1.7501324877994814E-2</v>
      </c>
      <c r="C1550" s="11">
        <v>3.1071271185402025E-2</v>
      </c>
      <c r="D1550" s="3">
        <v>1.5443131986035896E-2</v>
      </c>
      <c r="E1550" s="11">
        <v>3.1195949305902082E-2</v>
      </c>
      <c r="F1550" s="3">
        <v>1.7109567094957812E-2</v>
      </c>
      <c r="G1550" s="11">
        <v>2.7069387650868731E-2</v>
      </c>
      <c r="H1550" s="11">
        <v>4.7805938215905022E-2</v>
      </c>
      <c r="I1550" s="11">
        <v>1.725944869858638E-2</v>
      </c>
      <c r="J1550" s="11">
        <v>1.3173302664429305E-2</v>
      </c>
      <c r="K1550" s="11">
        <v>1.1476111745111525E-2</v>
      </c>
      <c r="L1550" s="11">
        <v>3.2751748416842127E-2</v>
      </c>
      <c r="M1550" s="11">
        <v>2.7895639920080425E-2</v>
      </c>
      <c r="N1550" s="11">
        <v>1.8073330438842055E-2</v>
      </c>
      <c r="O1550" s="119">
        <v>3.8524576099739326E-2</v>
      </c>
      <c r="P1550" s="119">
        <v>2.4488858048506555E-2</v>
      </c>
      <c r="Q1550" s="191">
        <v>1.5255955283406231E-2</v>
      </c>
    </row>
    <row r="1551" spans="1:17">
      <c r="A1551" s="26" t="s">
        <v>132</v>
      </c>
      <c r="B1551" s="12">
        <v>9.541740778931064E-2</v>
      </c>
      <c r="C1551" s="13">
        <v>8.627817481554978E-2</v>
      </c>
      <c r="D1551" s="4">
        <v>0.10921216260155249</v>
      </c>
      <c r="E1551" s="13">
        <v>7.2784469365095306E-2</v>
      </c>
      <c r="F1551" s="4">
        <v>0.11621171564901081</v>
      </c>
      <c r="G1551" s="13">
        <v>4.2676944212046618E-2</v>
      </c>
      <c r="H1551" s="13">
        <v>7.7208407023925674E-2</v>
      </c>
      <c r="I1551" s="13">
        <v>5.5837479445394446E-2</v>
      </c>
      <c r="J1551" s="13">
        <v>6.399451845027436E-2</v>
      </c>
      <c r="K1551" s="13">
        <v>4.7254759259443425E-2</v>
      </c>
      <c r="L1551" s="13">
        <v>9.4535525830021838E-2</v>
      </c>
      <c r="M1551" s="13">
        <v>8.1704773784525772E-2</v>
      </c>
      <c r="N1551" s="13">
        <v>5.1821374502254075E-2</v>
      </c>
      <c r="O1551" s="120">
        <v>6.3673685475955658E-2</v>
      </c>
      <c r="P1551" s="120">
        <v>6.5752034195547343E-2</v>
      </c>
      <c r="Q1551" s="192">
        <v>7.239141872363275E-2</v>
      </c>
    </row>
    <row r="1552" spans="1:17">
      <c r="A1552" s="26" t="s">
        <v>99</v>
      </c>
      <c r="B1552" s="12">
        <v>0.35231167578210576</v>
      </c>
      <c r="C1552" s="13">
        <v>0.39087158041450026</v>
      </c>
      <c r="D1552" s="4">
        <v>0.3478231745994313</v>
      </c>
      <c r="E1552" s="13">
        <v>0.35531623623944547</v>
      </c>
      <c r="F1552" s="4">
        <v>0.27283429861855707</v>
      </c>
      <c r="G1552" s="13">
        <v>0.3544676532715566</v>
      </c>
      <c r="H1552" s="13">
        <v>0.30703124563827167</v>
      </c>
      <c r="I1552" s="13">
        <v>0.32299527861102623</v>
      </c>
      <c r="J1552" s="13">
        <v>0.26331976940393492</v>
      </c>
      <c r="K1552" s="13">
        <v>0.22097934149051249</v>
      </c>
      <c r="L1552" s="13">
        <v>0.30799035140845554</v>
      </c>
      <c r="M1552" s="13">
        <v>0.30148723184921961</v>
      </c>
      <c r="N1552" s="13">
        <v>0.27623654435853173</v>
      </c>
      <c r="O1552" s="120">
        <v>0.26741510368484234</v>
      </c>
      <c r="P1552" s="120">
        <v>0.29759682513375108</v>
      </c>
      <c r="Q1552" s="192">
        <v>0.27570409140287938</v>
      </c>
    </row>
    <row r="1553" spans="1:18">
      <c r="A1553" s="26" t="s">
        <v>133</v>
      </c>
      <c r="B1553" s="12">
        <v>0.38900378895435578</v>
      </c>
      <c r="C1553" s="13">
        <v>0.37229084030787774</v>
      </c>
      <c r="D1553" s="4">
        <v>0.40490123503253345</v>
      </c>
      <c r="E1553" s="13">
        <v>0.4305257303283816</v>
      </c>
      <c r="F1553" s="4">
        <v>0.47586832337508933</v>
      </c>
      <c r="G1553" s="13">
        <v>0.43982096130569159</v>
      </c>
      <c r="H1553" s="13">
        <v>0.4401604991957358</v>
      </c>
      <c r="I1553" s="13">
        <v>0.43518354980998369</v>
      </c>
      <c r="J1553" s="13">
        <v>0.4606295209948838</v>
      </c>
      <c r="K1553" s="13">
        <v>0.50977150961073425</v>
      </c>
      <c r="L1553" s="13">
        <v>0.43422565702960042</v>
      </c>
      <c r="M1553" s="13">
        <v>0.41606884817139034</v>
      </c>
      <c r="N1553" s="13">
        <v>0.46555169774615424</v>
      </c>
      <c r="O1553" s="120">
        <v>0.47095838696387898</v>
      </c>
      <c r="P1553" s="120">
        <v>0.45425080531305395</v>
      </c>
      <c r="Q1553" s="192">
        <v>0.41217675270290788</v>
      </c>
    </row>
    <row r="1554" spans="1:18">
      <c r="A1554" s="26" t="s">
        <v>134</v>
      </c>
      <c r="B1554" s="12">
        <v>0.1457658025962329</v>
      </c>
      <c r="C1554" s="13">
        <v>0.11948813327667022</v>
      </c>
      <c r="D1554" s="4">
        <v>0.12262029578044689</v>
      </c>
      <c r="E1554" s="13">
        <v>0.11017761476117566</v>
      </c>
      <c r="F1554" s="4">
        <v>0.11797609526238501</v>
      </c>
      <c r="G1554" s="13">
        <v>0.13596505355983646</v>
      </c>
      <c r="H1554" s="13">
        <v>0.12779390992616163</v>
      </c>
      <c r="I1554" s="13">
        <v>0.16872424343500947</v>
      </c>
      <c r="J1554" s="13">
        <v>0.19888288848647778</v>
      </c>
      <c r="K1554" s="13">
        <v>0.21051827789419833</v>
      </c>
      <c r="L1554" s="13">
        <v>0.13049671731508014</v>
      </c>
      <c r="M1554" s="13">
        <v>0.17284350627478381</v>
      </c>
      <c r="N1554" s="13">
        <v>0.18831705295421813</v>
      </c>
      <c r="O1554" s="120">
        <v>0.15942824777558356</v>
      </c>
      <c r="P1554" s="120">
        <v>0.15791147730914118</v>
      </c>
      <c r="Q1554" s="192">
        <v>0.2244717818871737</v>
      </c>
    </row>
    <row r="1555" spans="1:18">
      <c r="A1555" s="27" t="s">
        <v>367</v>
      </c>
      <c r="B1555" s="14">
        <v>1</v>
      </c>
      <c r="C1555" s="15">
        <v>1</v>
      </c>
      <c r="D1555" s="5">
        <v>1</v>
      </c>
      <c r="E1555" s="15">
        <v>1</v>
      </c>
      <c r="F1555" s="5">
        <v>1</v>
      </c>
      <c r="G1555" s="15">
        <v>1</v>
      </c>
      <c r="H1555" s="15">
        <v>1</v>
      </c>
      <c r="I1555" s="15">
        <v>1</v>
      </c>
      <c r="J1555" s="15">
        <v>1</v>
      </c>
      <c r="K1555" s="15">
        <v>1</v>
      </c>
      <c r="L1555" s="15">
        <v>1</v>
      </c>
      <c r="M1555" s="15">
        <v>1</v>
      </c>
      <c r="N1555" s="15">
        <v>1</v>
      </c>
      <c r="O1555" s="121">
        <v>1</v>
      </c>
      <c r="P1555" s="121">
        <v>1</v>
      </c>
      <c r="Q1555" s="193">
        <v>1</v>
      </c>
    </row>
    <row r="1556" spans="1:18" s="22" customFormat="1">
      <c r="A1556" s="33" t="s">
        <v>368</v>
      </c>
      <c r="B1556" s="32">
        <v>326.62441499999977</v>
      </c>
      <c r="C1556" s="30">
        <v>304.32452999999964</v>
      </c>
      <c r="D1556" s="31">
        <v>309.55054999999982</v>
      </c>
      <c r="E1556" s="30">
        <v>298.56808999999964</v>
      </c>
      <c r="F1556" s="31">
        <v>340.51686340640822</v>
      </c>
      <c r="G1556" s="30">
        <v>308.22531305903414</v>
      </c>
      <c r="H1556" s="30">
        <v>350.06145494028232</v>
      </c>
      <c r="I1556" s="30">
        <v>357.62132653061224</v>
      </c>
      <c r="J1556" s="30">
        <v>357.9069633507853</v>
      </c>
      <c r="K1556" s="30">
        <v>355.74426829268225</v>
      </c>
      <c r="L1556" s="30">
        <v>313.48706293706232</v>
      </c>
      <c r="M1556" s="30">
        <v>332.50422240802669</v>
      </c>
      <c r="N1556" s="30">
        <v>305.85388529139721</v>
      </c>
      <c r="O1556" s="131">
        <v>315.02503431798414</v>
      </c>
      <c r="P1556" s="131">
        <v>308.35617099999939</v>
      </c>
      <c r="Q1556" s="131">
        <v>297.64124769797422</v>
      </c>
      <c r="R1556"/>
    </row>
    <row r="1557" spans="1:18">
      <c r="A1557" s="37" t="s">
        <v>369</v>
      </c>
      <c r="B1557" s="36">
        <v>856</v>
      </c>
      <c r="C1557" s="34">
        <v>452</v>
      </c>
      <c r="D1557" s="35">
        <v>941</v>
      </c>
      <c r="E1557" s="34">
        <v>552</v>
      </c>
      <c r="F1557" s="35">
        <v>732</v>
      </c>
      <c r="G1557" s="34">
        <v>338</v>
      </c>
      <c r="H1557" s="34">
        <v>607</v>
      </c>
      <c r="I1557" s="34">
        <v>306</v>
      </c>
      <c r="J1557" s="34">
        <v>607</v>
      </c>
      <c r="K1557" s="34">
        <v>516</v>
      </c>
      <c r="L1557" s="34">
        <v>526</v>
      </c>
      <c r="M1557" s="34">
        <v>768</v>
      </c>
      <c r="N1557" s="34">
        <v>661</v>
      </c>
      <c r="O1557" s="132">
        <v>683</v>
      </c>
      <c r="P1557" s="132">
        <v>583</v>
      </c>
      <c r="Q1557" s="132">
        <v>652</v>
      </c>
    </row>
    <row r="1559" spans="1:18">
      <c r="A1559" s="88" t="s">
        <v>426</v>
      </c>
      <c r="B1559" s="39">
        <f>B1550+B1551</f>
        <v>0.11291873266730545</v>
      </c>
      <c r="C1559" s="39">
        <f t="shared" ref="C1559:N1559" si="241">C1550+C1551</f>
        <v>0.1173494460009518</v>
      </c>
      <c r="D1559" s="39">
        <f t="shared" si="241"/>
        <v>0.12465529458758838</v>
      </c>
      <c r="E1559" s="39">
        <f t="shared" si="241"/>
        <v>0.10398041867099739</v>
      </c>
      <c r="F1559" s="39">
        <f t="shared" si="241"/>
        <v>0.13332128274396862</v>
      </c>
      <c r="G1559" s="39">
        <f t="shared" si="241"/>
        <v>6.9746331862915345E-2</v>
      </c>
      <c r="H1559" s="39">
        <f t="shared" si="241"/>
        <v>0.12501434523983068</v>
      </c>
      <c r="I1559" s="39">
        <f t="shared" si="241"/>
        <v>7.3096928143980833E-2</v>
      </c>
      <c r="J1559" s="39">
        <f t="shared" si="241"/>
        <v>7.7167821114703661E-2</v>
      </c>
      <c r="K1559" s="39">
        <f t="shared" si="241"/>
        <v>5.8730871004554951E-2</v>
      </c>
      <c r="L1559" s="39">
        <f t="shared" si="241"/>
        <v>0.12728727424686398</v>
      </c>
      <c r="M1559" s="39">
        <f t="shared" si="241"/>
        <v>0.1096004137046062</v>
      </c>
      <c r="N1559" s="39">
        <f t="shared" si="241"/>
        <v>6.9894704941096134E-2</v>
      </c>
      <c r="O1559" s="39">
        <f t="shared" ref="O1559:P1559" si="242">O1550+O1551</f>
        <v>0.10219826157569498</v>
      </c>
      <c r="P1559" s="39">
        <f t="shared" si="242"/>
        <v>9.0240892244053905E-2</v>
      </c>
      <c r="Q1559" s="39">
        <f t="shared" ref="Q1559" si="243">Q1550+Q1551</f>
        <v>8.7647374007038981E-2</v>
      </c>
    </row>
    <row r="1560" spans="1:18">
      <c r="A1560" s="86" t="s">
        <v>427</v>
      </c>
      <c r="B1560" s="39">
        <f>B1552</f>
        <v>0.35231167578210576</v>
      </c>
      <c r="C1560" s="39">
        <f t="shared" ref="C1560:N1560" si="244">C1552</f>
        <v>0.39087158041450026</v>
      </c>
      <c r="D1560" s="39">
        <f t="shared" si="244"/>
        <v>0.3478231745994313</v>
      </c>
      <c r="E1560" s="39">
        <f t="shared" si="244"/>
        <v>0.35531623623944547</v>
      </c>
      <c r="F1560" s="39">
        <f t="shared" si="244"/>
        <v>0.27283429861855707</v>
      </c>
      <c r="G1560" s="39">
        <f t="shared" si="244"/>
        <v>0.3544676532715566</v>
      </c>
      <c r="H1560" s="39">
        <f t="shared" si="244"/>
        <v>0.30703124563827167</v>
      </c>
      <c r="I1560" s="39">
        <f t="shared" si="244"/>
        <v>0.32299527861102623</v>
      </c>
      <c r="J1560" s="39">
        <f t="shared" si="244"/>
        <v>0.26331976940393492</v>
      </c>
      <c r="K1560" s="39">
        <f t="shared" si="244"/>
        <v>0.22097934149051249</v>
      </c>
      <c r="L1560" s="39">
        <f t="shared" si="244"/>
        <v>0.30799035140845554</v>
      </c>
      <c r="M1560" s="39">
        <f t="shared" si="244"/>
        <v>0.30148723184921961</v>
      </c>
      <c r="N1560" s="39">
        <f t="shared" si="244"/>
        <v>0.27623654435853173</v>
      </c>
      <c r="O1560" s="39">
        <f t="shared" ref="O1560:P1560" si="245">O1552</f>
        <v>0.26741510368484234</v>
      </c>
      <c r="P1560" s="39">
        <f t="shared" si="245"/>
        <v>0.29759682513375108</v>
      </c>
      <c r="Q1560" s="39">
        <f t="shared" ref="Q1560" si="246">Q1552</f>
        <v>0.27570409140287938</v>
      </c>
    </row>
    <row r="1561" spans="1:18">
      <c r="A1561" s="26" t="s">
        <v>428</v>
      </c>
      <c r="B1561" s="39">
        <f>B1553+B1554</f>
        <v>0.53476959155058867</v>
      </c>
      <c r="C1561" s="39">
        <f t="shared" ref="C1561:N1561" si="247">C1553+C1554</f>
        <v>0.49177897358454797</v>
      </c>
      <c r="D1561" s="39">
        <f t="shared" si="247"/>
        <v>0.52752153081298037</v>
      </c>
      <c r="E1561" s="39">
        <f t="shared" si="247"/>
        <v>0.54070334508955731</v>
      </c>
      <c r="F1561" s="39">
        <f t="shared" si="247"/>
        <v>0.59384441863747428</v>
      </c>
      <c r="G1561" s="39">
        <f t="shared" si="247"/>
        <v>0.57578601486552805</v>
      </c>
      <c r="H1561" s="39">
        <f t="shared" si="247"/>
        <v>0.56795440912189743</v>
      </c>
      <c r="I1561" s="39">
        <f t="shared" si="247"/>
        <v>0.60390779324499322</v>
      </c>
      <c r="J1561" s="39">
        <f t="shared" si="247"/>
        <v>0.65951240948136158</v>
      </c>
      <c r="K1561" s="39">
        <f t="shared" si="247"/>
        <v>0.72028978750493255</v>
      </c>
      <c r="L1561" s="39">
        <f t="shared" si="247"/>
        <v>0.56472237434468053</v>
      </c>
      <c r="M1561" s="39">
        <f t="shared" si="247"/>
        <v>0.58891235444617418</v>
      </c>
      <c r="N1561" s="39">
        <f t="shared" si="247"/>
        <v>0.65386875070037243</v>
      </c>
      <c r="O1561" s="39">
        <f t="shared" ref="O1561:P1561" si="248">O1553+O1554</f>
        <v>0.63038663473946255</v>
      </c>
      <c r="P1561" s="39">
        <f t="shared" si="248"/>
        <v>0.61216228262219508</v>
      </c>
      <c r="Q1561" s="39">
        <f t="shared" ref="Q1561" si="249">Q1553+Q1554</f>
        <v>0.63664853459008164</v>
      </c>
    </row>
    <row r="1563" spans="1:18">
      <c r="A1563" s="89" t="s">
        <v>530</v>
      </c>
      <c r="B1563" s="90">
        <v>3.5501153366015266</v>
      </c>
      <c r="C1563" s="91">
        <v>3.4628463896748629</v>
      </c>
      <c r="D1563" s="92">
        <v>3.5100434000198053</v>
      </c>
      <c r="E1563" s="91">
        <v>3.5157045918738352</v>
      </c>
      <c r="F1563" s="92">
        <v>3.561389664060933</v>
      </c>
      <c r="G1563" s="91">
        <v>3.6149353489115805</v>
      </c>
      <c r="H1563" s="91">
        <v>3.522928035592324</v>
      </c>
      <c r="I1563" s="91">
        <v>3.682275659837436</v>
      </c>
      <c r="J1563" s="91">
        <v>3.7680541741887059</v>
      </c>
      <c r="K1563" s="91">
        <v>3.8606010826494619</v>
      </c>
      <c r="L1563" s="91">
        <v>3.5351800689960573</v>
      </c>
      <c r="M1563" s="91">
        <v>3.6242598070962724</v>
      </c>
      <c r="N1563" s="91">
        <v>3.7542177682746534</v>
      </c>
      <c r="O1563" s="91">
        <v>3.6490920448396147</v>
      </c>
      <c r="P1563" s="91">
        <v>3.655344009638775</v>
      </c>
      <c r="Q1563" s="91">
        <v>3.7582169871868101</v>
      </c>
    </row>
    <row r="1565" spans="1:18">
      <c r="A1565" s="45" t="s">
        <v>384</v>
      </c>
      <c r="B1565" s="45" t="s">
        <v>447</v>
      </c>
    </row>
    <row r="1566" spans="1:18">
      <c r="A1566" s="45" t="s">
        <v>386</v>
      </c>
      <c r="B1566" s="45" t="s">
        <v>387</v>
      </c>
    </row>
    <row r="1568" spans="1:18">
      <c r="A1568" s="24" t="s">
        <v>239</v>
      </c>
      <c r="B1568" s="1"/>
      <c r="C1568" s="1"/>
      <c r="D1568" s="1"/>
      <c r="E1568" s="1"/>
      <c r="F1568" s="1"/>
      <c r="G1568" s="1"/>
      <c r="H1568" s="1"/>
      <c r="I1568" s="1"/>
      <c r="J1568" s="1"/>
      <c r="K1568" s="1"/>
      <c r="L1568" s="1"/>
      <c r="M1568" s="1"/>
      <c r="N1568" s="2"/>
    </row>
    <row r="1570" spans="1:14">
      <c r="B1570" s="7" t="s">
        <v>0</v>
      </c>
      <c r="C1570" s="8" t="s">
        <v>1</v>
      </c>
      <c r="D1570" s="9" t="s">
        <v>2</v>
      </c>
      <c r="E1570" s="8" t="s">
        <v>3</v>
      </c>
      <c r="F1570" s="9" t="s">
        <v>4</v>
      </c>
      <c r="G1570" s="8" t="s">
        <v>5</v>
      </c>
      <c r="H1570" s="8" t="s">
        <v>6</v>
      </c>
      <c r="I1570" s="8" t="s">
        <v>7</v>
      </c>
      <c r="J1570" s="8" t="s">
        <v>8</v>
      </c>
      <c r="K1570" s="8" t="s">
        <v>9</v>
      </c>
      <c r="L1570" s="8" t="s">
        <v>10</v>
      </c>
      <c r="M1570" s="8" t="s">
        <v>11</v>
      </c>
    </row>
    <row r="1571" spans="1:14">
      <c r="A1571" s="25" t="s">
        <v>128</v>
      </c>
      <c r="B1571" s="10">
        <v>0.22812828955457276</v>
      </c>
      <c r="C1571" s="11">
        <v>0.1406040125817036</v>
      </c>
      <c r="D1571" s="3">
        <v>0.25272629625408244</v>
      </c>
      <c r="E1571" s="11">
        <v>0.19891716449380351</v>
      </c>
      <c r="F1571" s="3">
        <v>0.20150159319194258</v>
      </c>
      <c r="G1571" s="11">
        <v>0.19435837733849468</v>
      </c>
      <c r="H1571" s="11">
        <v>0.13848772992816266</v>
      </c>
      <c r="I1571" s="11">
        <v>0.23268336344317453</v>
      </c>
      <c r="J1571" s="11">
        <v>0.21580737799418473</v>
      </c>
      <c r="K1571" s="11">
        <v>0.13681486482549493</v>
      </c>
      <c r="L1571" s="11">
        <v>0.22904915916810981</v>
      </c>
      <c r="M1571" s="11">
        <v>0.18381989376805091</v>
      </c>
    </row>
    <row r="1572" spans="1:14">
      <c r="A1572" s="26" t="s">
        <v>130</v>
      </c>
      <c r="B1572" s="12">
        <v>0.77187171044542724</v>
      </c>
      <c r="C1572" s="13">
        <v>0.85939598741829637</v>
      </c>
      <c r="D1572" s="4">
        <v>0.74727370374591762</v>
      </c>
      <c r="E1572" s="13">
        <v>0.80108283550619641</v>
      </c>
      <c r="F1572" s="4">
        <v>0.79849840680805739</v>
      </c>
      <c r="G1572" s="13">
        <v>0.8056416226615053</v>
      </c>
      <c r="H1572" s="13">
        <v>0.86151227007183739</v>
      </c>
      <c r="I1572" s="13">
        <v>0.76731663655682536</v>
      </c>
      <c r="J1572" s="13">
        <v>0.7841926220058153</v>
      </c>
      <c r="K1572" s="13">
        <v>0.86318513517450501</v>
      </c>
      <c r="L1572" s="13">
        <v>0.77095084083189025</v>
      </c>
      <c r="M1572" s="13">
        <v>0.81618010623194903</v>
      </c>
    </row>
    <row r="1573" spans="1:14">
      <c r="A1573" s="27" t="s">
        <v>367</v>
      </c>
      <c r="B1573" s="14">
        <v>1</v>
      </c>
      <c r="C1573" s="15">
        <v>1</v>
      </c>
      <c r="D1573" s="5">
        <v>1</v>
      </c>
      <c r="E1573" s="15">
        <v>1</v>
      </c>
      <c r="F1573" s="5">
        <v>1</v>
      </c>
      <c r="G1573" s="15">
        <v>1</v>
      </c>
      <c r="H1573" s="15">
        <v>1</v>
      </c>
      <c r="I1573" s="15">
        <v>1</v>
      </c>
      <c r="J1573" s="15">
        <v>1</v>
      </c>
      <c r="K1573" s="15">
        <v>1</v>
      </c>
      <c r="L1573" s="15">
        <v>1</v>
      </c>
      <c r="M1573" s="15">
        <v>1</v>
      </c>
    </row>
    <row r="1574" spans="1:14" s="22" customFormat="1">
      <c r="A1574" s="33" t="s">
        <v>368</v>
      </c>
      <c r="B1574" s="32">
        <v>127.28736999999987</v>
      </c>
      <c r="C1574" s="30">
        <v>87.8688649999999</v>
      </c>
      <c r="D1574" s="31">
        <v>110.59280500000003</v>
      </c>
      <c r="E1574" s="30">
        <v>91.487579999999937</v>
      </c>
      <c r="F1574" s="31">
        <v>134.62373524451925</v>
      </c>
      <c r="G1574" s="30">
        <v>137.0658318425761</v>
      </c>
      <c r="H1574" s="30">
        <v>155.04299674267094</v>
      </c>
      <c r="I1574" s="30">
        <v>185.82755102040829</v>
      </c>
      <c r="J1574" s="30">
        <v>174.83717277486903</v>
      </c>
      <c r="K1574" s="30">
        <v>192.55146341463404</v>
      </c>
      <c r="L1574" s="30">
        <v>118.28875291375289</v>
      </c>
      <c r="M1574" s="30">
        <v>118.20225752508357</v>
      </c>
    </row>
    <row r="1575" spans="1:14">
      <c r="A1575" s="37" t="s">
        <v>369</v>
      </c>
      <c r="B1575" s="36">
        <v>264</v>
      </c>
      <c r="C1575" s="34">
        <v>95</v>
      </c>
      <c r="D1575" s="35">
        <v>244</v>
      </c>
      <c r="E1575" s="34">
        <v>130</v>
      </c>
      <c r="F1575" s="35">
        <v>180</v>
      </c>
      <c r="G1575" s="34">
        <v>87</v>
      </c>
      <c r="H1575" s="34">
        <v>188</v>
      </c>
      <c r="I1575" s="34">
        <v>90</v>
      </c>
      <c r="J1575" s="34">
        <v>166</v>
      </c>
      <c r="K1575" s="34">
        <v>154</v>
      </c>
      <c r="L1575" s="34">
        <v>129</v>
      </c>
      <c r="M1575" s="34">
        <v>206</v>
      </c>
    </row>
    <row r="1577" spans="1:14">
      <c r="A1577" s="45" t="s">
        <v>384</v>
      </c>
      <c r="B1577" s="45" t="s">
        <v>449</v>
      </c>
    </row>
    <row r="1578" spans="1:14">
      <c r="A1578" s="45" t="s">
        <v>386</v>
      </c>
      <c r="B1578" s="45" t="s">
        <v>387</v>
      </c>
    </row>
    <row r="1580" spans="1:14">
      <c r="A1580" s="24" t="s">
        <v>240</v>
      </c>
      <c r="B1580" s="1"/>
      <c r="C1580" s="1"/>
      <c r="D1580" s="1"/>
      <c r="E1580" s="1"/>
      <c r="F1580" s="1"/>
      <c r="G1580" s="1"/>
      <c r="H1580" s="1"/>
      <c r="I1580" s="1"/>
      <c r="J1580" s="1"/>
      <c r="K1580" s="1"/>
      <c r="L1580" s="1"/>
      <c r="M1580" s="1"/>
      <c r="N1580" s="2"/>
    </row>
    <row r="1582" spans="1:14">
      <c r="B1582" s="7" t="s">
        <v>0</v>
      </c>
      <c r="C1582" s="8" t="s">
        <v>1</v>
      </c>
      <c r="D1582" s="9" t="s">
        <v>2</v>
      </c>
      <c r="E1582" s="8" t="s">
        <v>3</v>
      </c>
      <c r="F1582" s="9" t="s">
        <v>4</v>
      </c>
      <c r="G1582" s="8" t="s">
        <v>5</v>
      </c>
      <c r="H1582" s="8" t="s">
        <v>6</v>
      </c>
      <c r="I1582" s="8" t="s">
        <v>7</v>
      </c>
      <c r="J1582" s="8" t="s">
        <v>8</v>
      </c>
      <c r="K1582" s="8" t="s">
        <v>9</v>
      </c>
      <c r="L1582" s="8" t="s">
        <v>10</v>
      </c>
      <c r="M1582" s="8" t="s">
        <v>11</v>
      </c>
    </row>
    <row r="1583" spans="1:14">
      <c r="A1583" s="25" t="s">
        <v>241</v>
      </c>
      <c r="B1583" s="10">
        <v>8.4396055493089192E-2</v>
      </c>
      <c r="C1583" s="11">
        <v>0.11976237412194454</v>
      </c>
      <c r="D1583" s="3">
        <v>3.8668558636207669E-2</v>
      </c>
      <c r="E1583" s="11">
        <v>6.1966541106522804E-2</v>
      </c>
      <c r="F1583" s="3">
        <v>0.39178144840348428</v>
      </c>
      <c r="G1583" s="11">
        <v>0.4156255073150591</v>
      </c>
      <c r="H1583" s="11">
        <v>0.43793656229298122</v>
      </c>
      <c r="I1583" s="11">
        <v>0.4878611279439628</v>
      </c>
      <c r="J1583" s="11">
        <v>0.46087993545327455</v>
      </c>
      <c r="K1583" s="11">
        <v>0.37728099518659358</v>
      </c>
      <c r="L1583" s="11">
        <v>0.38344411573101311</v>
      </c>
      <c r="M1583" s="11">
        <v>0.37332450716566506</v>
      </c>
    </row>
    <row r="1584" spans="1:14">
      <c r="A1584" s="26" t="s">
        <v>242</v>
      </c>
      <c r="B1584" s="12">
        <v>8.9114207835635201E-2</v>
      </c>
      <c r="C1584" s="13">
        <v>2.4895758420975314E-2</v>
      </c>
      <c r="D1584" s="4">
        <v>8.5343461524287706E-2</v>
      </c>
      <c r="E1584" s="13">
        <v>9.7059639694589361E-2</v>
      </c>
      <c r="F1584" s="4">
        <v>0.34191713699161147</v>
      </c>
      <c r="G1584" s="13">
        <v>0.29003476083218011</v>
      </c>
      <c r="H1584" s="13">
        <v>0.2830169822202353</v>
      </c>
      <c r="I1584" s="13">
        <v>0.24657183219832196</v>
      </c>
      <c r="J1584" s="13">
        <v>0.27426142419852212</v>
      </c>
      <c r="K1584" s="13">
        <v>0.36833491935727769</v>
      </c>
      <c r="L1584" s="13">
        <v>0.3381358409347397</v>
      </c>
      <c r="M1584" s="13">
        <v>0.36566610117367793</v>
      </c>
    </row>
    <row r="1585" spans="1:13">
      <c r="A1585" s="26" t="s">
        <v>243</v>
      </c>
      <c r="B1585" s="12">
        <v>0.18346502926353017</v>
      </c>
      <c r="C1585" s="13">
        <v>0.2845998471029077</v>
      </c>
      <c r="D1585" s="4">
        <v>0.34693562115671334</v>
      </c>
      <c r="E1585" s="13">
        <v>0.17872840818860947</v>
      </c>
      <c r="F1585" s="4">
        <v>2.584501428400978E-2</v>
      </c>
      <c r="G1585" s="13">
        <v>3.0090933468752988E-2</v>
      </c>
      <c r="H1585" s="13">
        <v>4.7992505073132297E-2</v>
      </c>
      <c r="I1585" s="13">
        <v>7.0626164689670007E-2</v>
      </c>
      <c r="J1585" s="13">
        <v>1.1465299374341834E-2</v>
      </c>
      <c r="K1585" s="13">
        <v>6.4575624388351488E-2</v>
      </c>
      <c r="L1585" s="13">
        <v>3.617819734253333E-2</v>
      </c>
      <c r="M1585" s="13">
        <v>2.4682356565448177E-2</v>
      </c>
    </row>
    <row r="1586" spans="1:13">
      <c r="A1586" s="26" t="s">
        <v>244</v>
      </c>
      <c r="B1586" s="12">
        <v>0.42169341049698938</v>
      </c>
      <c r="C1586" s="13">
        <v>0.27331265836565233</v>
      </c>
      <c r="D1586" s="4">
        <v>0.31522688428609819</v>
      </c>
      <c r="E1586" s="13">
        <v>0.2689860949696265</v>
      </c>
      <c r="F1586" s="4">
        <v>6.989179855771234E-2</v>
      </c>
      <c r="G1586" s="13">
        <v>4.3963612142007925E-2</v>
      </c>
      <c r="H1586" s="13">
        <v>6.1093673127277578E-2</v>
      </c>
      <c r="I1586" s="13">
        <v>7.2213013584546487E-2</v>
      </c>
      <c r="J1586" s="13">
        <v>7.9334016726445841E-2</v>
      </c>
      <c r="K1586" s="13">
        <v>5.3292334775231917E-2</v>
      </c>
      <c r="L1586" s="13">
        <v>5.8771514745572032E-2</v>
      </c>
      <c r="M1586" s="13">
        <v>6.0967179554416988E-2</v>
      </c>
    </row>
    <row r="1587" spans="1:13">
      <c r="A1587" s="26" t="s">
        <v>245</v>
      </c>
      <c r="B1587" s="12">
        <v>0.20003168278643219</v>
      </c>
      <c r="C1587" s="13">
        <v>0.18973323140193848</v>
      </c>
      <c r="D1587" s="4">
        <v>0.18325735758975675</v>
      </c>
      <c r="E1587" s="13">
        <v>0.25107083295555394</v>
      </c>
      <c r="F1587" s="4">
        <v>0.13227795149610483</v>
      </c>
      <c r="G1587" s="13">
        <v>0.14299739033742012</v>
      </c>
      <c r="H1587" s="13">
        <v>0.13801038502968591</v>
      </c>
      <c r="I1587" s="13">
        <v>0.10761388511764464</v>
      </c>
      <c r="J1587" s="13">
        <v>0.12147466775921002</v>
      </c>
      <c r="K1587" s="13">
        <v>9.0404008233169561E-2</v>
      </c>
      <c r="L1587" s="13">
        <v>0.11197695131909952</v>
      </c>
      <c r="M1587" s="13">
        <v>0.15104738788608482</v>
      </c>
    </row>
    <row r="1588" spans="1:13">
      <c r="A1588" s="26" t="s">
        <v>246</v>
      </c>
      <c r="B1588" s="18"/>
      <c r="C1588" s="16"/>
      <c r="D1588" s="17"/>
      <c r="E1588" s="13">
        <v>9.025768678101706E-2</v>
      </c>
      <c r="F1588" s="4">
        <v>1.3814363817052405E-2</v>
      </c>
      <c r="G1588" s="13">
        <v>2.6028795372337023E-2</v>
      </c>
      <c r="H1588" s="13">
        <v>1.2865144652188222E-2</v>
      </c>
      <c r="I1588" s="13">
        <v>5.0618771416409778E-3</v>
      </c>
      <c r="J1588" s="13">
        <v>3.1196555546883345E-2</v>
      </c>
      <c r="K1588" s="13">
        <v>1.1769713183816028E-2</v>
      </c>
      <c r="L1588" s="16"/>
      <c r="M1588" s="16"/>
    </row>
    <row r="1589" spans="1:13">
      <c r="A1589" s="26" t="s">
        <v>45</v>
      </c>
      <c r="B1589" s="12">
        <v>2.1299614124323938E-2</v>
      </c>
      <c r="C1589" s="13">
        <v>0.10769613058658173</v>
      </c>
      <c r="D1589" s="4">
        <v>3.0568116806936454E-2</v>
      </c>
      <c r="E1589" s="13">
        <v>5.1930796304080838E-2</v>
      </c>
      <c r="F1589" s="4">
        <v>2.4472286450024763E-2</v>
      </c>
      <c r="G1589" s="13">
        <v>5.1259000532242707E-2</v>
      </c>
      <c r="H1589" s="13">
        <v>1.9084747604499522E-2</v>
      </c>
      <c r="I1589" s="13">
        <v>1.0052099324213071E-2</v>
      </c>
      <c r="J1589" s="13">
        <v>2.1388100941322229E-2</v>
      </c>
      <c r="K1589" s="13">
        <v>3.4342404875559958E-2</v>
      </c>
      <c r="L1589" s="13">
        <v>7.1493379927042425E-2</v>
      </c>
      <c r="M1589" s="13">
        <v>2.4312467654707071E-2</v>
      </c>
    </row>
    <row r="1590" spans="1:13">
      <c r="A1590" s="27" t="s">
        <v>367</v>
      </c>
      <c r="B1590" s="14">
        <v>1</v>
      </c>
      <c r="C1590" s="15">
        <v>1</v>
      </c>
      <c r="D1590" s="5">
        <v>1</v>
      </c>
      <c r="E1590" s="15">
        <v>1</v>
      </c>
      <c r="F1590" s="5">
        <v>1</v>
      </c>
      <c r="G1590" s="15">
        <v>1</v>
      </c>
      <c r="H1590" s="15">
        <v>1</v>
      </c>
      <c r="I1590" s="15">
        <v>1</v>
      </c>
      <c r="J1590" s="15">
        <v>1</v>
      </c>
      <c r="K1590" s="15">
        <v>1</v>
      </c>
      <c r="L1590" s="15">
        <v>1</v>
      </c>
      <c r="M1590" s="15">
        <v>1</v>
      </c>
    </row>
    <row r="1591" spans="1:13" s="22" customFormat="1">
      <c r="A1591" s="33" t="s">
        <v>368</v>
      </c>
      <c r="B1591" s="32">
        <v>29.037850000000006</v>
      </c>
      <c r="C1591" s="30">
        <v>12.354714999999999</v>
      </c>
      <c r="D1591" s="31">
        <v>27.949710000000003</v>
      </c>
      <c r="E1591" s="30">
        <v>18.198450000000001</v>
      </c>
      <c r="F1591" s="31">
        <v>232.85451096121443</v>
      </c>
      <c r="G1591" s="30">
        <v>197.79937388193218</v>
      </c>
      <c r="H1591" s="30">
        <v>217.82377850162896</v>
      </c>
      <c r="I1591" s="30">
        <v>215.03275510204071</v>
      </c>
      <c r="J1591" s="30">
        <v>220.69324607329824</v>
      </c>
      <c r="K1591" s="30">
        <v>189.53670731707263</v>
      </c>
      <c r="L1591" s="30">
        <v>222.29224941724883</v>
      </c>
      <c r="M1591" s="30">
        <v>235.31425585284273</v>
      </c>
    </row>
    <row r="1592" spans="1:13">
      <c r="A1592" s="37" t="s">
        <v>369</v>
      </c>
      <c r="B1592" s="36">
        <v>61</v>
      </c>
      <c r="C1592" s="145">
        <v>15</v>
      </c>
      <c r="D1592" s="35">
        <v>65</v>
      </c>
      <c r="E1592" s="34">
        <v>28</v>
      </c>
      <c r="F1592" s="35">
        <v>598</v>
      </c>
      <c r="G1592" s="34">
        <v>272</v>
      </c>
      <c r="H1592" s="34">
        <v>447</v>
      </c>
      <c r="I1592" s="34">
        <v>234</v>
      </c>
      <c r="J1592" s="34">
        <v>480</v>
      </c>
      <c r="K1592" s="34">
        <v>388</v>
      </c>
      <c r="L1592" s="34">
        <v>429</v>
      </c>
      <c r="M1592" s="34">
        <v>600</v>
      </c>
    </row>
    <row r="1594" spans="1:13">
      <c r="A1594" s="45" t="s">
        <v>384</v>
      </c>
      <c r="B1594" s="45" t="s">
        <v>450</v>
      </c>
    </row>
    <row r="1595" spans="1:13">
      <c r="A1595" s="45" t="s">
        <v>386</v>
      </c>
      <c r="B1595" s="45" t="s">
        <v>387</v>
      </c>
    </row>
    <row r="1597" spans="1:13">
      <c r="A1597" s="24" t="s">
        <v>247</v>
      </c>
      <c r="B1597" s="1"/>
      <c r="C1597" s="1"/>
      <c r="D1597" s="1"/>
      <c r="E1597" s="1"/>
      <c r="F1597" s="1"/>
      <c r="G1597" s="1"/>
      <c r="H1597" s="1"/>
      <c r="I1597" s="1"/>
      <c r="J1597" s="1"/>
      <c r="K1597" s="2"/>
    </row>
    <row r="1599" spans="1:13">
      <c r="D1599" s="7" t="s">
        <v>2</v>
      </c>
      <c r="E1599" s="8" t="s">
        <v>3</v>
      </c>
      <c r="F1599" s="9" t="s">
        <v>4</v>
      </c>
      <c r="G1599" s="8" t="s">
        <v>5</v>
      </c>
      <c r="H1599" s="9" t="s">
        <v>6</v>
      </c>
      <c r="I1599" s="8" t="s">
        <v>7</v>
      </c>
      <c r="J1599" s="8" t="s">
        <v>8</v>
      </c>
      <c r="K1599" s="8" t="s">
        <v>9</v>
      </c>
      <c r="L1599" s="8" t="s">
        <v>10</v>
      </c>
    </row>
    <row r="1600" spans="1:13">
      <c r="A1600" s="25" t="s">
        <v>248</v>
      </c>
      <c r="D1600" s="10">
        <v>0.22993387051243108</v>
      </c>
      <c r="E1600" s="11">
        <v>0.28795089691704512</v>
      </c>
      <c r="F1600" s="3">
        <v>0.21559384230229667</v>
      </c>
      <c r="G1600" s="11">
        <v>0.17282378514576982</v>
      </c>
      <c r="H1600" s="3">
        <v>0.24463568936959565</v>
      </c>
      <c r="I1600" s="11">
        <v>0.13943580498652081</v>
      </c>
      <c r="J1600" s="11">
        <v>0.28256557572864804</v>
      </c>
      <c r="K1600" s="11">
        <v>0.26701211748030113</v>
      </c>
      <c r="L1600" s="11">
        <v>0.27112321685343044</v>
      </c>
    </row>
    <row r="1601" spans="1:12">
      <c r="A1601" s="26" t="s">
        <v>249</v>
      </c>
      <c r="D1601" s="12">
        <v>0.39773221260614156</v>
      </c>
      <c r="E1601" s="13">
        <v>0.31125040868865206</v>
      </c>
      <c r="F1601" s="4">
        <v>0.51072648896220685</v>
      </c>
      <c r="G1601" s="13">
        <v>0.51284549992606465</v>
      </c>
      <c r="H1601" s="4">
        <v>0.46962523061920836</v>
      </c>
      <c r="I1601" s="13">
        <v>0.54958594347989687</v>
      </c>
      <c r="J1601" s="13">
        <v>0.49811339375376096</v>
      </c>
      <c r="K1601" s="13">
        <v>0.45805947879328179</v>
      </c>
      <c r="L1601" s="13">
        <v>0.4376137589509595</v>
      </c>
    </row>
    <row r="1602" spans="1:12">
      <c r="A1602" s="26" t="s">
        <v>250</v>
      </c>
      <c r="D1602" s="12">
        <v>0.35836543563421591</v>
      </c>
      <c r="E1602" s="13">
        <v>0.35566985100379428</v>
      </c>
      <c r="F1602" s="4">
        <v>0.21420758341876794</v>
      </c>
      <c r="G1602" s="13">
        <v>0.19812543835412658</v>
      </c>
      <c r="H1602" s="4">
        <v>0.22884673842489714</v>
      </c>
      <c r="I1602" s="13">
        <v>0.22083014405494</v>
      </c>
      <c r="J1602" s="13">
        <v>0.14387101472964423</v>
      </c>
      <c r="K1602" s="13">
        <v>0.2295262967917284</v>
      </c>
      <c r="L1602" s="13">
        <v>0.20129557075764148</v>
      </c>
    </row>
    <row r="1603" spans="1:12">
      <c r="A1603" s="26" t="s">
        <v>251</v>
      </c>
      <c r="D1603" s="12">
        <v>3.6792868333875373E-3</v>
      </c>
      <c r="E1603" s="13">
        <v>4.512884339050853E-2</v>
      </c>
      <c r="F1603" s="4">
        <v>4.4257544646357887E-2</v>
      </c>
      <c r="G1603" s="13">
        <v>0.11083943769481469</v>
      </c>
      <c r="H1603" s="4">
        <v>5.0243134595339092E-2</v>
      </c>
      <c r="I1603" s="13">
        <v>8.8878248733818971E-2</v>
      </c>
      <c r="J1603" s="13">
        <v>5.2154550593904461E-2</v>
      </c>
      <c r="K1603" s="13">
        <v>4.1607230982350522E-2</v>
      </c>
      <c r="L1603" s="13">
        <v>6.9856483162430233E-2</v>
      </c>
    </row>
    <row r="1604" spans="1:12">
      <c r="A1604" s="26" t="s">
        <v>252</v>
      </c>
      <c r="D1604" s="12">
        <v>1.0289194413823971E-2</v>
      </c>
      <c r="E1604" s="16"/>
      <c r="F1604" s="4">
        <v>1.5214540670370626E-2</v>
      </c>
      <c r="G1604" s="13">
        <v>5.3658388792243109E-3</v>
      </c>
      <c r="H1604" s="4">
        <v>6.6492069909598198E-3</v>
      </c>
      <c r="I1604" s="13">
        <v>1.2698587448234048E-3</v>
      </c>
      <c r="J1604" s="13">
        <v>2.3295465194042332E-2</v>
      </c>
      <c r="K1604" s="13">
        <v>3.7948759523382192E-3</v>
      </c>
      <c r="L1604" s="13">
        <v>2.0110970275538223E-2</v>
      </c>
    </row>
    <row r="1605" spans="1:12">
      <c r="A1605" s="27" t="s">
        <v>367</v>
      </c>
      <c r="D1605" s="14">
        <v>1</v>
      </c>
      <c r="E1605" s="15">
        <v>1</v>
      </c>
      <c r="F1605" s="5">
        <v>1</v>
      </c>
      <c r="G1605" s="15">
        <v>1</v>
      </c>
      <c r="H1605" s="5">
        <v>1</v>
      </c>
      <c r="I1605" s="15">
        <v>1</v>
      </c>
      <c r="J1605" s="15">
        <v>1</v>
      </c>
      <c r="K1605" s="15">
        <v>1</v>
      </c>
      <c r="L1605" s="15">
        <v>1</v>
      </c>
    </row>
    <row r="1606" spans="1:12" s="22" customFormat="1">
      <c r="A1606" s="33" t="s">
        <v>368</v>
      </c>
      <c r="D1606" s="32">
        <v>27.949710000000003</v>
      </c>
      <c r="E1606" s="30">
        <v>18.198450000000001</v>
      </c>
      <c r="F1606" s="31">
        <v>232.2543001686339</v>
      </c>
      <c r="G1606" s="30">
        <v>197.79937388193198</v>
      </c>
      <c r="H1606" s="31">
        <v>216.45450597177009</v>
      </c>
      <c r="I1606" s="30">
        <v>215.03275510204062</v>
      </c>
      <c r="J1606" s="30">
        <v>220.69324607329804</v>
      </c>
      <c r="K1606" s="30">
        <v>189.53670731707277</v>
      </c>
      <c r="L1606" s="30">
        <v>222.29224941724885</v>
      </c>
    </row>
    <row r="1607" spans="1:12">
      <c r="A1607" s="37" t="s">
        <v>369</v>
      </c>
      <c r="D1607" s="36">
        <v>65</v>
      </c>
      <c r="E1607" s="34">
        <v>28</v>
      </c>
      <c r="F1607" s="35">
        <v>596</v>
      </c>
      <c r="G1607" s="34">
        <v>272</v>
      </c>
      <c r="H1607" s="35">
        <v>446</v>
      </c>
      <c r="I1607" s="34">
        <v>234</v>
      </c>
      <c r="J1607" s="34">
        <v>480</v>
      </c>
      <c r="K1607" s="34">
        <v>388</v>
      </c>
      <c r="L1607" s="34">
        <v>429</v>
      </c>
    </row>
    <row r="1609" spans="1:12">
      <c r="A1609" s="88" t="s">
        <v>431</v>
      </c>
      <c r="D1609" s="39">
        <f t="shared" ref="D1609:L1609" si="250">D1600+D1601</f>
        <v>0.62766608311857264</v>
      </c>
      <c r="E1609" s="39">
        <f t="shared" si="250"/>
        <v>0.59920130560569718</v>
      </c>
      <c r="F1609" s="39">
        <f t="shared" si="250"/>
        <v>0.72632033126450346</v>
      </c>
      <c r="G1609" s="39">
        <f t="shared" si="250"/>
        <v>0.68566928507183444</v>
      </c>
      <c r="H1609" s="39">
        <f t="shared" si="250"/>
        <v>0.71426091998880403</v>
      </c>
      <c r="I1609" s="39">
        <f t="shared" si="250"/>
        <v>0.68902174846641762</v>
      </c>
      <c r="J1609" s="39">
        <f t="shared" si="250"/>
        <v>0.780678969482409</v>
      </c>
      <c r="K1609" s="39">
        <f t="shared" si="250"/>
        <v>0.72507159627358297</v>
      </c>
      <c r="L1609" s="39">
        <f t="shared" si="250"/>
        <v>0.70873697580438999</v>
      </c>
    </row>
    <row r="1610" spans="1:12">
      <c r="A1610" s="86" t="s">
        <v>427</v>
      </c>
      <c r="D1610" s="39">
        <f t="shared" ref="D1610:L1610" si="251">D1602</f>
        <v>0.35836543563421591</v>
      </c>
      <c r="E1610" s="39">
        <f t="shared" si="251"/>
        <v>0.35566985100379428</v>
      </c>
      <c r="F1610" s="39">
        <f t="shared" si="251"/>
        <v>0.21420758341876794</v>
      </c>
      <c r="G1610" s="39">
        <f t="shared" si="251"/>
        <v>0.19812543835412658</v>
      </c>
      <c r="H1610" s="39">
        <f t="shared" si="251"/>
        <v>0.22884673842489714</v>
      </c>
      <c r="I1610" s="39">
        <f t="shared" si="251"/>
        <v>0.22083014405494</v>
      </c>
      <c r="J1610" s="39">
        <f t="shared" si="251"/>
        <v>0.14387101472964423</v>
      </c>
      <c r="K1610" s="39">
        <f t="shared" si="251"/>
        <v>0.2295262967917284</v>
      </c>
      <c r="L1610" s="39">
        <f t="shared" si="251"/>
        <v>0.20129557075764148</v>
      </c>
    </row>
    <row r="1611" spans="1:12">
      <c r="A1611" s="26" t="s">
        <v>432</v>
      </c>
      <c r="D1611" s="39">
        <f t="shared" ref="D1611:L1611" si="252">D1603+D1604</f>
        <v>1.396848124721151E-2</v>
      </c>
      <c r="E1611" s="39">
        <f t="shared" si="252"/>
        <v>4.512884339050853E-2</v>
      </c>
      <c r="F1611" s="39">
        <f t="shared" si="252"/>
        <v>5.9472085316728512E-2</v>
      </c>
      <c r="G1611" s="39">
        <f t="shared" si="252"/>
        <v>0.11620527657403901</v>
      </c>
      <c r="H1611" s="39">
        <f t="shared" si="252"/>
        <v>5.6892341586298911E-2</v>
      </c>
      <c r="I1611" s="39">
        <f t="shared" si="252"/>
        <v>9.0148107478642381E-2</v>
      </c>
      <c r="J1611" s="39">
        <f t="shared" si="252"/>
        <v>7.54500157879468E-2</v>
      </c>
      <c r="K1611" s="39">
        <f t="shared" si="252"/>
        <v>4.5402106934688741E-2</v>
      </c>
      <c r="L1611" s="39">
        <f t="shared" si="252"/>
        <v>8.9967453437968456E-2</v>
      </c>
    </row>
    <row r="1613" spans="1:12">
      <c r="A1613" s="89" t="s">
        <v>530</v>
      </c>
      <c r="D1613" s="92">
        <v>2.1666577220300316</v>
      </c>
      <c r="E1613" s="91">
        <v>2.1579766408677665</v>
      </c>
      <c r="F1613" s="92">
        <v>2.1327724524202991</v>
      </c>
      <c r="G1613" s="91">
        <v>2.2630780452356589</v>
      </c>
      <c r="H1613" s="91">
        <v>2.1046449392188595</v>
      </c>
      <c r="I1613" s="91">
        <v>2.262960412770529</v>
      </c>
      <c r="J1613" s="91">
        <v>2.0355009357709331</v>
      </c>
      <c r="K1613" s="91">
        <v>2.0571132691331422</v>
      </c>
      <c r="L1613" s="91">
        <v>2.1302182310556859</v>
      </c>
    </row>
    <row r="1615" spans="1:12">
      <c r="A1615" s="45" t="s">
        <v>384</v>
      </c>
      <c r="B1615" s="45" t="s">
        <v>450</v>
      </c>
    </row>
    <row r="1616" spans="1:12">
      <c r="A1616" s="45" t="s">
        <v>386</v>
      </c>
      <c r="B1616" s="45" t="s">
        <v>387</v>
      </c>
    </row>
    <row r="1618" spans="1:12">
      <c r="A1618" s="24" t="s">
        <v>253</v>
      </c>
      <c r="B1618" s="1"/>
      <c r="C1618" s="1"/>
      <c r="D1618" s="1"/>
      <c r="E1618" s="1"/>
      <c r="F1618" s="1"/>
      <c r="G1618" s="1"/>
      <c r="H1618" s="1"/>
      <c r="I1618" s="1"/>
      <c r="J1618" s="1"/>
      <c r="K1618" s="2"/>
    </row>
    <row r="1620" spans="1:12">
      <c r="D1620" s="7" t="s">
        <v>2</v>
      </c>
      <c r="E1620" s="8" t="s">
        <v>3</v>
      </c>
      <c r="F1620" s="9" t="s">
        <v>4</v>
      </c>
      <c r="G1620" s="8" t="s">
        <v>5</v>
      </c>
      <c r="H1620" s="9" t="s">
        <v>6</v>
      </c>
      <c r="I1620" s="8" t="s">
        <v>7</v>
      </c>
      <c r="J1620" s="8" t="s">
        <v>8</v>
      </c>
      <c r="K1620" s="8" t="s">
        <v>9</v>
      </c>
      <c r="L1620" s="8" t="s">
        <v>10</v>
      </c>
    </row>
    <row r="1621" spans="1:12">
      <c r="A1621" s="25" t="s">
        <v>254</v>
      </c>
      <c r="D1621" s="10">
        <v>0.19757575302212441</v>
      </c>
      <c r="E1621" s="11">
        <v>0.23389299638155989</v>
      </c>
      <c r="F1621" s="3">
        <v>0.11568010002410567</v>
      </c>
      <c r="G1621" s="11">
        <v>9.6833811387100746E-2</v>
      </c>
      <c r="H1621" s="3">
        <v>9.5112427804525182E-2</v>
      </c>
      <c r="I1621" s="11">
        <v>8.6486111987684827E-2</v>
      </c>
      <c r="J1621" s="11">
        <v>0.10048725565157451</v>
      </c>
      <c r="K1621" s="11">
        <v>0.12927993226101436</v>
      </c>
      <c r="L1621" s="11">
        <v>7.877788511574825E-2</v>
      </c>
    </row>
    <row r="1622" spans="1:12">
      <c r="A1622" s="26" t="s">
        <v>255</v>
      </c>
      <c r="D1622" s="12">
        <v>0.30244947085318602</v>
      </c>
      <c r="E1622" s="13">
        <v>0.30121466388621004</v>
      </c>
      <c r="F1622" s="4">
        <v>0.70184869611433665</v>
      </c>
      <c r="G1622" s="13">
        <v>0.76619937532699867</v>
      </c>
      <c r="H1622" s="4">
        <v>0.71702734724957451</v>
      </c>
      <c r="I1622" s="13">
        <v>0.6957160299736016</v>
      </c>
      <c r="J1622" s="13">
        <v>0.70824230453252957</v>
      </c>
      <c r="K1622" s="13">
        <v>0.64914094122960786</v>
      </c>
      <c r="L1622" s="13">
        <v>0.75876797565102871</v>
      </c>
    </row>
    <row r="1623" spans="1:12">
      <c r="A1623" s="26" t="s">
        <v>256</v>
      </c>
      <c r="D1623" s="12">
        <v>0.13728067303739466</v>
      </c>
      <c r="E1623" s="13">
        <v>0.18910429184903108</v>
      </c>
      <c r="F1623" s="4">
        <v>5.9248272667338495E-2</v>
      </c>
      <c r="G1623" s="13">
        <v>7.9032394454727234E-2</v>
      </c>
      <c r="H1623" s="4">
        <v>6.1531311542347117E-2</v>
      </c>
      <c r="I1623" s="13">
        <v>7.293335946445749E-2</v>
      </c>
      <c r="J1623" s="13">
        <v>7.2117821970321308E-2</v>
      </c>
      <c r="K1623" s="13">
        <v>0.11608183240134368</v>
      </c>
      <c r="L1623" s="13">
        <v>4.2005382045255939E-2</v>
      </c>
    </row>
    <row r="1624" spans="1:12">
      <c r="A1624" s="26" t="s">
        <v>257</v>
      </c>
      <c r="D1624" s="12">
        <v>0.30493768987227421</v>
      </c>
      <c r="E1624" s="13">
        <v>0.26719912959620185</v>
      </c>
      <c r="F1624" s="4">
        <v>9.1683681026495892E-2</v>
      </c>
      <c r="G1624" s="13">
        <v>4.1589547240952311E-2</v>
      </c>
      <c r="H1624" s="4">
        <v>0.10588569313173603</v>
      </c>
      <c r="I1624" s="13">
        <v>9.683906723275669E-2</v>
      </c>
      <c r="J1624" s="13">
        <v>7.7665073005315458E-2</v>
      </c>
      <c r="K1624" s="13">
        <v>8.8922539620036642E-2</v>
      </c>
      <c r="L1624" s="13">
        <v>8.445354414102918E-2</v>
      </c>
    </row>
    <row r="1625" spans="1:12">
      <c r="A1625" s="26" t="s">
        <v>45</v>
      </c>
      <c r="D1625" s="18"/>
      <c r="E1625" s="16"/>
      <c r="F1625" s="4">
        <v>2.3531912452768797E-2</v>
      </c>
      <c r="G1625" s="13">
        <v>1.3321895616210052E-3</v>
      </c>
      <c r="H1625" s="4">
        <v>3.1810151358433649E-3</v>
      </c>
      <c r="I1625" s="13">
        <v>2.3538891322204835E-2</v>
      </c>
      <c r="J1625" s="13">
        <v>1.0485758702764532E-2</v>
      </c>
      <c r="K1625" s="13">
        <v>1.0249639525389615E-2</v>
      </c>
      <c r="L1625" s="13">
        <v>1.1462733989857244E-2</v>
      </c>
    </row>
    <row r="1626" spans="1:12">
      <c r="A1626" s="26" t="s">
        <v>258</v>
      </c>
      <c r="D1626" s="12">
        <v>5.7756413215020827E-2</v>
      </c>
      <c r="E1626" s="13">
        <v>8.5889182869969688E-3</v>
      </c>
      <c r="F1626" s="4">
        <v>8.0073377149545294E-3</v>
      </c>
      <c r="G1626" s="13">
        <v>1.5012682028600056E-2</v>
      </c>
      <c r="H1626" s="4">
        <v>1.7262205135973777E-2</v>
      </c>
      <c r="I1626" s="13">
        <v>2.4486540019294643E-2</v>
      </c>
      <c r="J1626" s="13">
        <v>3.1001786137494776E-2</v>
      </c>
      <c r="K1626" s="13">
        <v>6.325114962607823E-3</v>
      </c>
      <c r="L1626" s="13">
        <v>2.4532479057080406E-2</v>
      </c>
    </row>
    <row r="1627" spans="1:12">
      <c r="A1627" s="27" t="s">
        <v>367</v>
      </c>
      <c r="D1627" s="14">
        <v>1</v>
      </c>
      <c r="E1627" s="15">
        <v>1</v>
      </c>
      <c r="F1627" s="5">
        <v>1</v>
      </c>
      <c r="G1627" s="15">
        <v>1</v>
      </c>
      <c r="H1627" s="5">
        <v>1</v>
      </c>
      <c r="I1627" s="15">
        <v>1</v>
      </c>
      <c r="J1627" s="15">
        <v>1</v>
      </c>
      <c r="K1627" s="15">
        <v>1</v>
      </c>
      <c r="L1627" s="15">
        <v>1</v>
      </c>
    </row>
    <row r="1628" spans="1:12" s="22" customFormat="1">
      <c r="A1628" s="33" t="s">
        <v>368</v>
      </c>
      <c r="D1628" s="32">
        <v>27.949710000000003</v>
      </c>
      <c r="E1628" s="30">
        <v>18.198450000000001</v>
      </c>
      <c r="F1628" s="31">
        <v>232.25430016863419</v>
      </c>
      <c r="G1628" s="30">
        <v>197.79937388193159</v>
      </c>
      <c r="H1628" s="31">
        <v>216.45450597176995</v>
      </c>
      <c r="I1628" s="30">
        <v>215.03275510204077</v>
      </c>
      <c r="J1628" s="30">
        <v>220.69324607329909</v>
      </c>
      <c r="K1628" s="30">
        <v>189.53670731707237</v>
      </c>
      <c r="L1628" s="30">
        <v>222.29224941724894</v>
      </c>
    </row>
    <row r="1629" spans="1:12">
      <c r="A1629" s="37" t="s">
        <v>369</v>
      </c>
      <c r="D1629" s="36">
        <v>65</v>
      </c>
      <c r="E1629" s="34">
        <v>28</v>
      </c>
      <c r="F1629" s="35">
        <v>596</v>
      </c>
      <c r="G1629" s="34">
        <v>272</v>
      </c>
      <c r="H1629" s="35">
        <v>446</v>
      </c>
      <c r="I1629" s="34">
        <v>234</v>
      </c>
      <c r="J1629" s="34">
        <v>480</v>
      </c>
      <c r="K1629" s="34">
        <v>388</v>
      </c>
      <c r="L1629" s="34">
        <v>429</v>
      </c>
    </row>
    <row r="1631" spans="1:12">
      <c r="A1631" s="45" t="s">
        <v>384</v>
      </c>
      <c r="B1631" s="45" t="s">
        <v>450</v>
      </c>
    </row>
    <row r="1632" spans="1:12">
      <c r="A1632" s="45" t="s">
        <v>386</v>
      </c>
      <c r="B1632" s="45" t="s">
        <v>387</v>
      </c>
    </row>
    <row r="1634" spans="1:18">
      <c r="A1634" s="24" t="s">
        <v>682</v>
      </c>
      <c r="B1634" s="1"/>
      <c r="C1634" s="1"/>
      <c r="D1634" s="1"/>
      <c r="E1634" s="1"/>
      <c r="F1634" s="1"/>
      <c r="G1634" s="1"/>
      <c r="H1634" s="1"/>
      <c r="I1634" s="1"/>
      <c r="J1634" s="1"/>
      <c r="K1634" s="1"/>
      <c r="L1634" s="1"/>
      <c r="M1634" s="1"/>
      <c r="N1634" s="1"/>
    </row>
    <row r="1636" spans="1:18">
      <c r="H1636" s="8" t="s">
        <v>6</v>
      </c>
      <c r="I1636" s="8" t="s">
        <v>7</v>
      </c>
      <c r="J1636" s="8" t="s">
        <v>8</v>
      </c>
      <c r="K1636" s="8" t="s">
        <v>9</v>
      </c>
      <c r="L1636" s="8" t="s">
        <v>10</v>
      </c>
      <c r="M1636" s="8" t="s">
        <v>11</v>
      </c>
      <c r="N1636" s="8" t="s">
        <v>12</v>
      </c>
      <c r="O1636" s="118" t="s">
        <v>643</v>
      </c>
      <c r="P1636" s="118" t="s">
        <v>644</v>
      </c>
      <c r="Q1636" s="118">
        <v>2024</v>
      </c>
      <c r="R1636" s="118">
        <v>2025</v>
      </c>
    </row>
    <row r="1637" spans="1:18">
      <c r="A1637" s="25" t="s">
        <v>128</v>
      </c>
      <c r="H1637" s="107">
        <v>0.55465061365844659</v>
      </c>
      <c r="I1637" s="108">
        <v>0.61765566074479161</v>
      </c>
      <c r="J1637" s="109">
        <v>0.64784773251933347</v>
      </c>
      <c r="K1637" s="108">
        <v>0.66720098673238581</v>
      </c>
      <c r="L1637" s="109">
        <v>0.64430633832009987</v>
      </c>
      <c r="M1637" s="108">
        <v>0.61593619996332494</v>
      </c>
      <c r="N1637" s="108">
        <v>0.75155784750750243</v>
      </c>
      <c r="O1637" s="119">
        <v>0.72580482289376602</v>
      </c>
      <c r="P1637" s="119">
        <v>0.86296654602645095</v>
      </c>
      <c r="Q1637" s="191">
        <v>0.7070162166693561</v>
      </c>
      <c r="R1637" s="191">
        <v>0.73325593061624295</v>
      </c>
    </row>
    <row r="1638" spans="1:18">
      <c r="A1638" s="26" t="s">
        <v>130</v>
      </c>
      <c r="H1638" s="110">
        <v>0.44534938634155341</v>
      </c>
      <c r="I1638" s="111">
        <v>0.38234433925520833</v>
      </c>
      <c r="J1638" s="112">
        <v>0.35215226748066653</v>
      </c>
      <c r="K1638" s="111">
        <v>0.33279901326761419</v>
      </c>
      <c r="L1638" s="112">
        <v>0.35569366167990002</v>
      </c>
      <c r="M1638" s="111">
        <v>0.38406380003667517</v>
      </c>
      <c r="N1638" s="111">
        <v>0.24844215249249765</v>
      </c>
      <c r="O1638" s="120">
        <v>0.27419517710623392</v>
      </c>
      <c r="P1638" s="120">
        <v>0.13703345397354899</v>
      </c>
      <c r="Q1638" s="192">
        <v>0.29298378333064395</v>
      </c>
      <c r="R1638" s="192">
        <v>0.26674406938375717</v>
      </c>
    </row>
    <row r="1639" spans="1:18">
      <c r="A1639" s="27" t="s">
        <v>367</v>
      </c>
      <c r="H1639" s="15">
        <v>1</v>
      </c>
      <c r="I1639" s="15">
        <v>1</v>
      </c>
      <c r="J1639" s="15">
        <v>1</v>
      </c>
      <c r="K1639" s="15">
        <v>1</v>
      </c>
      <c r="L1639" s="15">
        <v>1</v>
      </c>
      <c r="M1639" s="15">
        <v>1</v>
      </c>
      <c r="N1639" s="15">
        <v>1</v>
      </c>
      <c r="O1639" s="121">
        <v>1</v>
      </c>
      <c r="P1639" s="121">
        <v>1</v>
      </c>
      <c r="Q1639" s="193">
        <v>1</v>
      </c>
      <c r="R1639" s="193">
        <v>1</v>
      </c>
    </row>
    <row r="1640" spans="1:18" s="22" customFormat="1">
      <c r="A1640" s="33" t="s">
        <v>368</v>
      </c>
      <c r="B1640"/>
      <c r="C1640"/>
      <c r="D1640"/>
      <c r="E1640"/>
      <c r="F1640"/>
      <c r="G1640"/>
      <c r="H1640" s="30">
        <v>350.04370249728566</v>
      </c>
      <c r="I1640" s="30">
        <v>357.62132653061263</v>
      </c>
      <c r="J1640" s="30">
        <v>357.90696335078559</v>
      </c>
      <c r="K1640" s="30">
        <v>355.74426829268202</v>
      </c>
      <c r="L1640" s="30">
        <v>313.48706293706221</v>
      </c>
      <c r="M1640" s="30">
        <v>332.40877926421336</v>
      </c>
      <c r="N1640" s="30">
        <v>119.0668362627197</v>
      </c>
      <c r="O1640" s="131">
        <v>133.69766681146831</v>
      </c>
      <c r="P1640" s="131">
        <v>141.3481119999997</v>
      </c>
      <c r="Q1640" s="210">
        <v>141.29993738489867</v>
      </c>
      <c r="R1640" s="210">
        <v>155.9252985257985</v>
      </c>
    </row>
    <row r="1641" spans="1:18">
      <c r="A1641" s="37" t="s">
        <v>369</v>
      </c>
      <c r="H1641" s="34">
        <v>606</v>
      </c>
      <c r="I1641" s="34">
        <v>306</v>
      </c>
      <c r="J1641" s="34">
        <v>607</v>
      </c>
      <c r="K1641" s="34">
        <v>516</v>
      </c>
      <c r="L1641" s="34">
        <v>526</v>
      </c>
      <c r="M1641" s="34">
        <v>767</v>
      </c>
      <c r="N1641" s="34">
        <v>185</v>
      </c>
      <c r="O1641" s="132">
        <v>207</v>
      </c>
      <c r="P1641" s="132">
        <v>205</v>
      </c>
      <c r="Q1641" s="209">
        <v>209</v>
      </c>
      <c r="R1641" s="209">
        <v>288</v>
      </c>
    </row>
    <row r="1643" spans="1:18">
      <c r="A1643" s="45" t="s">
        <v>384</v>
      </c>
      <c r="B1643" s="45" t="s">
        <v>847</v>
      </c>
    </row>
    <row r="1644" spans="1:18">
      <c r="A1644" s="45" t="s">
        <v>386</v>
      </c>
      <c r="B1644" s="45" t="s">
        <v>684</v>
      </c>
    </row>
    <row r="1646" spans="1:18">
      <c r="A1646" s="24" t="s">
        <v>593</v>
      </c>
      <c r="B1646" s="1"/>
      <c r="C1646" s="1"/>
      <c r="D1646" s="1"/>
      <c r="E1646" s="1"/>
      <c r="F1646" s="1"/>
      <c r="G1646" s="1"/>
      <c r="H1646" s="1"/>
      <c r="I1646" s="1"/>
      <c r="J1646" s="1"/>
      <c r="K1646" s="1"/>
      <c r="L1646" s="1"/>
      <c r="M1646" s="1"/>
      <c r="N1646" s="1"/>
    </row>
    <row r="1648" spans="1:18">
      <c r="H1648" s="8" t="s">
        <v>6</v>
      </c>
      <c r="I1648" s="8" t="s">
        <v>7</v>
      </c>
      <c r="J1648" s="8" t="s">
        <v>8</v>
      </c>
      <c r="K1648" s="8" t="s">
        <v>9</v>
      </c>
      <c r="L1648" s="8" t="s">
        <v>10</v>
      </c>
      <c r="M1648" s="8" t="s">
        <v>11</v>
      </c>
      <c r="N1648" s="8" t="s">
        <v>12</v>
      </c>
      <c r="O1648" s="118" t="s">
        <v>643</v>
      </c>
      <c r="P1648" s="118" t="s">
        <v>644</v>
      </c>
      <c r="Q1648" s="118">
        <v>2024</v>
      </c>
    </row>
    <row r="1649" spans="1:19">
      <c r="A1649" s="25" t="s">
        <v>111</v>
      </c>
      <c r="H1649" s="107">
        <v>4.3789878907164272E-2</v>
      </c>
      <c r="I1649" s="108">
        <v>1.3178714172995442E-2</v>
      </c>
      <c r="J1649" s="109">
        <v>1.6285031685319425E-2</v>
      </c>
      <c r="K1649" s="108">
        <v>8.635141475891386E-3</v>
      </c>
      <c r="L1649" s="109">
        <v>2.9904769518939934E-2</v>
      </c>
      <c r="M1649" s="108">
        <v>1.0492277911038154E-2</v>
      </c>
      <c r="N1649" s="108">
        <v>1.4025582538498636E-2</v>
      </c>
      <c r="O1649" s="119">
        <v>3.1226250529098068E-2</v>
      </c>
      <c r="P1649" s="119">
        <v>3.9127624847788978E-2</v>
      </c>
      <c r="Q1649" s="205"/>
      <c r="S1649" s="113"/>
    </row>
    <row r="1650" spans="1:19">
      <c r="A1650" s="26" t="s">
        <v>112</v>
      </c>
      <c r="H1650" s="110">
        <v>4.2042936372246327E-2</v>
      </c>
      <c r="I1650" s="111">
        <v>1.373263757707386E-2</v>
      </c>
      <c r="J1650" s="112">
        <v>2.8135191997242195E-2</v>
      </c>
      <c r="K1650" s="111">
        <v>3.3491269111591705E-2</v>
      </c>
      <c r="L1650" s="112">
        <v>2.2562049829105601E-2</v>
      </c>
      <c r="M1650" s="111">
        <v>3.5906914110171231E-2</v>
      </c>
      <c r="N1650" s="111">
        <v>5.2450561566027239E-2</v>
      </c>
      <c r="O1650" s="120">
        <v>3.1088571794600402E-2</v>
      </c>
      <c r="P1650" s="204">
        <v>7.5855289545160867E-2</v>
      </c>
      <c r="Q1650" s="204">
        <v>9.9330022289115943E-2</v>
      </c>
      <c r="S1650" s="113"/>
    </row>
    <row r="1651" spans="1:19">
      <c r="A1651" s="26" t="s">
        <v>99</v>
      </c>
      <c r="H1651" s="110">
        <v>0.35717217839741194</v>
      </c>
      <c r="I1651" s="111">
        <v>0.38430065344422615</v>
      </c>
      <c r="J1651" s="112">
        <v>0.34508986625966837</v>
      </c>
      <c r="K1651" s="111">
        <v>0.31378997394435509</v>
      </c>
      <c r="L1651" s="112">
        <v>0.32326366852420491</v>
      </c>
      <c r="M1651" s="111">
        <v>0.3393605184530582</v>
      </c>
      <c r="N1651" s="111">
        <v>0.18258222681902267</v>
      </c>
      <c r="O1651" s="120">
        <v>0.21126661980433847</v>
      </c>
      <c r="P1651" s="120">
        <v>0.25859599314280218</v>
      </c>
      <c r="Q1651" s="206">
        <v>0.30719819791279723</v>
      </c>
      <c r="S1651" s="113"/>
    </row>
    <row r="1652" spans="1:19">
      <c r="A1652" s="26" t="s">
        <v>113</v>
      </c>
      <c r="H1652" s="110">
        <v>0.42003622668619228</v>
      </c>
      <c r="I1652" s="111">
        <v>0.48543521329281392</v>
      </c>
      <c r="J1652" s="112">
        <v>0.38748899297404377</v>
      </c>
      <c r="K1652" s="111">
        <v>0.40210448078046374</v>
      </c>
      <c r="L1652" s="112">
        <v>0.41807269627858984</v>
      </c>
      <c r="M1652" s="111">
        <v>0.44379043050119837</v>
      </c>
      <c r="N1652" s="111">
        <v>0.48128139086639182</v>
      </c>
      <c r="O1652" s="120">
        <v>0.50867537793754414</v>
      </c>
      <c r="P1652" s="120">
        <v>0.41057675876701505</v>
      </c>
      <c r="Q1652" s="192">
        <v>0.37109587107126124</v>
      </c>
      <c r="S1652" s="113"/>
    </row>
    <row r="1653" spans="1:19">
      <c r="A1653" s="26" t="s">
        <v>618</v>
      </c>
      <c r="H1653" s="110">
        <v>0.13695877963698519</v>
      </c>
      <c r="I1653" s="111">
        <v>0.1033527815128906</v>
      </c>
      <c r="J1653" s="112">
        <v>0.22300091708372644</v>
      </c>
      <c r="K1653" s="111">
        <v>0.24197913468769797</v>
      </c>
      <c r="L1653" s="112">
        <v>0.20619681584915972</v>
      </c>
      <c r="M1653" s="111">
        <v>0.17044985902453394</v>
      </c>
      <c r="N1653" s="111">
        <v>0.26966023821005963</v>
      </c>
      <c r="O1653" s="120">
        <v>0.21774317993441886</v>
      </c>
      <c r="P1653" s="120">
        <v>0.21584433369723288</v>
      </c>
      <c r="Q1653" s="192">
        <v>0.22237590872682561</v>
      </c>
      <c r="S1653" s="113"/>
    </row>
    <row r="1654" spans="1:19">
      <c r="A1654" s="27" t="s">
        <v>367</v>
      </c>
      <c r="H1654" s="15">
        <v>1</v>
      </c>
      <c r="I1654" s="15">
        <v>1</v>
      </c>
      <c r="J1654" s="15">
        <v>1</v>
      </c>
      <c r="K1654" s="15">
        <v>1</v>
      </c>
      <c r="L1654" s="15">
        <v>1</v>
      </c>
      <c r="M1654" s="15">
        <v>1</v>
      </c>
      <c r="N1654" s="15">
        <v>1</v>
      </c>
      <c r="O1654" s="121">
        <v>1</v>
      </c>
      <c r="P1654" s="121">
        <v>1</v>
      </c>
      <c r="Q1654" s="193">
        <v>1</v>
      </c>
      <c r="S1654" s="113"/>
    </row>
    <row r="1655" spans="1:19" s="22" customFormat="1">
      <c r="A1655" s="33" t="s">
        <v>368</v>
      </c>
      <c r="B1655"/>
      <c r="C1655"/>
      <c r="D1655"/>
      <c r="E1655"/>
      <c r="F1655"/>
      <c r="G1655"/>
      <c r="H1655" s="30">
        <v>343.98550488599341</v>
      </c>
      <c r="I1655" s="30">
        <v>363.27132653061238</v>
      </c>
      <c r="J1655" s="30">
        <v>375.5930366492147</v>
      </c>
      <c r="K1655" s="30">
        <v>381.149573170731</v>
      </c>
      <c r="L1655" s="30">
        <v>389.23479020978948</v>
      </c>
      <c r="M1655" s="30">
        <v>372.53867056856171</v>
      </c>
      <c r="N1655" s="30">
        <v>89.485615171137823</v>
      </c>
      <c r="O1655" s="131">
        <v>98.016496090356213</v>
      </c>
      <c r="P1655" s="131">
        <v>121.97869200000004</v>
      </c>
      <c r="Q1655" s="210">
        <v>99.901347145488046</v>
      </c>
      <c r="R1655"/>
      <c r="S1655" s="113"/>
    </row>
    <row r="1656" spans="1:19">
      <c r="A1656" s="37" t="s">
        <v>369</v>
      </c>
      <c r="H1656" s="34">
        <v>615</v>
      </c>
      <c r="I1656" s="34">
        <v>339</v>
      </c>
      <c r="J1656" s="34">
        <v>665</v>
      </c>
      <c r="K1656" s="34">
        <v>568</v>
      </c>
      <c r="L1656" s="34">
        <v>616</v>
      </c>
      <c r="M1656" s="34">
        <v>872</v>
      </c>
      <c r="N1656" s="34">
        <v>130</v>
      </c>
      <c r="O1656" s="132">
        <v>153</v>
      </c>
      <c r="P1656" s="132">
        <v>167</v>
      </c>
      <c r="Q1656" s="209">
        <v>133</v>
      </c>
    </row>
    <row r="1658" spans="1:19">
      <c r="A1658" s="88" t="s">
        <v>426</v>
      </c>
      <c r="H1658" s="39">
        <f t="shared" ref="H1658:O1658" si="253">H1649+H1650</f>
        <v>8.5832815279410599E-2</v>
      </c>
      <c r="I1658" s="39">
        <f t="shared" si="253"/>
        <v>2.6911351750069302E-2</v>
      </c>
      <c r="J1658" s="39">
        <f t="shared" si="253"/>
        <v>4.442022368256162E-2</v>
      </c>
      <c r="K1658" s="39">
        <f t="shared" si="253"/>
        <v>4.2126410587483093E-2</v>
      </c>
      <c r="L1658" s="39">
        <f t="shared" si="253"/>
        <v>5.2466819348045535E-2</v>
      </c>
      <c r="M1658" s="39">
        <f t="shared" si="253"/>
        <v>4.6399192021209387E-2</v>
      </c>
      <c r="N1658" s="39">
        <f t="shared" si="253"/>
        <v>6.6476144104525875E-2</v>
      </c>
      <c r="O1658" s="39">
        <f t="shared" si="253"/>
        <v>6.231482232369847E-2</v>
      </c>
      <c r="P1658" s="39">
        <f t="shared" ref="P1658:Q1658" si="254">P1649+P1650</f>
        <v>0.11498291439294984</v>
      </c>
      <c r="Q1658" s="39">
        <f t="shared" si="254"/>
        <v>9.9330022289115943E-2</v>
      </c>
    </row>
    <row r="1659" spans="1:19">
      <c r="A1659" s="86" t="s">
        <v>427</v>
      </c>
      <c r="H1659" s="39">
        <f t="shared" ref="H1659:O1659" si="255">H1651</f>
        <v>0.35717217839741194</v>
      </c>
      <c r="I1659" s="39">
        <f t="shared" si="255"/>
        <v>0.38430065344422615</v>
      </c>
      <c r="J1659" s="39">
        <f t="shared" si="255"/>
        <v>0.34508986625966837</v>
      </c>
      <c r="K1659" s="39">
        <f t="shared" si="255"/>
        <v>0.31378997394435509</v>
      </c>
      <c r="L1659" s="39">
        <f t="shared" si="255"/>
        <v>0.32326366852420491</v>
      </c>
      <c r="M1659" s="39">
        <f t="shared" si="255"/>
        <v>0.3393605184530582</v>
      </c>
      <c r="N1659" s="39">
        <f t="shared" si="255"/>
        <v>0.18258222681902267</v>
      </c>
      <c r="O1659" s="39">
        <f t="shared" si="255"/>
        <v>0.21126661980433847</v>
      </c>
      <c r="P1659" s="39">
        <f t="shared" ref="P1659:Q1659" si="256">P1651</f>
        <v>0.25859599314280218</v>
      </c>
      <c r="Q1659" s="39">
        <f t="shared" si="256"/>
        <v>0.30719819791279723</v>
      </c>
    </row>
    <row r="1660" spans="1:19">
      <c r="A1660" s="26" t="s">
        <v>428</v>
      </c>
      <c r="H1660" s="39">
        <f t="shared" ref="H1660:O1660" si="257">H1652+H1653</f>
        <v>0.55699500632317744</v>
      </c>
      <c r="I1660" s="39">
        <f t="shared" si="257"/>
        <v>0.58878799480570454</v>
      </c>
      <c r="J1660" s="39">
        <f t="shared" si="257"/>
        <v>0.6104899100577702</v>
      </c>
      <c r="K1660" s="39">
        <f t="shared" si="257"/>
        <v>0.64408361546816173</v>
      </c>
      <c r="L1660" s="39">
        <f t="shared" si="257"/>
        <v>0.6242695121277495</v>
      </c>
      <c r="M1660" s="39">
        <f t="shared" si="257"/>
        <v>0.61424028952573229</v>
      </c>
      <c r="N1660" s="39">
        <f t="shared" si="257"/>
        <v>0.75094162907645146</v>
      </c>
      <c r="O1660" s="39">
        <f t="shared" si="257"/>
        <v>0.72641855787196297</v>
      </c>
      <c r="P1660" s="39">
        <f t="shared" ref="P1660:Q1660" si="258">P1652+P1653</f>
        <v>0.62642109246424793</v>
      </c>
      <c r="Q1660" s="39">
        <f t="shared" si="258"/>
        <v>0.59347177979808685</v>
      </c>
    </row>
    <row r="1662" spans="1:19">
      <c r="A1662" s="89" t="s">
        <v>530</v>
      </c>
      <c r="H1662" s="91">
        <v>3.5643310917735862</v>
      </c>
      <c r="I1662" s="91">
        <v>3.6520507103955295</v>
      </c>
      <c r="J1662" s="91">
        <v>3.7727855717736154</v>
      </c>
      <c r="K1662" s="91">
        <v>3.8353011980924832</v>
      </c>
      <c r="L1662" s="91">
        <v>3.748094739109924</v>
      </c>
      <c r="M1662" s="91">
        <v>3.7277986786180199</v>
      </c>
      <c r="N1662" s="91">
        <v>3.940100140643489</v>
      </c>
      <c r="O1662" s="91">
        <v>3.8506206649535839</v>
      </c>
      <c r="P1662" s="91">
        <v>3.6881548869207403</v>
      </c>
      <c r="Q1662" s="91">
        <v>3.7165176662357977</v>
      </c>
    </row>
    <row r="1664" spans="1:19">
      <c r="A1664" s="45" t="s">
        <v>384</v>
      </c>
      <c r="B1664" s="45" t="s">
        <v>685</v>
      </c>
    </row>
    <row r="1665" spans="1:18">
      <c r="A1665" s="45" t="s">
        <v>386</v>
      </c>
      <c r="B1665" s="45" t="s">
        <v>686</v>
      </c>
    </row>
    <row r="1667" spans="1:18">
      <c r="A1667" s="24" t="s">
        <v>719</v>
      </c>
      <c r="B1667" s="1"/>
      <c r="C1667" s="1"/>
      <c r="D1667" s="1"/>
      <c r="E1667" s="1"/>
      <c r="F1667" s="1"/>
      <c r="G1667" s="1"/>
      <c r="H1667" s="1"/>
      <c r="I1667" s="1"/>
      <c r="J1667" s="1"/>
      <c r="K1667" s="1"/>
      <c r="L1667" s="1"/>
      <c r="M1667" s="1"/>
      <c r="N1667" s="1"/>
    </row>
    <row r="1669" spans="1:18">
      <c r="B1669" s="7" t="s">
        <v>0</v>
      </c>
      <c r="C1669" s="8" t="s">
        <v>1</v>
      </c>
      <c r="D1669" s="9" t="s">
        <v>2</v>
      </c>
      <c r="E1669" s="8" t="s">
        <v>3</v>
      </c>
      <c r="F1669" s="9" t="s">
        <v>4</v>
      </c>
      <c r="G1669" s="8" t="s">
        <v>5</v>
      </c>
      <c r="H1669" s="8" t="s">
        <v>6</v>
      </c>
      <c r="I1669" s="8" t="s">
        <v>7</v>
      </c>
      <c r="J1669" s="8" t="s">
        <v>8</v>
      </c>
      <c r="K1669" s="8" t="s">
        <v>9</v>
      </c>
      <c r="L1669" s="8" t="s">
        <v>10</v>
      </c>
      <c r="M1669" s="8" t="s">
        <v>11</v>
      </c>
      <c r="N1669" s="8" t="s">
        <v>12</v>
      </c>
      <c r="O1669" s="118" t="s">
        <v>643</v>
      </c>
      <c r="P1669" s="118" t="s">
        <v>644</v>
      </c>
      <c r="Q1669" s="118">
        <v>2024</v>
      </c>
      <c r="R1669" s="118">
        <v>2025</v>
      </c>
    </row>
    <row r="1670" spans="1:18">
      <c r="A1670" s="25" t="s">
        <v>259</v>
      </c>
      <c r="B1670" s="10">
        <v>0.69685625725532807</v>
      </c>
      <c r="C1670" s="11">
        <v>0.62815086499550044</v>
      </c>
      <c r="D1670" s="3">
        <v>0.6114212945409282</v>
      </c>
      <c r="E1670" s="11">
        <v>0.64787804984423247</v>
      </c>
      <c r="F1670" s="3">
        <v>0.7399365400739274</v>
      </c>
      <c r="G1670" s="11">
        <v>0.7921600611633679</v>
      </c>
      <c r="H1670" s="11">
        <v>0.79034539481116928</v>
      </c>
      <c r="I1670" s="11">
        <v>0.82038916872210932</v>
      </c>
      <c r="J1670" s="11">
        <v>0.81433431974004833</v>
      </c>
      <c r="K1670" s="11">
        <v>0.89219046551296122</v>
      </c>
      <c r="L1670" s="11">
        <v>0.77458739567822632</v>
      </c>
      <c r="M1670" s="11">
        <v>0.73351640957564579</v>
      </c>
      <c r="N1670" s="11">
        <v>0.78562713049558597</v>
      </c>
      <c r="O1670" s="119">
        <v>0.80291699607309031</v>
      </c>
      <c r="P1670" s="119">
        <v>0.77768387525402494</v>
      </c>
      <c r="Q1670" s="191">
        <v>0.61545942993983271</v>
      </c>
      <c r="R1670" s="191">
        <v>0.61874874397463364</v>
      </c>
    </row>
    <row r="1671" spans="1:18">
      <c r="A1671" s="26" t="s">
        <v>260</v>
      </c>
      <c r="B1671" s="12">
        <v>0.19168271457720301</v>
      </c>
      <c r="C1671" s="13">
        <v>0.25638323166953164</v>
      </c>
      <c r="D1671" s="4">
        <v>0.19682361864731526</v>
      </c>
      <c r="E1671" s="13">
        <v>0.23710988957814574</v>
      </c>
      <c r="F1671" s="4">
        <v>0.2033486617347208</v>
      </c>
      <c r="G1671" s="13">
        <v>0.18096736911364805</v>
      </c>
      <c r="H1671" s="13">
        <v>0.17958612791247933</v>
      </c>
      <c r="I1671" s="13">
        <v>0.14752581363666314</v>
      </c>
      <c r="J1671" s="13">
        <v>0.15269423506023905</v>
      </c>
      <c r="K1671" s="13">
        <v>7.9771619393875656E-2</v>
      </c>
      <c r="L1671" s="13">
        <v>0.17737397664857255</v>
      </c>
      <c r="M1671" s="13">
        <v>0.22077848787590174</v>
      </c>
      <c r="N1671" s="13">
        <v>0.12923928561023224</v>
      </c>
      <c r="O1671" s="120">
        <v>0.14721760826419991</v>
      </c>
      <c r="P1671" s="120">
        <v>0.12596510309242784</v>
      </c>
      <c r="Q1671" s="192">
        <v>0.28712984810103026</v>
      </c>
      <c r="R1671" s="192">
        <v>0.23597287297996045</v>
      </c>
    </row>
    <row r="1672" spans="1:18">
      <c r="A1672" s="26" t="s">
        <v>45</v>
      </c>
      <c r="B1672" s="12">
        <v>0.11146102816746901</v>
      </c>
      <c r="C1672" s="13">
        <v>0.11546590333496792</v>
      </c>
      <c r="D1672" s="4">
        <v>0.19175508681175649</v>
      </c>
      <c r="E1672" s="13">
        <v>0.11501206057762171</v>
      </c>
      <c r="F1672" s="4">
        <v>5.6714798191351987E-2</v>
      </c>
      <c r="G1672" s="13">
        <v>2.68725697229843E-2</v>
      </c>
      <c r="H1672" s="13">
        <v>3.0068477276351382E-2</v>
      </c>
      <c r="I1672" s="13">
        <v>3.2085017641227578E-2</v>
      </c>
      <c r="J1672" s="13">
        <v>3.2971445199712637E-2</v>
      </c>
      <c r="K1672" s="13">
        <v>2.8037915093163258E-2</v>
      </c>
      <c r="L1672" s="13">
        <v>4.8038627673201134E-2</v>
      </c>
      <c r="M1672" s="13">
        <v>4.5705102548452482E-2</v>
      </c>
      <c r="N1672" s="13">
        <v>8.5133583894181714E-2</v>
      </c>
      <c r="O1672" s="120">
        <v>4.9865395662709797E-2</v>
      </c>
      <c r="P1672" s="120">
        <v>9.6351021653547267E-2</v>
      </c>
      <c r="Q1672" s="192">
        <v>9.7410721959136956E-2</v>
      </c>
      <c r="R1672" s="192">
        <v>7.1010878996717333E-2</v>
      </c>
    </row>
    <row r="1673" spans="1:18">
      <c r="A1673" s="26" t="s">
        <v>721</v>
      </c>
      <c r="B1673" s="228"/>
      <c r="C1673" s="229"/>
      <c r="D1673" s="230"/>
      <c r="E1673" s="229"/>
      <c r="F1673" s="230"/>
      <c r="G1673" s="229"/>
      <c r="H1673" s="229"/>
      <c r="I1673" s="229"/>
      <c r="J1673" s="229"/>
      <c r="K1673" s="229"/>
      <c r="L1673" s="229"/>
      <c r="M1673" s="229"/>
      <c r="N1673" s="229"/>
      <c r="O1673" s="231"/>
      <c r="P1673" s="231"/>
      <c r="Q1673" s="232"/>
      <c r="R1673" s="227">
        <v>7.4267504048688746E-2</v>
      </c>
    </row>
    <row r="1674" spans="1:18">
      <c r="A1674" s="27" t="s">
        <v>367</v>
      </c>
      <c r="B1674" s="14">
        <v>1</v>
      </c>
      <c r="C1674" s="15">
        <v>1</v>
      </c>
      <c r="D1674" s="5">
        <v>1</v>
      </c>
      <c r="E1674" s="15">
        <v>1</v>
      </c>
      <c r="F1674" s="5">
        <v>1</v>
      </c>
      <c r="G1674" s="15">
        <v>1</v>
      </c>
      <c r="H1674" s="15">
        <v>1</v>
      </c>
      <c r="I1674" s="15">
        <v>1</v>
      </c>
      <c r="J1674" s="15">
        <v>1</v>
      </c>
      <c r="K1674" s="15">
        <v>1</v>
      </c>
      <c r="L1674" s="15">
        <v>1</v>
      </c>
      <c r="M1674" s="15">
        <v>1</v>
      </c>
      <c r="N1674" s="15">
        <v>1</v>
      </c>
      <c r="O1674" s="121">
        <v>1</v>
      </c>
      <c r="P1674" s="121">
        <v>1</v>
      </c>
      <c r="Q1674" s="193">
        <v>1</v>
      </c>
      <c r="R1674" s="193">
        <v>1</v>
      </c>
    </row>
    <row r="1675" spans="1:18" s="22" customFormat="1">
      <c r="A1675" s="33" t="s">
        <v>368</v>
      </c>
      <c r="B1675" s="32">
        <v>139.18218999999988</v>
      </c>
      <c r="C1675" s="30">
        <v>118.77055999999993</v>
      </c>
      <c r="D1675" s="31">
        <v>54.568069999999985</v>
      </c>
      <c r="E1675" s="30">
        <v>125.64903999999987</v>
      </c>
      <c r="F1675" s="31">
        <v>146.92386172006729</v>
      </c>
      <c r="G1675" s="30">
        <v>140.15661896243301</v>
      </c>
      <c r="H1675" s="30">
        <v>168.18469055374587</v>
      </c>
      <c r="I1675" s="30">
        <v>182.60795918367364</v>
      </c>
      <c r="J1675" s="30">
        <v>192.33523560209431</v>
      </c>
      <c r="K1675" s="30">
        <v>213.1978048780486</v>
      </c>
      <c r="L1675" s="30">
        <v>154.00145687645681</v>
      </c>
      <c r="M1675" s="30">
        <v>144.45614548494979</v>
      </c>
      <c r="N1675" s="30">
        <v>119.06683626271975</v>
      </c>
      <c r="O1675" s="131">
        <v>133.69766681146834</v>
      </c>
      <c r="P1675" s="131">
        <v>141.34811199999979</v>
      </c>
      <c r="Q1675" s="210">
        <v>141.29993738489873</v>
      </c>
      <c r="R1675" s="210"/>
    </row>
    <row r="1676" spans="1:18">
      <c r="A1676" s="37" t="s">
        <v>369</v>
      </c>
      <c r="B1676" s="36">
        <v>321</v>
      </c>
      <c r="C1676" s="34">
        <v>147</v>
      </c>
      <c r="D1676" s="35">
        <v>169</v>
      </c>
      <c r="E1676" s="34">
        <v>194</v>
      </c>
      <c r="F1676" s="35">
        <v>243</v>
      </c>
      <c r="G1676" s="34">
        <v>112</v>
      </c>
      <c r="H1676" s="34">
        <v>245</v>
      </c>
      <c r="I1676" s="34">
        <v>108</v>
      </c>
      <c r="J1676" s="34">
        <v>240</v>
      </c>
      <c r="K1676" s="34">
        <v>214</v>
      </c>
      <c r="L1676" s="34">
        <v>208</v>
      </c>
      <c r="M1676" s="34">
        <v>278</v>
      </c>
      <c r="N1676" s="34">
        <v>185</v>
      </c>
      <c r="O1676" s="132">
        <v>207</v>
      </c>
      <c r="P1676" s="132">
        <v>205</v>
      </c>
      <c r="Q1676" s="209">
        <v>209</v>
      </c>
      <c r="R1676" s="209">
        <v>288</v>
      </c>
    </row>
    <row r="1678" spans="1:18">
      <c r="A1678" s="45" t="s">
        <v>384</v>
      </c>
      <c r="B1678" s="45" t="s">
        <v>848</v>
      </c>
    </row>
    <row r="1679" spans="1:18">
      <c r="A1679" s="45" t="s">
        <v>386</v>
      </c>
      <c r="B1679" s="45" t="s">
        <v>720</v>
      </c>
    </row>
    <row r="1681" spans="1:18">
      <c r="A1681" s="24" t="s">
        <v>270</v>
      </c>
      <c r="B1681" s="1"/>
      <c r="C1681" s="1"/>
      <c r="D1681" s="1"/>
      <c r="E1681" s="1"/>
      <c r="F1681" s="1"/>
      <c r="G1681" s="1"/>
      <c r="H1681" s="1"/>
      <c r="I1681" s="1"/>
      <c r="J1681" s="1"/>
      <c r="K1681" s="1"/>
      <c r="L1681" s="1"/>
      <c r="M1681" s="1"/>
      <c r="N1681" s="1"/>
    </row>
    <row r="1683" spans="1:18">
      <c r="B1683" s="7" t="s">
        <v>0</v>
      </c>
      <c r="C1683" s="8" t="s">
        <v>1</v>
      </c>
      <c r="D1683" s="9" t="s">
        <v>2</v>
      </c>
      <c r="E1683" s="8" t="s">
        <v>3</v>
      </c>
      <c r="F1683" s="9" t="s">
        <v>4</v>
      </c>
      <c r="G1683" s="8" t="s">
        <v>5</v>
      </c>
      <c r="H1683" s="8" t="s">
        <v>6</v>
      </c>
      <c r="I1683" s="8" t="s">
        <v>7</v>
      </c>
      <c r="J1683" s="8" t="s">
        <v>8</v>
      </c>
      <c r="K1683" s="8" t="s">
        <v>9</v>
      </c>
      <c r="L1683" s="8" t="s">
        <v>10</v>
      </c>
      <c r="M1683" s="8" t="s">
        <v>11</v>
      </c>
      <c r="N1683" s="8" t="s">
        <v>12</v>
      </c>
      <c r="O1683" s="118" t="s">
        <v>643</v>
      </c>
      <c r="P1683" s="118" t="s">
        <v>644</v>
      </c>
      <c r="Q1683" s="118">
        <v>2024</v>
      </c>
      <c r="R1683" s="118">
        <v>2025</v>
      </c>
    </row>
    <row r="1684" spans="1:18">
      <c r="A1684" s="25" t="s">
        <v>160</v>
      </c>
      <c r="B1684" s="10">
        <v>5.3100436198050896E-2</v>
      </c>
      <c r="C1684" s="11">
        <v>3.344940867501172E-2</v>
      </c>
      <c r="D1684" s="3">
        <v>1.8841787880714868E-2</v>
      </c>
      <c r="E1684" s="11">
        <v>6.7024865450623403E-2</v>
      </c>
      <c r="F1684" s="3">
        <v>4.778891683696633E-2</v>
      </c>
      <c r="G1684" s="11">
        <v>7.3649399374964467E-2</v>
      </c>
      <c r="H1684" s="11">
        <v>8.4079791811519936E-2</v>
      </c>
      <c r="I1684" s="11">
        <v>5.0709169526777037E-2</v>
      </c>
      <c r="J1684" s="11">
        <v>2.1350156780686441E-2</v>
      </c>
      <c r="K1684" s="11">
        <v>3.9310224902786961E-2</v>
      </c>
      <c r="L1684" s="11">
        <v>3.6043539381646963E-2</v>
      </c>
      <c r="M1684" s="11">
        <v>1.8911318574366821E-2</v>
      </c>
      <c r="N1684" s="11">
        <v>3.7957055035981714E-2</v>
      </c>
      <c r="O1684" s="119">
        <v>3.319401062271321E-2</v>
      </c>
      <c r="P1684" s="119">
        <v>1.9356151711456864E-2</v>
      </c>
      <c r="Q1684" s="191">
        <v>2.1799662710877694E-2</v>
      </c>
      <c r="R1684" s="191">
        <v>3.3921032462522448E-2</v>
      </c>
    </row>
    <row r="1685" spans="1:18">
      <c r="A1685" s="26" t="s">
        <v>161</v>
      </c>
      <c r="B1685" s="12">
        <v>0.12192285521588647</v>
      </c>
      <c r="C1685" s="13">
        <v>0.16857064578966374</v>
      </c>
      <c r="D1685" s="4">
        <v>7.6911277968966157E-2</v>
      </c>
      <c r="E1685" s="13">
        <v>0.10032571677427857</v>
      </c>
      <c r="F1685" s="4">
        <v>9.8331895757688539E-2</v>
      </c>
      <c r="G1685" s="13">
        <v>3.2131189807466848E-2</v>
      </c>
      <c r="H1685" s="13">
        <v>8.9479147904331896E-2</v>
      </c>
      <c r="I1685" s="13">
        <v>2.5279985337161482E-3</v>
      </c>
      <c r="J1685" s="13">
        <v>0.10831355483975819</v>
      </c>
      <c r="K1685" s="13">
        <v>7.3242986302654953E-2</v>
      </c>
      <c r="L1685" s="13">
        <v>4.6543924409639545E-2</v>
      </c>
      <c r="M1685" s="13">
        <v>9.432391298119365E-2</v>
      </c>
      <c r="N1685" s="13">
        <v>5.0015441540657887E-2</v>
      </c>
      <c r="O1685" s="120">
        <v>8.9043075451148285E-2</v>
      </c>
      <c r="P1685" s="120">
        <v>8.0437936801023485E-2</v>
      </c>
      <c r="Q1685" s="192">
        <v>2.1675490114376795E-2</v>
      </c>
      <c r="R1685" s="192">
        <v>5.4393697375703438E-2</v>
      </c>
    </row>
    <row r="1686" spans="1:18">
      <c r="A1686" s="26" t="s">
        <v>99</v>
      </c>
      <c r="B1686" s="12">
        <v>0.41820278873324246</v>
      </c>
      <c r="C1686" s="13">
        <v>0.38893346128872336</v>
      </c>
      <c r="D1686" s="4">
        <v>0.48404918847230616</v>
      </c>
      <c r="E1686" s="13">
        <v>0.42050249647749005</v>
      </c>
      <c r="F1686" s="4">
        <v>0.36751779179198812</v>
      </c>
      <c r="G1686" s="13">
        <v>0.41481003554035828</v>
      </c>
      <c r="H1686" s="13">
        <v>0.32096746183458708</v>
      </c>
      <c r="I1686" s="13">
        <v>0.42304300838531078</v>
      </c>
      <c r="J1686" s="13">
        <v>0.32939977455375569</v>
      </c>
      <c r="K1686" s="13">
        <v>0.26248926051725718</v>
      </c>
      <c r="L1686" s="13">
        <v>0.2622560937538429</v>
      </c>
      <c r="M1686" s="13">
        <v>0.28353086524795612</v>
      </c>
      <c r="N1686" s="13">
        <v>0.32384814847187032</v>
      </c>
      <c r="O1686" s="120">
        <v>0.42068113343724289</v>
      </c>
      <c r="P1686" s="120">
        <v>0.44519715622377776</v>
      </c>
      <c r="Q1686" s="192">
        <v>0.42515216771877173</v>
      </c>
      <c r="R1686" s="192">
        <v>0.33187112027665427</v>
      </c>
    </row>
    <row r="1687" spans="1:18">
      <c r="A1687" s="26" t="s">
        <v>162</v>
      </c>
      <c r="B1687" s="12">
        <v>0.34837779891234638</v>
      </c>
      <c r="C1687" s="13">
        <v>0.3206594294074222</v>
      </c>
      <c r="D1687" s="4">
        <v>0.3819299454791053</v>
      </c>
      <c r="E1687" s="13">
        <v>0.30637285410218823</v>
      </c>
      <c r="F1687" s="4">
        <v>0.37509275375792583</v>
      </c>
      <c r="G1687" s="13">
        <v>0.3901940775429481</v>
      </c>
      <c r="H1687" s="13">
        <v>0.44445380543725177</v>
      </c>
      <c r="I1687" s="13">
        <v>0.47863327145585666</v>
      </c>
      <c r="J1687" s="13">
        <v>0.45724184132036005</v>
      </c>
      <c r="K1687" s="13">
        <v>0.49802256235192066</v>
      </c>
      <c r="L1687" s="13">
        <v>0.48168534415069636</v>
      </c>
      <c r="M1687" s="13">
        <v>0.4915119591386331</v>
      </c>
      <c r="N1687" s="13">
        <v>0.46073245345686542</v>
      </c>
      <c r="O1687" s="120">
        <v>0.43128005956642668</v>
      </c>
      <c r="P1687" s="120">
        <v>0.37667696969309356</v>
      </c>
      <c r="Q1687" s="192">
        <v>0.47372600199781395</v>
      </c>
      <c r="R1687" s="192">
        <v>0.46838799391061642</v>
      </c>
    </row>
    <row r="1688" spans="1:18">
      <c r="A1688" s="26" t="s">
        <v>163</v>
      </c>
      <c r="B1688" s="12">
        <v>5.839612094047375E-2</v>
      </c>
      <c r="C1688" s="13">
        <v>8.8387054839179025E-2</v>
      </c>
      <c r="D1688" s="4">
        <v>3.8267800198907555E-2</v>
      </c>
      <c r="E1688" s="13">
        <v>0.10577406719541987</v>
      </c>
      <c r="F1688" s="4">
        <v>0.11126864185543103</v>
      </c>
      <c r="G1688" s="13">
        <v>8.9215297734262233E-2</v>
      </c>
      <c r="H1688" s="13">
        <v>6.1019793012309351E-2</v>
      </c>
      <c r="I1688" s="13">
        <v>4.5086552098339394E-2</v>
      </c>
      <c r="J1688" s="13">
        <v>8.3694672505439549E-2</v>
      </c>
      <c r="K1688" s="13">
        <v>0.12693496592538026</v>
      </c>
      <c r="L1688" s="13">
        <v>0.17347109830417412</v>
      </c>
      <c r="M1688" s="13">
        <v>0.11172194405785035</v>
      </c>
      <c r="N1688" s="13">
        <v>0.12744690149462465</v>
      </c>
      <c r="O1688" s="120">
        <v>2.5801720922468879E-2</v>
      </c>
      <c r="P1688" s="120">
        <v>7.8331785570648363E-2</v>
      </c>
      <c r="Q1688" s="192">
        <v>5.7646677458159885E-2</v>
      </c>
      <c r="R1688" s="192">
        <v>8.6685860873355114E-2</v>
      </c>
    </row>
    <row r="1689" spans="1:18">
      <c r="A1689" s="122" t="s">
        <v>721</v>
      </c>
      <c r="B1689" s="228"/>
      <c r="C1689" s="229"/>
      <c r="D1689" s="230"/>
      <c r="E1689" s="229"/>
      <c r="F1689" s="230"/>
      <c r="G1689" s="229"/>
      <c r="H1689" s="229"/>
      <c r="I1689" s="229"/>
      <c r="J1689" s="229"/>
      <c r="K1689" s="229"/>
      <c r="L1689" s="229"/>
      <c r="M1689" s="229"/>
      <c r="N1689" s="229"/>
      <c r="O1689" s="231"/>
      <c r="P1689" s="231"/>
      <c r="Q1689" s="232"/>
      <c r="R1689" s="227">
        <v>2.47402951011483E-2</v>
      </c>
    </row>
    <row r="1690" spans="1:18">
      <c r="A1690" s="27" t="s">
        <v>367</v>
      </c>
      <c r="B1690" s="14">
        <v>1</v>
      </c>
      <c r="C1690" s="15">
        <v>1</v>
      </c>
      <c r="D1690" s="5">
        <v>1</v>
      </c>
      <c r="E1690" s="15">
        <v>1</v>
      </c>
      <c r="F1690" s="5">
        <v>1</v>
      </c>
      <c r="G1690" s="15">
        <v>1</v>
      </c>
      <c r="H1690" s="15">
        <v>1</v>
      </c>
      <c r="I1690" s="15">
        <v>1</v>
      </c>
      <c r="J1690" s="15">
        <v>1</v>
      </c>
      <c r="K1690" s="15">
        <v>1</v>
      </c>
      <c r="L1690" s="15">
        <v>1</v>
      </c>
      <c r="M1690" s="15">
        <v>1</v>
      </c>
      <c r="N1690" s="15">
        <v>1</v>
      </c>
      <c r="O1690" s="121">
        <v>1</v>
      </c>
      <c r="P1690" s="121">
        <v>1</v>
      </c>
      <c r="Q1690" s="193">
        <v>1</v>
      </c>
      <c r="R1690" s="193">
        <v>1</v>
      </c>
    </row>
    <row r="1691" spans="1:18" s="22" customFormat="1">
      <c r="A1691" s="33" t="s">
        <v>368</v>
      </c>
      <c r="B1691" s="32">
        <v>139.18219000000008</v>
      </c>
      <c r="C1691" s="30">
        <v>118.77055999999999</v>
      </c>
      <c r="D1691" s="31">
        <v>54.56806999999997</v>
      </c>
      <c r="E1691" s="30">
        <v>125.64904000000001</v>
      </c>
      <c r="F1691" s="31">
        <v>146.92386172006735</v>
      </c>
      <c r="G1691" s="30">
        <v>140.15661896243299</v>
      </c>
      <c r="H1691" s="30">
        <v>168.18469055374601</v>
      </c>
      <c r="I1691" s="30">
        <v>182.60795918367336</v>
      </c>
      <c r="J1691" s="30">
        <v>192.33523560209412</v>
      </c>
      <c r="K1691" s="30">
        <v>213.19780487804866</v>
      </c>
      <c r="L1691" s="30">
        <v>154.00145687645676</v>
      </c>
      <c r="M1691" s="30">
        <v>144.4561454849497</v>
      </c>
      <c r="N1691" s="30">
        <v>119.06683626271966</v>
      </c>
      <c r="O1691" s="131">
        <v>133.69766681146831</v>
      </c>
      <c r="P1691" s="131">
        <v>141.34811200000016</v>
      </c>
      <c r="Q1691" s="210">
        <v>141.29993738489884</v>
      </c>
      <c r="R1691" s="210">
        <v>155.92529852579801</v>
      </c>
    </row>
    <row r="1692" spans="1:18">
      <c r="A1692" s="37" t="s">
        <v>369</v>
      </c>
      <c r="B1692" s="36">
        <v>321</v>
      </c>
      <c r="C1692" s="34">
        <v>147</v>
      </c>
      <c r="D1692" s="35">
        <v>169</v>
      </c>
      <c r="E1692" s="34">
        <v>194</v>
      </c>
      <c r="F1692" s="35">
        <v>243</v>
      </c>
      <c r="G1692" s="34">
        <v>112</v>
      </c>
      <c r="H1692" s="34">
        <v>245</v>
      </c>
      <c r="I1692" s="34">
        <v>108</v>
      </c>
      <c r="J1692" s="34">
        <v>240</v>
      </c>
      <c r="K1692" s="34">
        <v>214</v>
      </c>
      <c r="L1692" s="34">
        <v>208</v>
      </c>
      <c r="M1692" s="34">
        <v>278</v>
      </c>
      <c r="N1692" s="34">
        <v>185</v>
      </c>
      <c r="O1692" s="132">
        <v>207</v>
      </c>
      <c r="P1692" s="132">
        <v>205</v>
      </c>
      <c r="Q1692" s="209">
        <v>209</v>
      </c>
      <c r="R1692" s="209">
        <v>288</v>
      </c>
    </row>
    <row r="1694" spans="1:18">
      <c r="A1694" s="88" t="s">
        <v>426</v>
      </c>
      <c r="B1694" s="39">
        <f>B1684+B1685</f>
        <v>0.17502329141393735</v>
      </c>
      <c r="C1694" s="39">
        <f t="shared" ref="C1694:O1694" si="259">C1684+C1685</f>
        <v>0.20202005446467547</v>
      </c>
      <c r="D1694" s="39">
        <f t="shared" si="259"/>
        <v>9.5753065849681018E-2</v>
      </c>
      <c r="E1694" s="39">
        <f t="shared" si="259"/>
        <v>0.16735058222490196</v>
      </c>
      <c r="F1694" s="39">
        <f t="shared" si="259"/>
        <v>0.14612081259465487</v>
      </c>
      <c r="G1694" s="39">
        <f t="shared" si="259"/>
        <v>0.10578058918243131</v>
      </c>
      <c r="H1694" s="39">
        <f t="shared" si="259"/>
        <v>0.17355893971585185</v>
      </c>
      <c r="I1694" s="39">
        <f t="shared" si="259"/>
        <v>5.3237168060493188E-2</v>
      </c>
      <c r="J1694" s="39">
        <f t="shared" si="259"/>
        <v>0.12966371162044463</v>
      </c>
      <c r="K1694" s="39">
        <f t="shared" si="259"/>
        <v>0.11255321120544191</v>
      </c>
      <c r="L1694" s="39">
        <f t="shared" si="259"/>
        <v>8.2587463791286508E-2</v>
      </c>
      <c r="M1694" s="39">
        <f t="shared" si="259"/>
        <v>0.11323523155556048</v>
      </c>
      <c r="N1694" s="39">
        <f t="shared" si="259"/>
        <v>8.7972496576639608E-2</v>
      </c>
      <c r="O1694" s="39">
        <f t="shared" si="259"/>
        <v>0.1222370860738615</v>
      </c>
      <c r="P1694" s="39">
        <f t="shared" ref="P1694:Q1694" si="260">P1684+P1685</f>
        <v>9.9794088512480353E-2</v>
      </c>
      <c r="Q1694" s="39">
        <f t="shared" si="260"/>
        <v>4.3475152825254493E-2</v>
      </c>
      <c r="R1694" s="39">
        <f t="shared" ref="R1694" si="261">R1684+R1685</f>
        <v>8.8314729838225886E-2</v>
      </c>
    </row>
    <row r="1695" spans="1:18">
      <c r="A1695" s="86" t="s">
        <v>427</v>
      </c>
      <c r="B1695" s="39">
        <f>B1686</f>
        <v>0.41820278873324246</v>
      </c>
      <c r="C1695" s="39">
        <f t="shared" ref="C1695:O1695" si="262">C1686</f>
        <v>0.38893346128872336</v>
      </c>
      <c r="D1695" s="39">
        <f t="shared" si="262"/>
        <v>0.48404918847230616</v>
      </c>
      <c r="E1695" s="39">
        <f t="shared" si="262"/>
        <v>0.42050249647749005</v>
      </c>
      <c r="F1695" s="39">
        <f t="shared" si="262"/>
        <v>0.36751779179198812</v>
      </c>
      <c r="G1695" s="39">
        <f t="shared" si="262"/>
        <v>0.41481003554035828</v>
      </c>
      <c r="H1695" s="39">
        <f t="shared" si="262"/>
        <v>0.32096746183458708</v>
      </c>
      <c r="I1695" s="39">
        <f t="shared" si="262"/>
        <v>0.42304300838531078</v>
      </c>
      <c r="J1695" s="39">
        <f t="shared" si="262"/>
        <v>0.32939977455375569</v>
      </c>
      <c r="K1695" s="39">
        <f t="shared" si="262"/>
        <v>0.26248926051725718</v>
      </c>
      <c r="L1695" s="39">
        <f t="shared" si="262"/>
        <v>0.2622560937538429</v>
      </c>
      <c r="M1695" s="39">
        <f t="shared" si="262"/>
        <v>0.28353086524795612</v>
      </c>
      <c r="N1695" s="39">
        <f t="shared" si="262"/>
        <v>0.32384814847187032</v>
      </c>
      <c r="O1695" s="39">
        <f t="shared" si="262"/>
        <v>0.42068113343724289</v>
      </c>
      <c r="P1695" s="39">
        <f t="shared" ref="P1695:Q1695" si="263">P1686</f>
        <v>0.44519715622377776</v>
      </c>
      <c r="Q1695" s="39">
        <f t="shared" si="263"/>
        <v>0.42515216771877173</v>
      </c>
      <c r="R1695" s="39">
        <f t="shared" ref="R1695" si="264">R1686</f>
        <v>0.33187112027665427</v>
      </c>
    </row>
    <row r="1696" spans="1:18">
      <c r="A1696" s="26" t="s">
        <v>428</v>
      </c>
      <c r="B1696" s="39">
        <f>B1687+B1688</f>
        <v>0.40677391985282013</v>
      </c>
      <c r="C1696" s="39">
        <f t="shared" ref="C1696:O1697" si="265">C1687+C1688</f>
        <v>0.40904648424660123</v>
      </c>
      <c r="D1696" s="39">
        <f t="shared" si="265"/>
        <v>0.42019774567801288</v>
      </c>
      <c r="E1696" s="39">
        <f t="shared" si="265"/>
        <v>0.4121469212976081</v>
      </c>
      <c r="F1696" s="39">
        <f t="shared" si="265"/>
        <v>0.48636139561335689</v>
      </c>
      <c r="G1696" s="39">
        <f t="shared" si="265"/>
        <v>0.47940937527721034</v>
      </c>
      <c r="H1696" s="39">
        <f t="shared" si="265"/>
        <v>0.50547359844956108</v>
      </c>
      <c r="I1696" s="39">
        <f t="shared" si="265"/>
        <v>0.523719823554196</v>
      </c>
      <c r="J1696" s="39">
        <f t="shared" si="265"/>
        <v>0.54093651382579955</v>
      </c>
      <c r="K1696" s="39">
        <f t="shared" si="265"/>
        <v>0.62495752827730089</v>
      </c>
      <c r="L1696" s="39">
        <f t="shared" si="265"/>
        <v>0.65515644245487048</v>
      </c>
      <c r="M1696" s="39">
        <f t="shared" si="265"/>
        <v>0.60323390319648351</v>
      </c>
      <c r="N1696" s="39">
        <f t="shared" si="265"/>
        <v>0.5881793549514901</v>
      </c>
      <c r="O1696" s="39">
        <f t="shared" si="265"/>
        <v>0.45708178048889558</v>
      </c>
      <c r="P1696" s="39">
        <f t="shared" ref="P1696:Q1697" si="266">P1687+P1688</f>
        <v>0.4550087552637419</v>
      </c>
      <c r="Q1696" s="39">
        <f t="shared" si="266"/>
        <v>0.53137267945597388</v>
      </c>
      <c r="R1696" s="39">
        <f t="shared" ref="R1696" si="267">R1687+R1688</f>
        <v>0.55507385478397153</v>
      </c>
    </row>
    <row r="1697" spans="1:18">
      <c r="A1697" s="26" t="s">
        <v>721</v>
      </c>
      <c r="B1697" s="39">
        <f>B1688+B1689</f>
        <v>5.839612094047375E-2</v>
      </c>
      <c r="C1697" s="39">
        <f t="shared" si="265"/>
        <v>8.8387054839179025E-2</v>
      </c>
      <c r="D1697" s="39">
        <f t="shared" si="265"/>
        <v>3.8267800198907555E-2</v>
      </c>
      <c r="E1697" s="39">
        <f t="shared" si="265"/>
        <v>0.10577406719541987</v>
      </c>
      <c r="F1697" s="39">
        <f t="shared" si="265"/>
        <v>0.11126864185543103</v>
      </c>
      <c r="G1697" s="39">
        <f t="shared" si="265"/>
        <v>8.9215297734262233E-2</v>
      </c>
      <c r="H1697" s="39">
        <f t="shared" si="265"/>
        <v>6.1019793012309351E-2</v>
      </c>
      <c r="I1697" s="39">
        <f t="shared" si="265"/>
        <v>4.5086552098339394E-2</v>
      </c>
      <c r="J1697" s="39">
        <f t="shared" si="265"/>
        <v>8.3694672505439549E-2</v>
      </c>
      <c r="K1697" s="39">
        <f t="shared" si="265"/>
        <v>0.12693496592538026</v>
      </c>
      <c r="L1697" s="39">
        <f t="shared" si="265"/>
        <v>0.17347109830417412</v>
      </c>
      <c r="M1697" s="39">
        <f t="shared" si="265"/>
        <v>0.11172194405785035</v>
      </c>
      <c r="N1697" s="39">
        <f t="shared" si="265"/>
        <v>0.12744690149462465</v>
      </c>
      <c r="O1697" s="39">
        <f t="shared" si="265"/>
        <v>2.5801720922468879E-2</v>
      </c>
      <c r="P1697" s="39">
        <f t="shared" si="266"/>
        <v>7.8331785570648363E-2</v>
      </c>
      <c r="Q1697" s="39">
        <f t="shared" si="266"/>
        <v>5.7646677458159885E-2</v>
      </c>
      <c r="R1697" s="39">
        <f>R1689</f>
        <v>2.47402951011483E-2</v>
      </c>
    </row>
    <row r="1699" spans="1:18">
      <c r="A1699" s="89" t="s">
        <v>530</v>
      </c>
      <c r="B1699" s="90">
        <v>3.2370463131813043</v>
      </c>
      <c r="C1699" s="91">
        <v>3.2619640759460919</v>
      </c>
      <c r="D1699" s="92">
        <v>3.3438706921465249</v>
      </c>
      <c r="E1699" s="91">
        <v>3.2835455408175021</v>
      </c>
      <c r="F1699" s="92">
        <v>3.4037203080371672</v>
      </c>
      <c r="G1699" s="91">
        <v>3.3891946844540768</v>
      </c>
      <c r="H1699" s="91">
        <v>3.3088546599344988</v>
      </c>
      <c r="I1699" s="91">
        <v>3.4648600380652677</v>
      </c>
      <c r="J1699" s="91">
        <v>3.4736173179301084</v>
      </c>
      <c r="K1699" s="91">
        <v>3.6000290580944521</v>
      </c>
      <c r="L1699" s="91">
        <v>3.7099965375861101</v>
      </c>
      <c r="M1699" s="91">
        <v>3.582809297124407</v>
      </c>
      <c r="N1699" s="91">
        <v>3.5896967048334929</v>
      </c>
      <c r="O1699" s="91">
        <v>3.3274524047147911</v>
      </c>
      <c r="P1699" s="91">
        <v>3.4141903006104544</v>
      </c>
      <c r="Q1699" s="91">
        <v>3.5237445413780004</v>
      </c>
      <c r="R1699" s="91">
        <v>3.53270318741454</v>
      </c>
    </row>
    <row r="1700" spans="1:18">
      <c r="A1700" s="33" t="s">
        <v>789</v>
      </c>
      <c r="B1700" s="32">
        <v>139.18219000000008</v>
      </c>
      <c r="C1700" s="30">
        <v>118.77055999999999</v>
      </c>
      <c r="D1700" s="31">
        <v>54.56806999999997</v>
      </c>
      <c r="E1700" s="30">
        <v>125.64904000000001</v>
      </c>
      <c r="F1700" s="31">
        <v>146.92386172006735</v>
      </c>
      <c r="G1700" s="30">
        <v>140.15661896243299</v>
      </c>
      <c r="H1700" s="30">
        <v>168.18469055374601</v>
      </c>
      <c r="I1700" s="30">
        <v>182.60795918367336</v>
      </c>
      <c r="J1700" s="30">
        <v>192.33523560209412</v>
      </c>
      <c r="K1700" s="30">
        <v>213.19780487804866</v>
      </c>
      <c r="L1700" s="30">
        <v>154.00145687645676</v>
      </c>
      <c r="M1700" s="30">
        <v>144.4561454849497</v>
      </c>
      <c r="N1700" s="30">
        <v>119.06683626271966</v>
      </c>
      <c r="O1700" s="131">
        <v>133.69766681146831</v>
      </c>
      <c r="P1700" s="131">
        <v>141.34811200000016</v>
      </c>
      <c r="Q1700" s="210">
        <v>141.29993738489884</v>
      </c>
      <c r="R1700" s="32">
        <v>152.067660626536</v>
      </c>
    </row>
    <row r="1701" spans="1:18">
      <c r="A1701" s="96" t="s">
        <v>790</v>
      </c>
      <c r="B1701" s="36">
        <v>321</v>
      </c>
      <c r="C1701" s="34">
        <v>147</v>
      </c>
      <c r="D1701" s="35">
        <v>169</v>
      </c>
      <c r="E1701" s="34">
        <v>194</v>
      </c>
      <c r="F1701" s="35">
        <v>243</v>
      </c>
      <c r="G1701" s="34">
        <v>112</v>
      </c>
      <c r="H1701" s="34">
        <v>245</v>
      </c>
      <c r="I1701" s="34">
        <v>108</v>
      </c>
      <c r="J1701" s="34">
        <v>240</v>
      </c>
      <c r="K1701" s="34">
        <v>214</v>
      </c>
      <c r="L1701" s="34">
        <v>208</v>
      </c>
      <c r="M1701" s="34">
        <v>278</v>
      </c>
      <c r="N1701" s="34">
        <v>185</v>
      </c>
      <c r="O1701" s="132">
        <v>207</v>
      </c>
      <c r="P1701" s="132">
        <v>205</v>
      </c>
      <c r="Q1701" s="209">
        <v>209</v>
      </c>
      <c r="R1701" s="36">
        <v>272</v>
      </c>
    </row>
    <row r="1703" spans="1:18">
      <c r="A1703" s="45" t="s">
        <v>384</v>
      </c>
      <c r="B1703" s="45" t="s">
        <v>848</v>
      </c>
    </row>
    <row r="1704" spans="1:18">
      <c r="A1704" s="45" t="s">
        <v>386</v>
      </c>
      <c r="B1704" s="45" t="s">
        <v>700</v>
      </c>
    </row>
    <row r="1706" spans="1:18">
      <c r="A1706" s="24" t="s">
        <v>271</v>
      </c>
      <c r="B1706" s="1"/>
      <c r="C1706" s="1"/>
      <c r="D1706" s="1"/>
      <c r="E1706" s="1"/>
      <c r="F1706" s="1"/>
      <c r="G1706" s="1"/>
      <c r="H1706" s="1"/>
      <c r="I1706" s="1"/>
      <c r="J1706" s="1"/>
      <c r="K1706" s="1"/>
      <c r="L1706" s="1"/>
      <c r="M1706" s="1"/>
      <c r="N1706" s="2"/>
    </row>
    <row r="1708" spans="1:18">
      <c r="B1708" s="7" t="s">
        <v>0</v>
      </c>
      <c r="C1708" s="8" t="s">
        <v>1</v>
      </c>
      <c r="D1708" s="9" t="s">
        <v>2</v>
      </c>
      <c r="E1708" s="8" t="s">
        <v>3</v>
      </c>
      <c r="F1708" s="9" t="s">
        <v>4</v>
      </c>
      <c r="G1708" s="8" t="s">
        <v>5</v>
      </c>
      <c r="H1708" s="8" t="s">
        <v>6</v>
      </c>
      <c r="I1708" s="8" t="s">
        <v>7</v>
      </c>
      <c r="J1708" s="8" t="s">
        <v>8</v>
      </c>
      <c r="K1708" s="8" t="s">
        <v>9</v>
      </c>
      <c r="L1708" s="8" t="s">
        <v>10</v>
      </c>
      <c r="M1708" s="8" t="s">
        <v>11</v>
      </c>
    </row>
    <row r="1709" spans="1:18">
      <c r="A1709" s="25" t="s">
        <v>164</v>
      </c>
      <c r="B1709" s="10">
        <v>1.2450822239575672E-2</v>
      </c>
      <c r="C1709" s="11">
        <v>1.5709898274705883E-2</v>
      </c>
      <c r="D1709" s="3">
        <v>1.7238898839710252E-2</v>
      </c>
      <c r="E1709" s="11">
        <v>1.2008807048144499E-2</v>
      </c>
      <c r="F1709" s="3">
        <v>4.359437919202825E-2</v>
      </c>
      <c r="G1709" s="11">
        <v>2.9236044199678391E-2</v>
      </c>
      <c r="H1709" s="11">
        <v>5.9656273739411694E-2</v>
      </c>
      <c r="I1709" s="11">
        <v>1.0765366104183959E-2</v>
      </c>
      <c r="J1709" s="11">
        <v>4.4641540931580091E-2</v>
      </c>
      <c r="K1709" s="11">
        <v>2.5148629873947514E-2</v>
      </c>
      <c r="L1709" s="11">
        <v>1.4694366076771827E-2</v>
      </c>
      <c r="M1709" s="11">
        <v>1.4515980124564702E-2</v>
      </c>
    </row>
    <row r="1710" spans="1:18">
      <c r="A1710" s="26" t="s">
        <v>165</v>
      </c>
      <c r="B1710" s="12">
        <v>9.6939859148336763E-2</v>
      </c>
      <c r="C1710" s="13">
        <v>6.6027748769767733E-2</v>
      </c>
      <c r="D1710" s="4">
        <v>5.1465827920326286E-2</v>
      </c>
      <c r="E1710" s="13">
        <v>7.0221572305129459E-2</v>
      </c>
      <c r="F1710" s="4">
        <v>0.11089058689946581</v>
      </c>
      <c r="G1710" s="13">
        <v>8.6547230430621416E-2</v>
      </c>
      <c r="H1710" s="13">
        <v>7.4544815925112085E-2</v>
      </c>
      <c r="I1710" s="13">
        <v>6.0107592358735668E-2</v>
      </c>
      <c r="J1710" s="13">
        <v>8.1741483736977066E-2</v>
      </c>
      <c r="K1710" s="13">
        <v>4.7240994853652546E-2</v>
      </c>
      <c r="L1710" s="13">
        <v>1.8618693437877851E-2</v>
      </c>
      <c r="M1710" s="13">
        <v>6.6079430723597399E-2</v>
      </c>
    </row>
    <row r="1711" spans="1:18">
      <c r="A1711" s="26" t="s">
        <v>99</v>
      </c>
      <c r="B1711" s="12">
        <v>0.3526716368020697</v>
      </c>
      <c r="C1711" s="13">
        <v>0.35343946981087138</v>
      </c>
      <c r="D1711" s="4">
        <v>0.45715077412594629</v>
      </c>
      <c r="E1711" s="13">
        <v>0.41964268768643997</v>
      </c>
      <c r="F1711" s="4">
        <v>0.27339779982502843</v>
      </c>
      <c r="G1711" s="13">
        <v>0.24097299875289618</v>
      </c>
      <c r="H1711" s="13">
        <v>0.23597281556570252</v>
      </c>
      <c r="I1711" s="13">
        <v>0.35359987576065954</v>
      </c>
      <c r="J1711" s="13">
        <v>0.2419873235900829</v>
      </c>
      <c r="K1711" s="13">
        <v>0.17919444627878767</v>
      </c>
      <c r="L1711" s="13">
        <v>0.30688064094578588</v>
      </c>
      <c r="M1711" s="13">
        <v>0.26502908167250971</v>
      </c>
    </row>
    <row r="1712" spans="1:18">
      <c r="A1712" s="26" t="s">
        <v>166</v>
      </c>
      <c r="B1712" s="12">
        <v>0.4400569522748638</v>
      </c>
      <c r="C1712" s="13">
        <v>0.40759488903213048</v>
      </c>
      <c r="D1712" s="4">
        <v>0.36500751706625811</v>
      </c>
      <c r="E1712" s="13">
        <v>0.36672743055715495</v>
      </c>
      <c r="F1712" s="4">
        <v>0.44481530257059343</v>
      </c>
      <c r="G1712" s="13">
        <v>0.55302849648265173</v>
      </c>
      <c r="H1712" s="13">
        <v>0.46194220040351924</v>
      </c>
      <c r="I1712" s="13">
        <v>0.46781492697533045</v>
      </c>
      <c r="J1712" s="13">
        <v>0.42328686118625791</v>
      </c>
      <c r="K1712" s="13">
        <v>0.52826644321162308</v>
      </c>
      <c r="L1712" s="13">
        <v>0.43833656981643626</v>
      </c>
      <c r="M1712" s="13">
        <v>0.46483094280486059</v>
      </c>
    </row>
    <row r="1713" spans="1:14">
      <c r="A1713" s="26" t="s">
        <v>167</v>
      </c>
      <c r="B1713" s="12">
        <v>9.7880729535154046E-2</v>
      </c>
      <c r="C1713" s="13">
        <v>0.15722799411252453</v>
      </c>
      <c r="D1713" s="4">
        <v>0.10913698204775915</v>
      </c>
      <c r="E1713" s="13">
        <v>0.13139950240313111</v>
      </c>
      <c r="F1713" s="4">
        <v>0.12730193151288399</v>
      </c>
      <c r="G1713" s="13">
        <v>9.0215230134152266E-2</v>
      </c>
      <c r="H1713" s="13">
        <v>0.16788389436625459</v>
      </c>
      <c r="I1713" s="13">
        <v>0.1077122388010904</v>
      </c>
      <c r="J1713" s="13">
        <v>0.20834279055510202</v>
      </c>
      <c r="K1713" s="13">
        <v>0.22014948578198909</v>
      </c>
      <c r="L1713" s="13">
        <v>0.22146972972312809</v>
      </c>
      <c r="M1713" s="13">
        <v>0.1895445646744674</v>
      </c>
    </row>
    <row r="1714" spans="1:14">
      <c r="A1714" s="27" t="s">
        <v>367</v>
      </c>
      <c r="B1714" s="14">
        <v>1</v>
      </c>
      <c r="C1714" s="15">
        <v>1</v>
      </c>
      <c r="D1714" s="5">
        <v>1</v>
      </c>
      <c r="E1714" s="15">
        <v>1</v>
      </c>
      <c r="F1714" s="5">
        <v>1</v>
      </c>
      <c r="G1714" s="15">
        <v>1</v>
      </c>
      <c r="H1714" s="15">
        <v>1</v>
      </c>
      <c r="I1714" s="15">
        <v>1</v>
      </c>
      <c r="J1714" s="15">
        <v>1</v>
      </c>
      <c r="K1714" s="15">
        <v>1</v>
      </c>
      <c r="L1714" s="15">
        <v>1</v>
      </c>
      <c r="M1714" s="15">
        <v>1</v>
      </c>
    </row>
    <row r="1715" spans="1:14" s="22" customFormat="1">
      <c r="A1715" s="33" t="s">
        <v>368</v>
      </c>
      <c r="B1715" s="32">
        <v>96.989980000000031</v>
      </c>
      <c r="C1715" s="30">
        <v>74.605829999999983</v>
      </c>
      <c r="D1715" s="31">
        <v>33.364080000000001</v>
      </c>
      <c r="E1715" s="30">
        <v>81.405254999999983</v>
      </c>
      <c r="F1715" s="31">
        <v>108.71433389544686</v>
      </c>
      <c r="G1715" s="30">
        <v>111.02647584973168</v>
      </c>
      <c r="H1715" s="30">
        <v>132.92399565689473</v>
      </c>
      <c r="I1715" s="30">
        <v>149.80959183673463</v>
      </c>
      <c r="J1715" s="30">
        <v>156.62518324607325</v>
      </c>
      <c r="K1715" s="30">
        <v>190.21304878048778</v>
      </c>
      <c r="L1715" s="30">
        <v>119.28758741258737</v>
      </c>
      <c r="M1715" s="30">
        <v>105.96095317725744</v>
      </c>
    </row>
    <row r="1716" spans="1:14">
      <c r="A1716" s="37" t="s">
        <v>369</v>
      </c>
      <c r="B1716" s="36">
        <v>211</v>
      </c>
      <c r="C1716" s="34">
        <v>86</v>
      </c>
      <c r="D1716" s="35">
        <v>93</v>
      </c>
      <c r="E1716" s="34">
        <v>109</v>
      </c>
      <c r="F1716" s="35">
        <v>138</v>
      </c>
      <c r="G1716" s="34">
        <v>78</v>
      </c>
      <c r="H1716" s="34">
        <v>167</v>
      </c>
      <c r="I1716" s="34">
        <v>75</v>
      </c>
      <c r="J1716" s="34">
        <v>165</v>
      </c>
      <c r="K1716" s="34">
        <v>157</v>
      </c>
      <c r="L1716" s="34">
        <v>140</v>
      </c>
      <c r="M1716" s="34">
        <v>171</v>
      </c>
    </row>
    <row r="1718" spans="1:14">
      <c r="A1718" s="88" t="s">
        <v>426</v>
      </c>
      <c r="B1718" s="39">
        <f>B1709+B1710</f>
        <v>0.10939068138791244</v>
      </c>
      <c r="C1718" s="39">
        <f t="shared" ref="C1718:M1718" si="268">C1709+C1710</f>
        <v>8.1737647044473616E-2</v>
      </c>
      <c r="D1718" s="39">
        <f t="shared" si="268"/>
        <v>6.8704726760036541E-2</v>
      </c>
      <c r="E1718" s="39">
        <f t="shared" si="268"/>
        <v>8.2230379353273958E-2</v>
      </c>
      <c r="F1718" s="39">
        <f t="shared" si="268"/>
        <v>0.15448496609149406</v>
      </c>
      <c r="G1718" s="39">
        <f t="shared" si="268"/>
        <v>0.1157832746302998</v>
      </c>
      <c r="H1718" s="39">
        <f t="shared" si="268"/>
        <v>0.13420108966452376</v>
      </c>
      <c r="I1718" s="39">
        <f t="shared" si="268"/>
        <v>7.0872958462919633E-2</v>
      </c>
      <c r="J1718" s="39">
        <f t="shared" si="268"/>
        <v>0.12638302466855716</v>
      </c>
      <c r="K1718" s="39">
        <f t="shared" si="268"/>
        <v>7.2389624727600063E-2</v>
      </c>
      <c r="L1718" s="39">
        <f t="shared" si="268"/>
        <v>3.3313059514649676E-2</v>
      </c>
      <c r="M1718" s="39">
        <f t="shared" si="268"/>
        <v>8.0595410848162102E-2</v>
      </c>
    </row>
    <row r="1719" spans="1:14">
      <c r="A1719" s="86" t="s">
        <v>427</v>
      </c>
      <c r="B1719" s="39">
        <f>B1711</f>
        <v>0.3526716368020697</v>
      </c>
      <c r="C1719" s="39">
        <f t="shared" ref="C1719:M1719" si="269">C1711</f>
        <v>0.35343946981087138</v>
      </c>
      <c r="D1719" s="39">
        <f t="shared" si="269"/>
        <v>0.45715077412594629</v>
      </c>
      <c r="E1719" s="39">
        <f t="shared" si="269"/>
        <v>0.41964268768643997</v>
      </c>
      <c r="F1719" s="39">
        <f t="shared" si="269"/>
        <v>0.27339779982502843</v>
      </c>
      <c r="G1719" s="39">
        <f t="shared" si="269"/>
        <v>0.24097299875289618</v>
      </c>
      <c r="H1719" s="39">
        <f t="shared" si="269"/>
        <v>0.23597281556570252</v>
      </c>
      <c r="I1719" s="39">
        <f t="shared" si="269"/>
        <v>0.35359987576065954</v>
      </c>
      <c r="J1719" s="39">
        <f t="shared" si="269"/>
        <v>0.2419873235900829</v>
      </c>
      <c r="K1719" s="39">
        <f t="shared" si="269"/>
        <v>0.17919444627878767</v>
      </c>
      <c r="L1719" s="39">
        <f t="shared" si="269"/>
        <v>0.30688064094578588</v>
      </c>
      <c r="M1719" s="39">
        <f t="shared" si="269"/>
        <v>0.26502908167250971</v>
      </c>
    </row>
    <row r="1720" spans="1:14">
      <c r="A1720" s="26" t="s">
        <v>428</v>
      </c>
      <c r="B1720" s="39">
        <f>B1712+B1713</f>
        <v>0.53793768181001789</v>
      </c>
      <c r="C1720" s="39">
        <f t="shared" ref="C1720:M1720" si="270">C1712+C1713</f>
        <v>0.56482288314465501</v>
      </c>
      <c r="D1720" s="39">
        <f t="shared" si="270"/>
        <v>0.47414449911401724</v>
      </c>
      <c r="E1720" s="39">
        <f t="shared" si="270"/>
        <v>0.4981269329602861</v>
      </c>
      <c r="F1720" s="39">
        <f t="shared" si="270"/>
        <v>0.57211723408347748</v>
      </c>
      <c r="G1720" s="39">
        <f t="shared" si="270"/>
        <v>0.64324372661680396</v>
      </c>
      <c r="H1720" s="39">
        <f t="shared" si="270"/>
        <v>0.6298260947697738</v>
      </c>
      <c r="I1720" s="39">
        <f t="shared" si="270"/>
        <v>0.57552716577642082</v>
      </c>
      <c r="J1720" s="39">
        <f t="shared" si="270"/>
        <v>0.63162965174135999</v>
      </c>
      <c r="K1720" s="39">
        <f t="shared" si="270"/>
        <v>0.7484159289936122</v>
      </c>
      <c r="L1720" s="39">
        <f t="shared" si="270"/>
        <v>0.65980629953956438</v>
      </c>
      <c r="M1720" s="39">
        <f t="shared" si="270"/>
        <v>0.65437550747932804</v>
      </c>
    </row>
    <row r="1722" spans="1:14">
      <c r="A1722" s="89" t="s">
        <v>530</v>
      </c>
      <c r="B1722" s="90">
        <v>3.513976907717685</v>
      </c>
      <c r="C1722" s="91">
        <v>3.6246033319380007</v>
      </c>
      <c r="D1722" s="92">
        <v>3.4973378555620287</v>
      </c>
      <c r="E1722" s="91">
        <v>3.5352872489619975</v>
      </c>
      <c r="F1722" s="92">
        <v>3.5013398203128392</v>
      </c>
      <c r="G1722" s="91">
        <v>3.5884396379209784</v>
      </c>
      <c r="H1722" s="91">
        <v>3.6038526257320922</v>
      </c>
      <c r="I1722" s="91">
        <v>3.6016010800104081</v>
      </c>
      <c r="J1722" s="91">
        <v>3.6689478766963242</v>
      </c>
      <c r="K1722" s="91">
        <v>3.8710271601740533</v>
      </c>
      <c r="L1722" s="91">
        <v>3.8332686036712724</v>
      </c>
      <c r="M1722" s="91">
        <v>3.7488086811810679</v>
      </c>
    </row>
    <row r="1724" spans="1:14">
      <c r="A1724" s="45" t="s">
        <v>384</v>
      </c>
      <c r="B1724" s="45" t="s">
        <v>701</v>
      </c>
    </row>
    <row r="1725" spans="1:14">
      <c r="A1725" s="45" t="s">
        <v>386</v>
      </c>
      <c r="B1725" s="45" t="s">
        <v>387</v>
      </c>
    </row>
    <row r="1727" spans="1:14">
      <c r="A1727" s="24" t="s">
        <v>272</v>
      </c>
      <c r="B1727" s="1"/>
      <c r="C1727" s="1"/>
      <c r="D1727" s="1"/>
      <c r="E1727" s="1"/>
      <c r="F1727" s="1"/>
      <c r="G1727" s="1"/>
      <c r="H1727" s="1"/>
      <c r="I1727" s="1"/>
      <c r="J1727" s="1"/>
      <c r="K1727" s="1"/>
      <c r="L1727" s="1"/>
      <c r="M1727" s="1"/>
      <c r="N1727" s="1"/>
    </row>
    <row r="1729" spans="1:18">
      <c r="B1729" s="7" t="s">
        <v>0</v>
      </c>
      <c r="C1729" s="8" t="s">
        <v>1</v>
      </c>
      <c r="D1729" s="9" t="s">
        <v>2</v>
      </c>
      <c r="E1729" s="8" t="s">
        <v>3</v>
      </c>
      <c r="F1729" s="9" t="s">
        <v>4</v>
      </c>
      <c r="G1729" s="8" t="s">
        <v>5</v>
      </c>
      <c r="H1729" s="8" t="s">
        <v>6</v>
      </c>
      <c r="I1729" s="8" t="s">
        <v>7</v>
      </c>
      <c r="J1729" s="8" t="s">
        <v>8</v>
      </c>
      <c r="K1729" s="8" t="s">
        <v>9</v>
      </c>
      <c r="L1729" s="8" t="s">
        <v>10</v>
      </c>
      <c r="M1729" s="8" t="s">
        <v>11</v>
      </c>
      <c r="N1729" s="8" t="s">
        <v>12</v>
      </c>
      <c r="O1729" s="118" t="s">
        <v>643</v>
      </c>
      <c r="P1729" s="118" t="s">
        <v>644</v>
      </c>
      <c r="Q1729" s="118">
        <v>2024</v>
      </c>
      <c r="R1729" s="118">
        <v>2025</v>
      </c>
    </row>
    <row r="1730" spans="1:18">
      <c r="A1730" s="25" t="s">
        <v>131</v>
      </c>
      <c r="B1730" s="10">
        <v>1.2450822239575674E-2</v>
      </c>
      <c r="C1730" s="11">
        <v>1.5709898274705883E-2</v>
      </c>
      <c r="D1730" s="3">
        <v>8.6194494198551259E-3</v>
      </c>
      <c r="E1730" s="11">
        <v>3.8401697777373221E-3</v>
      </c>
      <c r="F1730" s="3">
        <v>3.2870552890046867E-2</v>
      </c>
      <c r="G1730" s="11">
        <v>1.461802209983919E-2</v>
      </c>
      <c r="H1730" s="11">
        <v>5.7392810174558682E-2</v>
      </c>
      <c r="I1730" s="11">
        <v>1.0765366104183959E-2</v>
      </c>
      <c r="J1730" s="11">
        <v>4.4641540931580091E-2</v>
      </c>
      <c r="K1730" s="11">
        <v>1.7155346347837188E-2</v>
      </c>
      <c r="L1730" s="11">
        <v>1.4694366076771827E-2</v>
      </c>
      <c r="M1730" s="11">
        <v>2.3619241959041807E-2</v>
      </c>
      <c r="N1730" s="11">
        <v>3.4896985286155292E-2</v>
      </c>
      <c r="O1730" s="119">
        <v>1.9400458796996103E-2</v>
      </c>
      <c r="P1730" s="119">
        <v>3.0114161221946243E-2</v>
      </c>
      <c r="Q1730" s="191">
        <v>6.2911514367578511E-2</v>
      </c>
      <c r="R1730" s="191">
        <v>2.4815401783692726E-2</v>
      </c>
    </row>
    <row r="1731" spans="1:18">
      <c r="A1731" s="26" t="s">
        <v>132</v>
      </c>
      <c r="B1731" s="12">
        <v>8.5995842044714305E-2</v>
      </c>
      <c r="C1731" s="13">
        <v>8.3862212912851467E-2</v>
      </c>
      <c r="D1731" s="4">
        <v>5.8836629093324308E-2</v>
      </c>
      <c r="E1731" s="13">
        <v>0.12026570029170722</v>
      </c>
      <c r="F1731" s="4">
        <v>7.2470108471227326E-2</v>
      </c>
      <c r="G1731" s="13">
        <v>6.2641990983471826E-2</v>
      </c>
      <c r="H1731" s="13">
        <v>5.79331498166194E-2</v>
      </c>
      <c r="I1731" s="13">
        <v>4.5930412346556954E-2</v>
      </c>
      <c r="J1731" s="13">
        <v>5.9477038756948361E-2</v>
      </c>
      <c r="K1731" s="13">
        <v>3.4654338171511159E-2</v>
      </c>
      <c r="L1731" s="13">
        <v>1.2412462291918567E-2</v>
      </c>
      <c r="M1731" s="13">
        <v>6.5920824939457515E-2</v>
      </c>
      <c r="N1731" s="13">
        <v>5.9054154484244087E-2</v>
      </c>
      <c r="O1731" s="120">
        <v>8.7780375543016043E-2</v>
      </c>
      <c r="P1731" s="120">
        <v>0.10693826850010366</v>
      </c>
      <c r="Q1731" s="192">
        <v>9.7041521165147998E-2</v>
      </c>
      <c r="R1731" s="192">
        <v>9.098980654020665E-2</v>
      </c>
    </row>
    <row r="1732" spans="1:18">
      <c r="A1732" s="26" t="s">
        <v>99</v>
      </c>
      <c r="B1732" s="12">
        <v>0.31491366427748524</v>
      </c>
      <c r="C1732" s="13">
        <v>0.27650634005412189</v>
      </c>
      <c r="D1732" s="4">
        <v>0.38840513510338065</v>
      </c>
      <c r="E1732" s="13">
        <v>0.28896611158579372</v>
      </c>
      <c r="F1732" s="4">
        <v>0.30579310527521414</v>
      </c>
      <c r="G1732" s="13">
        <v>0.29920340037187537</v>
      </c>
      <c r="H1732" s="13">
        <v>0.25825090056607009</v>
      </c>
      <c r="I1732" s="13">
        <v>0.2409064840130398</v>
      </c>
      <c r="J1732" s="13">
        <v>0.20252973300382643</v>
      </c>
      <c r="K1732" s="13">
        <v>0.17323963437660098</v>
      </c>
      <c r="L1732" s="13">
        <v>0.29150624702304623</v>
      </c>
      <c r="M1732" s="13">
        <v>0.22504858781670845</v>
      </c>
      <c r="N1732" s="13">
        <v>0.16916990418719327</v>
      </c>
      <c r="O1732" s="120">
        <v>0.26620809088974867</v>
      </c>
      <c r="P1732" s="120">
        <v>0.23055411914838814</v>
      </c>
      <c r="Q1732" s="192">
        <v>0.2554086900941126</v>
      </c>
      <c r="R1732" s="192">
        <v>0.26411907341594842</v>
      </c>
    </row>
    <row r="1733" spans="1:18">
      <c r="A1733" s="26" t="s">
        <v>133</v>
      </c>
      <c r="B1733" s="12">
        <v>0.44669320480321778</v>
      </c>
      <c r="C1733" s="13">
        <v>0.41943746219296796</v>
      </c>
      <c r="D1733" s="4">
        <v>0.44053904678324712</v>
      </c>
      <c r="E1733" s="13">
        <v>0.45592799875143192</v>
      </c>
      <c r="F1733" s="4">
        <v>0.40544958448710283</v>
      </c>
      <c r="G1733" s="13">
        <v>0.46351335238899333</v>
      </c>
      <c r="H1733" s="13">
        <v>0.47269426496655059</v>
      </c>
      <c r="I1733" s="13">
        <v>0.51253700275315461</v>
      </c>
      <c r="J1733" s="13">
        <v>0.42967988738914137</v>
      </c>
      <c r="K1733" s="13">
        <v>0.49770155031553182</v>
      </c>
      <c r="L1733" s="13">
        <v>0.48792779589394103</v>
      </c>
      <c r="M1733" s="13">
        <v>0.45757295274257825</v>
      </c>
      <c r="N1733" s="13">
        <v>0.49330615744511042</v>
      </c>
      <c r="O1733" s="120">
        <v>0.46230171100672807</v>
      </c>
      <c r="P1733" s="120">
        <v>0.44687526914866477</v>
      </c>
      <c r="Q1733" s="192">
        <v>0.39598614049080061</v>
      </c>
      <c r="R1733" s="192">
        <v>0.35188707287312326</v>
      </c>
    </row>
    <row r="1734" spans="1:18">
      <c r="A1734" s="26" t="s">
        <v>134</v>
      </c>
      <c r="B1734" s="12">
        <v>0.13994646663500701</v>
      </c>
      <c r="C1734" s="13">
        <v>0.20448408656535297</v>
      </c>
      <c r="D1734" s="4">
        <v>0.10359973960019281</v>
      </c>
      <c r="E1734" s="13">
        <v>0.13100001959332969</v>
      </c>
      <c r="F1734" s="4">
        <v>0.18341664887640893</v>
      </c>
      <c r="G1734" s="13">
        <v>0.16002323415582023</v>
      </c>
      <c r="H1734" s="13">
        <v>0.15372887447620129</v>
      </c>
      <c r="I1734" s="13">
        <v>0.18986073478306481</v>
      </c>
      <c r="J1734" s="13">
        <v>0.26367179991850359</v>
      </c>
      <c r="K1734" s="13">
        <v>0.27724913078851898</v>
      </c>
      <c r="L1734" s="13">
        <v>0.19345912871432236</v>
      </c>
      <c r="M1734" s="13">
        <v>0.22783839254221394</v>
      </c>
      <c r="N1734" s="13">
        <v>0.24357279859729697</v>
      </c>
      <c r="O1734" s="120">
        <v>0.1643093637635111</v>
      </c>
      <c r="P1734" s="120">
        <v>0.18551818198089726</v>
      </c>
      <c r="Q1734" s="192">
        <v>0.18865213388236032</v>
      </c>
      <c r="R1734" s="192">
        <v>0.2599168447924648</v>
      </c>
    </row>
    <row r="1735" spans="1:18">
      <c r="A1735" s="122" t="s">
        <v>721</v>
      </c>
      <c r="B1735" s="228"/>
      <c r="C1735" s="229"/>
      <c r="D1735" s="230"/>
      <c r="E1735" s="229"/>
      <c r="F1735" s="230"/>
      <c r="G1735" s="229"/>
      <c r="H1735" s="229"/>
      <c r="I1735" s="229"/>
      <c r="J1735" s="229"/>
      <c r="K1735" s="229"/>
      <c r="L1735" s="229"/>
      <c r="M1735" s="229"/>
      <c r="N1735" s="229"/>
      <c r="O1735" s="231"/>
      <c r="P1735" s="231"/>
      <c r="Q1735" s="232"/>
      <c r="R1735" s="227">
        <v>8.2718005945642426E-3</v>
      </c>
    </row>
    <row r="1736" spans="1:18">
      <c r="A1736" s="27" t="s">
        <v>367</v>
      </c>
      <c r="B1736" s="14">
        <v>1</v>
      </c>
      <c r="C1736" s="15">
        <v>1</v>
      </c>
      <c r="D1736" s="5">
        <v>1</v>
      </c>
      <c r="E1736" s="15">
        <v>1</v>
      </c>
      <c r="F1736" s="5">
        <v>1</v>
      </c>
      <c r="G1736" s="15">
        <v>1</v>
      </c>
      <c r="H1736" s="15">
        <v>1</v>
      </c>
      <c r="I1736" s="15">
        <v>1</v>
      </c>
      <c r="J1736" s="15">
        <v>1</v>
      </c>
      <c r="K1736" s="15">
        <v>1</v>
      </c>
      <c r="L1736" s="15">
        <v>1</v>
      </c>
      <c r="M1736" s="15">
        <v>1</v>
      </c>
      <c r="N1736" s="15">
        <v>1</v>
      </c>
      <c r="O1736" s="121">
        <v>1</v>
      </c>
      <c r="P1736" s="121">
        <v>1</v>
      </c>
      <c r="Q1736" s="193">
        <v>1</v>
      </c>
      <c r="R1736" s="193">
        <v>1</v>
      </c>
    </row>
    <row r="1737" spans="1:18" s="22" customFormat="1">
      <c r="A1737" s="33" t="s">
        <v>368</v>
      </c>
      <c r="B1737" s="32">
        <v>96.989980000000017</v>
      </c>
      <c r="C1737" s="30">
        <v>74.605829999999983</v>
      </c>
      <c r="D1737" s="31">
        <v>33.364080000000001</v>
      </c>
      <c r="E1737" s="30">
        <v>81.405254999999997</v>
      </c>
      <c r="F1737" s="31">
        <v>108.21871838111295</v>
      </c>
      <c r="G1737" s="30">
        <v>111.02647584973171</v>
      </c>
      <c r="H1737" s="30">
        <v>132.92399565689473</v>
      </c>
      <c r="I1737" s="30">
        <v>149.8095918367346</v>
      </c>
      <c r="J1737" s="30">
        <v>156.62518324607325</v>
      </c>
      <c r="K1737" s="30">
        <v>190.21304878048775</v>
      </c>
      <c r="L1737" s="30">
        <v>119.28758741258737</v>
      </c>
      <c r="M1737" s="30">
        <v>105.96095317725742</v>
      </c>
      <c r="N1737" s="30">
        <v>93.542136910268241</v>
      </c>
      <c r="O1737" s="131">
        <v>107.348129018245</v>
      </c>
      <c r="P1737" s="131">
        <v>109.92414750000003</v>
      </c>
      <c r="Q1737" s="210">
        <v>86.964378913443824</v>
      </c>
      <c r="R1737" s="210">
        <v>96.478582616707584</v>
      </c>
    </row>
    <row r="1738" spans="1:18">
      <c r="A1738" s="37" t="s">
        <v>369</v>
      </c>
      <c r="B1738" s="36">
        <v>211</v>
      </c>
      <c r="C1738" s="34">
        <v>86</v>
      </c>
      <c r="D1738" s="35">
        <v>93</v>
      </c>
      <c r="E1738" s="34">
        <v>109</v>
      </c>
      <c r="F1738" s="35">
        <v>137</v>
      </c>
      <c r="G1738" s="34">
        <v>78</v>
      </c>
      <c r="H1738" s="34">
        <v>167</v>
      </c>
      <c r="I1738" s="34">
        <v>75</v>
      </c>
      <c r="J1738" s="34">
        <v>165</v>
      </c>
      <c r="K1738" s="34">
        <v>157</v>
      </c>
      <c r="L1738" s="34">
        <v>140</v>
      </c>
      <c r="M1738" s="34">
        <v>171</v>
      </c>
      <c r="N1738" s="34">
        <v>127</v>
      </c>
      <c r="O1738" s="132">
        <v>157</v>
      </c>
      <c r="P1738" s="132">
        <v>149</v>
      </c>
      <c r="Q1738" s="209">
        <v>109</v>
      </c>
      <c r="R1738" s="209">
        <v>157</v>
      </c>
    </row>
    <row r="1740" spans="1:18">
      <c r="A1740" s="88" t="s">
        <v>426</v>
      </c>
      <c r="B1740" s="39">
        <f>B1730+B1731</f>
        <v>9.8446664284289984E-2</v>
      </c>
      <c r="C1740" s="39">
        <f t="shared" ref="C1740:O1740" si="271">C1730+C1731</f>
        <v>9.9572111187557349E-2</v>
      </c>
      <c r="D1740" s="39">
        <f t="shared" si="271"/>
        <v>6.7456078513179432E-2</v>
      </c>
      <c r="E1740" s="39">
        <f t="shared" si="271"/>
        <v>0.12410587006944454</v>
      </c>
      <c r="F1740" s="39">
        <f t="shared" si="271"/>
        <v>0.10534066136127419</v>
      </c>
      <c r="G1740" s="39">
        <f t="shared" si="271"/>
        <v>7.7260013083311013E-2</v>
      </c>
      <c r="H1740" s="39">
        <f t="shared" si="271"/>
        <v>0.11532595999117809</v>
      </c>
      <c r="I1740" s="39">
        <f t="shared" si="271"/>
        <v>5.6695778450740912E-2</v>
      </c>
      <c r="J1740" s="39">
        <f t="shared" si="271"/>
        <v>0.10411857968852845</v>
      </c>
      <c r="K1740" s="39">
        <f t="shared" si="271"/>
        <v>5.1809684519348351E-2</v>
      </c>
      <c r="L1740" s="39">
        <f t="shared" si="271"/>
        <v>2.7106828368690394E-2</v>
      </c>
      <c r="M1740" s="39">
        <f t="shared" si="271"/>
        <v>8.9540066898499318E-2</v>
      </c>
      <c r="N1740" s="39">
        <f t="shared" si="271"/>
        <v>9.3951139770399372E-2</v>
      </c>
      <c r="O1740" s="39">
        <f t="shared" si="271"/>
        <v>0.10718083434001215</v>
      </c>
      <c r="P1740" s="39">
        <f t="shared" ref="P1740:Q1740" si="272">P1730+P1731</f>
        <v>0.1370524297220499</v>
      </c>
      <c r="Q1740" s="39">
        <f t="shared" si="272"/>
        <v>0.1599530355327265</v>
      </c>
      <c r="R1740" s="39">
        <f t="shared" ref="R1740" si="273">R1730+R1731</f>
        <v>0.11580520832389937</v>
      </c>
    </row>
    <row r="1741" spans="1:18">
      <c r="A1741" s="86" t="s">
        <v>427</v>
      </c>
      <c r="B1741" s="39">
        <f>B1732</f>
        <v>0.31491366427748524</v>
      </c>
      <c r="C1741" s="39">
        <f t="shared" ref="C1741:O1741" si="274">C1732</f>
        <v>0.27650634005412189</v>
      </c>
      <c r="D1741" s="39">
        <f t="shared" si="274"/>
        <v>0.38840513510338065</v>
      </c>
      <c r="E1741" s="39">
        <f t="shared" si="274"/>
        <v>0.28896611158579372</v>
      </c>
      <c r="F1741" s="39">
        <f t="shared" si="274"/>
        <v>0.30579310527521414</v>
      </c>
      <c r="G1741" s="39">
        <f t="shared" si="274"/>
        <v>0.29920340037187537</v>
      </c>
      <c r="H1741" s="39">
        <f t="shared" si="274"/>
        <v>0.25825090056607009</v>
      </c>
      <c r="I1741" s="39">
        <f t="shared" si="274"/>
        <v>0.2409064840130398</v>
      </c>
      <c r="J1741" s="39">
        <f t="shared" si="274"/>
        <v>0.20252973300382643</v>
      </c>
      <c r="K1741" s="39">
        <f t="shared" si="274"/>
        <v>0.17323963437660098</v>
      </c>
      <c r="L1741" s="39">
        <f t="shared" si="274"/>
        <v>0.29150624702304623</v>
      </c>
      <c r="M1741" s="39">
        <f t="shared" si="274"/>
        <v>0.22504858781670845</v>
      </c>
      <c r="N1741" s="39">
        <f t="shared" si="274"/>
        <v>0.16916990418719327</v>
      </c>
      <c r="O1741" s="39">
        <f t="shared" si="274"/>
        <v>0.26620809088974867</v>
      </c>
      <c r="P1741" s="39">
        <f t="shared" ref="P1741:Q1741" si="275">P1732</f>
        <v>0.23055411914838814</v>
      </c>
      <c r="Q1741" s="39">
        <f t="shared" si="275"/>
        <v>0.2554086900941126</v>
      </c>
      <c r="R1741" s="39">
        <f t="shared" ref="R1741" si="276">R1732</f>
        <v>0.26411907341594842</v>
      </c>
    </row>
    <row r="1742" spans="1:18">
      <c r="A1742" s="26" t="s">
        <v>428</v>
      </c>
      <c r="B1742" s="39">
        <f>B1733+B1734</f>
        <v>0.58663967143822482</v>
      </c>
      <c r="C1742" s="39">
        <f t="shared" ref="C1742:O1742" si="277">C1733+C1734</f>
        <v>0.62392154875832095</v>
      </c>
      <c r="D1742" s="39">
        <f t="shared" si="277"/>
        <v>0.54413878638343993</v>
      </c>
      <c r="E1742" s="39">
        <f t="shared" si="277"/>
        <v>0.5869280183447616</v>
      </c>
      <c r="F1742" s="39">
        <f t="shared" si="277"/>
        <v>0.58886623336351174</v>
      </c>
      <c r="G1742" s="39">
        <f t="shared" si="277"/>
        <v>0.62353658654481359</v>
      </c>
      <c r="H1742" s="39">
        <f t="shared" si="277"/>
        <v>0.62642313944275185</v>
      </c>
      <c r="I1742" s="39">
        <f t="shared" si="277"/>
        <v>0.70239773753621937</v>
      </c>
      <c r="J1742" s="39">
        <f t="shared" si="277"/>
        <v>0.69335168730764496</v>
      </c>
      <c r="K1742" s="39">
        <f t="shared" si="277"/>
        <v>0.77495068110405074</v>
      </c>
      <c r="L1742" s="39">
        <f t="shared" si="277"/>
        <v>0.68138692460826333</v>
      </c>
      <c r="M1742" s="39">
        <f t="shared" si="277"/>
        <v>0.6854113452847922</v>
      </c>
      <c r="N1742" s="39">
        <f t="shared" si="277"/>
        <v>0.73687895604240738</v>
      </c>
      <c r="O1742" s="39">
        <f t="shared" si="277"/>
        <v>0.62661107477023914</v>
      </c>
      <c r="P1742" s="39">
        <f t="shared" ref="P1742:Q1742" si="278">P1733+P1734</f>
        <v>0.63239345112956202</v>
      </c>
      <c r="Q1742" s="39">
        <f t="shared" si="278"/>
        <v>0.58463827437316096</v>
      </c>
      <c r="R1742" s="39">
        <f t="shared" ref="R1742" si="279">R1733+R1734</f>
        <v>0.61180391766558806</v>
      </c>
    </row>
    <row r="1743" spans="1:18">
      <c r="A1743" s="26" t="s">
        <v>721</v>
      </c>
      <c r="B1743" s="241"/>
      <c r="C1743" s="241"/>
      <c r="D1743" s="241"/>
      <c r="E1743" s="241"/>
      <c r="F1743" s="241"/>
      <c r="G1743" s="241"/>
      <c r="H1743" s="241"/>
      <c r="I1743" s="241"/>
      <c r="J1743" s="241"/>
      <c r="K1743" s="241"/>
      <c r="L1743" s="241"/>
      <c r="M1743" s="241"/>
      <c r="N1743" s="241"/>
      <c r="O1743" s="241"/>
      <c r="P1743" s="241"/>
      <c r="Q1743" s="241"/>
      <c r="R1743" s="39">
        <f>R1735</f>
        <v>8.2718005945642426E-3</v>
      </c>
    </row>
    <row r="1745" spans="1:18">
      <c r="A1745" s="89" t="s">
        <v>530</v>
      </c>
      <c r="B1745" s="90">
        <v>3.615688651549366</v>
      </c>
      <c r="C1745" s="91">
        <v>3.7131236258614102</v>
      </c>
      <c r="D1745" s="92">
        <v>3.5716629980505972</v>
      </c>
      <c r="E1745" s="91">
        <v>3.5899819980909107</v>
      </c>
      <c r="F1745" s="92">
        <v>3.6340716679886</v>
      </c>
      <c r="G1745" s="91">
        <v>3.6916817855174839</v>
      </c>
      <c r="H1745" s="91">
        <v>3.6074332437532162</v>
      </c>
      <c r="I1745" s="91">
        <v>3.8247973277643594</v>
      </c>
      <c r="J1745" s="91">
        <v>3.8082633666060408</v>
      </c>
      <c r="K1745" s="91">
        <v>3.9832347810253839</v>
      </c>
      <c r="L1745" s="91">
        <v>3.8330448588771246</v>
      </c>
      <c r="M1745" s="91">
        <v>3.8000904289694661</v>
      </c>
      <c r="N1745" s="91">
        <v>3.8516036295831491</v>
      </c>
      <c r="O1745" s="91">
        <v>3.664339145396744</v>
      </c>
      <c r="P1745" s="91">
        <v>3.6507450421664629</v>
      </c>
      <c r="Q1745" s="91">
        <v>3.5504258583552164</v>
      </c>
      <c r="R1745" s="91">
        <v>3.737198108099347</v>
      </c>
    </row>
    <row r="1746" spans="1:18">
      <c r="A1746" s="33" t="s">
        <v>789</v>
      </c>
      <c r="B1746" s="32">
        <v>96.989980000000017</v>
      </c>
      <c r="C1746" s="30">
        <v>74.605829999999983</v>
      </c>
      <c r="D1746" s="31">
        <v>33.364080000000001</v>
      </c>
      <c r="E1746" s="30">
        <v>81.405254999999997</v>
      </c>
      <c r="F1746" s="31">
        <v>108.21871838111295</v>
      </c>
      <c r="G1746" s="30">
        <v>111.02647584973171</v>
      </c>
      <c r="H1746" s="30">
        <v>132.92399565689473</v>
      </c>
      <c r="I1746" s="30">
        <v>149.8095918367346</v>
      </c>
      <c r="J1746" s="30">
        <v>156.62518324607325</v>
      </c>
      <c r="K1746" s="30">
        <v>190.21304878048775</v>
      </c>
      <c r="L1746" s="30">
        <v>119.28758741258737</v>
      </c>
      <c r="M1746" s="30">
        <v>105.96095317725742</v>
      </c>
      <c r="N1746" s="30">
        <v>93.542136910268241</v>
      </c>
      <c r="O1746" s="131">
        <v>107.348129018245</v>
      </c>
      <c r="P1746" s="131">
        <v>109.92414750000003</v>
      </c>
      <c r="Q1746" s="210">
        <v>86.964378913443824</v>
      </c>
      <c r="R1746" s="32">
        <v>95.680531019656001</v>
      </c>
    </row>
    <row r="1747" spans="1:18">
      <c r="A1747" s="96" t="s">
        <v>790</v>
      </c>
      <c r="B1747" s="36">
        <v>211</v>
      </c>
      <c r="C1747" s="34">
        <v>86</v>
      </c>
      <c r="D1747" s="35">
        <v>93</v>
      </c>
      <c r="E1747" s="34">
        <v>109</v>
      </c>
      <c r="F1747" s="35">
        <v>137</v>
      </c>
      <c r="G1747" s="34">
        <v>78</v>
      </c>
      <c r="H1747" s="34">
        <v>167</v>
      </c>
      <c r="I1747" s="34">
        <v>75</v>
      </c>
      <c r="J1747" s="34">
        <v>165</v>
      </c>
      <c r="K1747" s="34">
        <v>157</v>
      </c>
      <c r="L1747" s="34">
        <v>140</v>
      </c>
      <c r="M1747" s="34">
        <v>171</v>
      </c>
      <c r="N1747" s="34">
        <v>127</v>
      </c>
      <c r="O1747" s="132">
        <v>157</v>
      </c>
      <c r="P1747" s="132">
        <v>149</v>
      </c>
      <c r="Q1747" s="209">
        <v>109</v>
      </c>
      <c r="R1747" s="36">
        <v>156</v>
      </c>
    </row>
    <row r="1749" spans="1:18">
      <c r="A1749" s="45" t="s">
        <v>384</v>
      </c>
      <c r="B1749" s="45" t="s">
        <v>849</v>
      </c>
    </row>
    <row r="1750" spans="1:18">
      <c r="A1750" s="45" t="s">
        <v>386</v>
      </c>
      <c r="B1750" s="45" t="s">
        <v>703</v>
      </c>
    </row>
    <row r="1752" spans="1:18">
      <c r="A1752" s="24" t="s">
        <v>722</v>
      </c>
      <c r="B1752" s="1"/>
      <c r="C1752" s="1"/>
      <c r="D1752" s="1"/>
      <c r="E1752" s="1"/>
      <c r="F1752" s="1"/>
      <c r="G1752" s="1"/>
      <c r="H1752" s="1"/>
      <c r="I1752" s="1"/>
      <c r="J1752" s="1"/>
      <c r="K1752" s="1"/>
      <c r="L1752" s="1"/>
      <c r="M1752" s="1"/>
      <c r="N1752" s="1"/>
    </row>
    <row r="1754" spans="1:18">
      <c r="B1754" s="7" t="s">
        <v>0</v>
      </c>
      <c r="C1754" s="8" t="s">
        <v>1</v>
      </c>
      <c r="D1754" s="9" t="s">
        <v>2</v>
      </c>
      <c r="E1754" s="8" t="s">
        <v>3</v>
      </c>
      <c r="F1754" s="9" t="s">
        <v>4</v>
      </c>
      <c r="G1754" s="8" t="s">
        <v>5</v>
      </c>
      <c r="H1754" s="8" t="s">
        <v>6</v>
      </c>
      <c r="I1754" s="8" t="s">
        <v>7</v>
      </c>
      <c r="J1754" s="8" t="s">
        <v>8</v>
      </c>
      <c r="K1754" s="8" t="s">
        <v>9</v>
      </c>
      <c r="L1754" s="8" t="s">
        <v>10</v>
      </c>
      <c r="M1754" s="8" t="s">
        <v>11</v>
      </c>
      <c r="N1754" s="8" t="s">
        <v>12</v>
      </c>
      <c r="O1754" s="118" t="s">
        <v>643</v>
      </c>
      <c r="P1754" s="118" t="s">
        <v>644</v>
      </c>
      <c r="Q1754" s="118">
        <v>2024</v>
      </c>
      <c r="R1754" s="118">
        <v>2025</v>
      </c>
    </row>
    <row r="1755" spans="1:18">
      <c r="A1755" s="25" t="s">
        <v>259</v>
      </c>
      <c r="B1755" s="10">
        <v>0.47165801925593792</v>
      </c>
      <c r="C1755" s="11">
        <v>0.36099631786532926</v>
      </c>
      <c r="D1755" s="3">
        <v>0.4732429792740217</v>
      </c>
      <c r="E1755" s="11">
        <v>0.40580181012130079</v>
      </c>
      <c r="F1755" s="3">
        <v>0.50574386762344714</v>
      </c>
      <c r="G1755" s="11">
        <v>0.35971886741814274</v>
      </c>
      <c r="H1755" s="11">
        <v>0.49235565583759355</v>
      </c>
      <c r="I1755" s="11">
        <v>0.53228415176136346</v>
      </c>
      <c r="J1755" s="11">
        <v>0.41134603382173746</v>
      </c>
      <c r="K1755" s="11">
        <v>0.50966651587186451</v>
      </c>
      <c r="L1755" s="11">
        <v>0.49023576196562962</v>
      </c>
      <c r="M1755" s="11">
        <v>0.38024871452950515</v>
      </c>
      <c r="N1755" s="11">
        <v>0.40139457712647714</v>
      </c>
      <c r="O1755" s="119">
        <v>0.3164377898532727</v>
      </c>
      <c r="P1755" s="119">
        <v>0.15645085154062863</v>
      </c>
      <c r="Q1755" s="191">
        <v>0.28401289982324907</v>
      </c>
      <c r="R1755" s="191">
        <v>0.29773530153491312</v>
      </c>
    </row>
    <row r="1756" spans="1:18">
      <c r="A1756" s="26" t="s">
        <v>260</v>
      </c>
      <c r="B1756" s="12">
        <v>0.40867458479741819</v>
      </c>
      <c r="C1756" s="13">
        <v>0.57034415052842669</v>
      </c>
      <c r="D1756" s="4">
        <v>0.36779338129404421</v>
      </c>
      <c r="E1756" s="13">
        <v>0.45916718685683527</v>
      </c>
      <c r="F1756" s="4">
        <v>0.43171491252674099</v>
      </c>
      <c r="G1756" s="13">
        <v>0.56128268537688841</v>
      </c>
      <c r="H1756" s="13">
        <v>0.40726861824600347</v>
      </c>
      <c r="I1756" s="13">
        <v>0.43033835947591492</v>
      </c>
      <c r="J1756" s="13">
        <v>0.40768924421196528</v>
      </c>
      <c r="K1756" s="13">
        <v>0.40899574319685766</v>
      </c>
      <c r="L1756" s="13">
        <v>0.44334697636785442</v>
      </c>
      <c r="M1756" s="13">
        <v>0.52796855295136236</v>
      </c>
      <c r="N1756" s="13">
        <v>0.45210614401954868</v>
      </c>
      <c r="O1756" s="120">
        <v>0.63237532329731228</v>
      </c>
      <c r="P1756" s="120">
        <v>0.7282936508034703</v>
      </c>
      <c r="Q1756" s="192">
        <v>0.58008009582494768</v>
      </c>
      <c r="R1756" s="192">
        <v>0.55689272256731326</v>
      </c>
    </row>
    <row r="1757" spans="1:18">
      <c r="A1757" s="26" t="s">
        <v>45</v>
      </c>
      <c r="B1757" s="12">
        <v>0.11966739594664386</v>
      </c>
      <c r="C1757" s="13">
        <v>6.865953160624412E-2</v>
      </c>
      <c r="D1757" s="4">
        <v>0.1589636394319342</v>
      </c>
      <c r="E1757" s="13">
        <v>0.13503100302186391</v>
      </c>
      <c r="F1757" s="4">
        <v>6.2541219849811897E-2</v>
      </c>
      <c r="G1757" s="13">
        <v>7.899844720496893E-2</v>
      </c>
      <c r="H1757" s="13">
        <v>0.10037572591640301</v>
      </c>
      <c r="I1757" s="13">
        <v>3.7377488762721491E-2</v>
      </c>
      <c r="J1757" s="13">
        <v>0.1809647219662972</v>
      </c>
      <c r="K1757" s="13">
        <v>8.1337740931277824E-2</v>
      </c>
      <c r="L1757" s="13">
        <v>6.6417261666516E-2</v>
      </c>
      <c r="M1757" s="13">
        <v>9.1782732519132451E-2</v>
      </c>
      <c r="N1757" s="13">
        <v>0.14649927885397412</v>
      </c>
      <c r="O1757" s="120">
        <v>5.1186886849415053E-2</v>
      </c>
      <c r="P1757" s="120">
        <v>0.11525549765590112</v>
      </c>
      <c r="Q1757" s="192">
        <v>0.13590700435180325</v>
      </c>
      <c r="R1757" s="192">
        <v>3.0296384257978357E-2</v>
      </c>
    </row>
    <row r="1758" spans="1:18">
      <c r="A1758" s="122" t="s">
        <v>721</v>
      </c>
      <c r="B1758" s="228"/>
      <c r="C1758" s="229"/>
      <c r="D1758" s="230"/>
      <c r="E1758" s="229"/>
      <c r="F1758" s="230"/>
      <c r="G1758" s="229"/>
      <c r="H1758" s="229"/>
      <c r="I1758" s="229"/>
      <c r="J1758" s="229"/>
      <c r="K1758" s="229"/>
      <c r="L1758" s="229"/>
      <c r="M1758" s="229"/>
      <c r="N1758" s="229"/>
      <c r="O1758" s="231"/>
      <c r="P1758" s="231"/>
      <c r="Q1758" s="232"/>
      <c r="R1758" s="227">
        <v>0.11507559163979525</v>
      </c>
    </row>
    <row r="1759" spans="1:18">
      <c r="A1759" s="27" t="s">
        <v>367</v>
      </c>
      <c r="B1759" s="14">
        <v>1</v>
      </c>
      <c r="C1759" s="15">
        <v>1</v>
      </c>
      <c r="D1759" s="5">
        <v>1</v>
      </c>
      <c r="E1759" s="15">
        <v>1</v>
      </c>
      <c r="F1759" s="5">
        <v>1</v>
      </c>
      <c r="G1759" s="15">
        <v>1</v>
      </c>
      <c r="H1759" s="15">
        <v>1</v>
      </c>
      <c r="I1759" s="15">
        <v>1</v>
      </c>
      <c r="J1759" s="15">
        <v>1</v>
      </c>
      <c r="K1759" s="15">
        <v>1</v>
      </c>
      <c r="L1759" s="15">
        <v>1</v>
      </c>
      <c r="M1759" s="15">
        <v>1</v>
      </c>
      <c r="N1759" s="15">
        <v>1</v>
      </c>
      <c r="O1759" s="121">
        <v>1</v>
      </c>
      <c r="P1759" s="121">
        <v>1</v>
      </c>
      <c r="Q1759" s="193">
        <v>1</v>
      </c>
      <c r="R1759" s="193">
        <v>1</v>
      </c>
    </row>
    <row r="1760" spans="1:18" s="22" customFormat="1">
      <c r="A1760" s="33" t="s">
        <v>368</v>
      </c>
      <c r="B1760" s="32">
        <v>61.087650000000025</v>
      </c>
      <c r="C1760" s="30">
        <v>75.040710000000018</v>
      </c>
      <c r="D1760" s="31">
        <v>65.686405000000008</v>
      </c>
      <c r="E1760" s="30">
        <v>53.385924999999986</v>
      </c>
      <c r="F1760" s="31">
        <v>55.613237774030381</v>
      </c>
      <c r="G1760" s="30">
        <v>37.326654740608234</v>
      </c>
      <c r="H1760" s="30">
        <v>60.006894679696018</v>
      </c>
      <c r="I1760" s="30">
        <v>64.540102040816308</v>
      </c>
      <c r="J1760" s="30">
        <v>44.040575916230345</v>
      </c>
      <c r="K1760" s="30">
        <v>50.006036585365834</v>
      </c>
      <c r="L1760" s="30">
        <v>54.161538461538477</v>
      </c>
      <c r="M1760" s="30">
        <v>45.05104515050165</v>
      </c>
      <c r="N1760" s="30">
        <v>38.387095282146191</v>
      </c>
      <c r="O1760" s="131">
        <v>31.226384448305815</v>
      </c>
      <c r="P1760" s="131">
        <v>24.24769800000001</v>
      </c>
      <c r="Q1760" s="210">
        <v>46.45287569060774</v>
      </c>
      <c r="R1760" s="210">
        <v>47.03935042997545</v>
      </c>
    </row>
    <row r="1761" spans="1:18">
      <c r="A1761" s="37" t="s">
        <v>369</v>
      </c>
      <c r="B1761" s="36">
        <v>194</v>
      </c>
      <c r="C1761" s="34">
        <v>130</v>
      </c>
      <c r="D1761" s="35">
        <v>270</v>
      </c>
      <c r="E1761" s="34">
        <v>135</v>
      </c>
      <c r="F1761" s="35">
        <v>220</v>
      </c>
      <c r="G1761" s="34">
        <v>82</v>
      </c>
      <c r="H1761" s="34">
        <v>154</v>
      </c>
      <c r="I1761" s="34">
        <v>73</v>
      </c>
      <c r="J1761" s="34">
        <v>164</v>
      </c>
      <c r="K1761" s="34">
        <v>148</v>
      </c>
      <c r="L1761" s="34">
        <v>159</v>
      </c>
      <c r="M1761" s="34">
        <v>198</v>
      </c>
      <c r="N1761" s="34">
        <v>141</v>
      </c>
      <c r="O1761" s="132">
        <v>140</v>
      </c>
      <c r="P1761" s="132">
        <v>119</v>
      </c>
      <c r="Q1761" s="209">
        <v>238</v>
      </c>
      <c r="R1761" s="209">
        <v>389</v>
      </c>
    </row>
    <row r="1763" spans="1:18">
      <c r="A1763" s="45" t="s">
        <v>384</v>
      </c>
      <c r="B1763" s="45" t="s">
        <v>687</v>
      </c>
    </row>
    <row r="1764" spans="1:18">
      <c r="A1764" s="45" t="s">
        <v>386</v>
      </c>
      <c r="B1764" s="45" t="s">
        <v>723</v>
      </c>
    </row>
    <row r="1766" spans="1:18">
      <c r="A1766" s="24" t="s">
        <v>261</v>
      </c>
      <c r="B1766" s="1"/>
      <c r="C1766" s="1"/>
      <c r="D1766" s="1"/>
      <c r="E1766" s="1"/>
      <c r="F1766" s="1"/>
      <c r="G1766" s="1"/>
      <c r="H1766" s="1"/>
      <c r="I1766" s="1"/>
      <c r="J1766" s="1"/>
      <c r="K1766" s="1"/>
      <c r="L1766" s="1"/>
      <c r="M1766" s="1"/>
      <c r="N1766" s="1"/>
    </row>
    <row r="1768" spans="1:18">
      <c r="B1768" s="7" t="s">
        <v>0</v>
      </c>
      <c r="C1768" s="8" t="s">
        <v>1</v>
      </c>
      <c r="D1768" s="9" t="s">
        <v>2</v>
      </c>
      <c r="E1768" s="8" t="s">
        <v>3</v>
      </c>
      <c r="F1768" s="9" t="s">
        <v>4</v>
      </c>
      <c r="G1768" s="8" t="s">
        <v>5</v>
      </c>
      <c r="H1768" s="8" t="s">
        <v>6</v>
      </c>
      <c r="I1768" s="8" t="s">
        <v>7</v>
      </c>
      <c r="J1768" s="8" t="s">
        <v>8</v>
      </c>
      <c r="K1768" s="8" t="s">
        <v>9</v>
      </c>
      <c r="L1768" s="8" t="s">
        <v>10</v>
      </c>
      <c r="M1768" s="8" t="s">
        <v>11</v>
      </c>
      <c r="N1768" s="8" t="s">
        <v>12</v>
      </c>
      <c r="O1768" s="118" t="s">
        <v>643</v>
      </c>
      <c r="P1768" s="118" t="s">
        <v>644</v>
      </c>
      <c r="Q1768" s="118">
        <v>2024</v>
      </c>
      <c r="R1768" s="118">
        <v>2025</v>
      </c>
    </row>
    <row r="1769" spans="1:18">
      <c r="A1769" s="25" t="s">
        <v>160</v>
      </c>
      <c r="B1769" s="10">
        <v>2.4996460004599944E-2</v>
      </c>
      <c r="C1769" s="11">
        <v>3.1237710837224215E-2</v>
      </c>
      <c r="D1769" s="3">
        <v>8.7561497694994862E-3</v>
      </c>
      <c r="E1769" s="11">
        <v>1.7702418755505319E-2</v>
      </c>
      <c r="F1769" s="3">
        <v>2.0986406774089464E-3</v>
      </c>
      <c r="G1769" s="11">
        <v>7.8914339111199063E-4</v>
      </c>
      <c r="H1769" s="11">
        <v>6.6392546558467547E-2</v>
      </c>
      <c r="I1769" s="11">
        <v>1.1668113322993304E-3</v>
      </c>
      <c r="J1769" s="11">
        <v>5.4159190925986175E-4</v>
      </c>
      <c r="K1769" s="11">
        <v>7.8312091965688543E-2</v>
      </c>
      <c r="L1769" s="11">
        <v>1.128741657919994E-2</v>
      </c>
      <c r="M1769" s="20"/>
      <c r="N1769" s="11">
        <v>6.5246545186395492E-3</v>
      </c>
      <c r="O1769" s="119">
        <v>2.3949288690614605E-3</v>
      </c>
      <c r="P1769" s="119"/>
      <c r="Q1769" s="119"/>
      <c r="R1769" s="119">
        <v>1.9954893612159172E-2</v>
      </c>
    </row>
    <row r="1770" spans="1:18">
      <c r="A1770" s="26" t="s">
        <v>161</v>
      </c>
      <c r="B1770" s="12">
        <v>2.7411514438679497E-2</v>
      </c>
      <c r="C1770" s="13">
        <v>4.2245069376342509E-3</v>
      </c>
      <c r="D1770" s="4">
        <v>4.6189542569729618E-2</v>
      </c>
      <c r="E1770" s="13">
        <v>1.8311568077166412E-2</v>
      </c>
      <c r="F1770" s="4">
        <v>9.6500946594997306E-3</v>
      </c>
      <c r="G1770" s="13">
        <v>4.6246307936277292E-2</v>
      </c>
      <c r="H1770" s="16"/>
      <c r="I1770" s="13">
        <v>7.3705163535406737E-2</v>
      </c>
      <c r="J1770" s="16"/>
      <c r="K1770" s="13">
        <v>4.7314902462111973E-2</v>
      </c>
      <c r="L1770" s="13">
        <v>8.8166454314307623E-3</v>
      </c>
      <c r="M1770" s="13">
        <v>3.6486339765824556E-2</v>
      </c>
      <c r="N1770" s="13">
        <v>1.5207324963942705E-2</v>
      </c>
      <c r="O1770" s="120">
        <v>1.1129717391159488E-2</v>
      </c>
      <c r="P1770" s="120">
        <v>2.1245748771697836E-2</v>
      </c>
      <c r="Q1770" s="120">
        <v>4.7076421910218019E-2</v>
      </c>
      <c r="R1770" s="120">
        <v>8.587091450859027E-3</v>
      </c>
    </row>
    <row r="1771" spans="1:18">
      <c r="A1771" s="26" t="s">
        <v>99</v>
      </c>
      <c r="B1771" s="12">
        <v>0.27455074798261203</v>
      </c>
      <c r="C1771" s="13">
        <v>0.25724450101818064</v>
      </c>
      <c r="D1771" s="4">
        <v>0.32815938092517011</v>
      </c>
      <c r="E1771" s="13">
        <v>0.33000336699232991</v>
      </c>
      <c r="F1771" s="4">
        <v>0.28821078326931371</v>
      </c>
      <c r="G1771" s="13">
        <v>0.39067357772561356</v>
      </c>
      <c r="H1771" s="13">
        <v>0.23634453683949469</v>
      </c>
      <c r="I1771" s="13">
        <v>0.24665885630354809</v>
      </c>
      <c r="J1771" s="13">
        <v>0.30693670422775571</v>
      </c>
      <c r="K1771" s="13">
        <v>0.28652547500317144</v>
      </c>
      <c r="L1771" s="13">
        <v>0.27948563955478967</v>
      </c>
      <c r="M1771" s="13">
        <v>0.242347011663057</v>
      </c>
      <c r="N1771" s="13">
        <v>0.15944737441395596</v>
      </c>
      <c r="O1771" s="120">
        <v>0.11269441399030768</v>
      </c>
      <c r="P1771" s="120">
        <v>0.2340179673963276</v>
      </c>
      <c r="Q1771" s="120">
        <v>0.26706990904245759</v>
      </c>
      <c r="R1771" s="120">
        <v>0.18844944139344372</v>
      </c>
    </row>
    <row r="1772" spans="1:18">
      <c r="A1772" s="26" t="s">
        <v>162</v>
      </c>
      <c r="B1772" s="12">
        <v>0.53029016503335769</v>
      </c>
      <c r="C1772" s="13">
        <v>0.4864427588704851</v>
      </c>
      <c r="D1772" s="4">
        <v>0.38246384468749683</v>
      </c>
      <c r="E1772" s="13">
        <v>0.48944305076665789</v>
      </c>
      <c r="F1772" s="4">
        <v>0.49711836394294889</v>
      </c>
      <c r="G1772" s="13">
        <v>0.44273449458497327</v>
      </c>
      <c r="H1772" s="13">
        <v>0.53511099635259907</v>
      </c>
      <c r="I1772" s="13">
        <v>0.4949888773472591</v>
      </c>
      <c r="J1772" s="13">
        <v>0.48603051462359931</v>
      </c>
      <c r="K1772" s="13">
        <v>0.444639075658954</v>
      </c>
      <c r="L1772" s="13">
        <v>0.37128584498464895</v>
      </c>
      <c r="M1772" s="13">
        <v>0.40606981833974293</v>
      </c>
      <c r="N1772" s="13">
        <v>0.55209060052124914</v>
      </c>
      <c r="O1772" s="120">
        <v>0.59222706154295957</v>
      </c>
      <c r="P1772" s="120">
        <v>0.43112030676066676</v>
      </c>
      <c r="Q1772" s="120">
        <v>0.4565398887480237</v>
      </c>
      <c r="R1772" s="120">
        <v>0.34725298768200924</v>
      </c>
    </row>
    <row r="1773" spans="1:18">
      <c r="A1773" s="26" t="s">
        <v>163</v>
      </c>
      <c r="B1773" s="12">
        <v>0.1427511125407509</v>
      </c>
      <c r="C1773" s="13">
        <v>0.22085052233647573</v>
      </c>
      <c r="D1773" s="4">
        <v>0.23443108204810412</v>
      </c>
      <c r="E1773" s="13">
        <v>0.1445395954083403</v>
      </c>
      <c r="F1773" s="4">
        <v>0.20292211745082867</v>
      </c>
      <c r="G1773" s="13">
        <v>0.11955647636202391</v>
      </c>
      <c r="H1773" s="13">
        <v>0.1621519202494387</v>
      </c>
      <c r="I1773" s="13">
        <v>0.18348029148148678</v>
      </c>
      <c r="J1773" s="13">
        <v>0.20649118923938506</v>
      </c>
      <c r="K1773" s="13">
        <v>0.14320845491007406</v>
      </c>
      <c r="L1773" s="13">
        <v>0.32912445344993058</v>
      </c>
      <c r="M1773" s="13">
        <v>0.31509683023137552</v>
      </c>
      <c r="N1773" s="13">
        <v>0.26673004558221269</v>
      </c>
      <c r="O1773" s="120">
        <v>0.2815538782065119</v>
      </c>
      <c r="P1773" s="120">
        <v>0.31361597707130789</v>
      </c>
      <c r="Q1773" s="120">
        <v>0.22931378029930052</v>
      </c>
      <c r="R1773" s="120">
        <v>0.29430916173514493</v>
      </c>
    </row>
    <row r="1774" spans="1:18">
      <c r="A1774" s="122" t="s">
        <v>721</v>
      </c>
      <c r="B1774" s="228"/>
      <c r="C1774" s="229"/>
      <c r="D1774" s="230"/>
      <c r="E1774" s="229"/>
      <c r="F1774" s="230"/>
      <c r="G1774" s="229"/>
      <c r="H1774" s="229"/>
      <c r="I1774" s="229"/>
      <c r="J1774" s="229"/>
      <c r="K1774" s="229"/>
      <c r="L1774" s="229"/>
      <c r="M1774" s="229"/>
      <c r="N1774" s="229"/>
      <c r="O1774" s="231"/>
      <c r="P1774" s="231"/>
      <c r="Q1774" s="231"/>
      <c r="R1774" s="126">
        <v>0.14144642412638408</v>
      </c>
    </row>
    <row r="1775" spans="1:18">
      <c r="A1775" s="27" t="s">
        <v>367</v>
      </c>
      <c r="B1775" s="14">
        <v>1</v>
      </c>
      <c r="C1775" s="15">
        <v>1</v>
      </c>
      <c r="D1775" s="5">
        <v>1</v>
      </c>
      <c r="E1775" s="15">
        <v>1</v>
      </c>
      <c r="F1775" s="5">
        <v>1</v>
      </c>
      <c r="G1775" s="15">
        <v>1</v>
      </c>
      <c r="H1775" s="15">
        <v>1</v>
      </c>
      <c r="I1775" s="15">
        <v>1</v>
      </c>
      <c r="J1775" s="15">
        <v>1</v>
      </c>
      <c r="K1775" s="15">
        <v>1</v>
      </c>
      <c r="L1775" s="15">
        <v>1</v>
      </c>
      <c r="M1775" s="15">
        <v>1</v>
      </c>
      <c r="N1775" s="15">
        <v>1</v>
      </c>
      <c r="O1775" s="121">
        <v>1</v>
      </c>
      <c r="P1775" s="121">
        <v>1</v>
      </c>
      <c r="Q1775" s="121">
        <v>1</v>
      </c>
      <c r="R1775" s="121">
        <v>1</v>
      </c>
    </row>
    <row r="1776" spans="1:18" s="22" customFormat="1">
      <c r="A1776" s="33" t="s">
        <v>368</v>
      </c>
      <c r="B1776" s="32">
        <v>61.087650000000004</v>
      </c>
      <c r="C1776" s="30">
        <v>75.040710000000018</v>
      </c>
      <c r="D1776" s="31">
        <v>65.686405000000008</v>
      </c>
      <c r="E1776" s="30">
        <v>53.385924999999986</v>
      </c>
      <c r="F1776" s="31">
        <v>55.404047217537972</v>
      </c>
      <c r="G1776" s="30">
        <v>35.703667262969596</v>
      </c>
      <c r="H1776" s="30">
        <v>58.450434310532039</v>
      </c>
      <c r="I1776" s="30">
        <v>64.540102040816308</v>
      </c>
      <c r="J1776" s="30">
        <v>42.341727748691078</v>
      </c>
      <c r="K1776" s="30">
        <v>49.986829268292674</v>
      </c>
      <c r="L1776" s="30">
        <v>51.912296037296066</v>
      </c>
      <c r="M1776" s="30">
        <v>43.895568561872878</v>
      </c>
      <c r="N1776" s="30">
        <v>38.387095282146149</v>
      </c>
      <c r="O1776" s="131">
        <v>31.226384448305815</v>
      </c>
      <c r="P1776" s="131">
        <v>24.247698</v>
      </c>
      <c r="Q1776" s="210">
        <v>46.452875690607719</v>
      </c>
      <c r="R1776" s="210">
        <v>47.03935042997545</v>
      </c>
    </row>
    <row r="1777" spans="1:18">
      <c r="A1777" s="37" t="s">
        <v>369</v>
      </c>
      <c r="B1777" s="36">
        <v>194</v>
      </c>
      <c r="C1777" s="34">
        <v>130</v>
      </c>
      <c r="D1777" s="35">
        <v>270</v>
      </c>
      <c r="E1777" s="34">
        <v>135</v>
      </c>
      <c r="F1777" s="35">
        <v>218</v>
      </c>
      <c r="G1777" s="34">
        <v>81</v>
      </c>
      <c r="H1777" s="34">
        <v>151</v>
      </c>
      <c r="I1777" s="34">
        <v>73</v>
      </c>
      <c r="J1777" s="34">
        <v>163</v>
      </c>
      <c r="K1777" s="34">
        <v>147</v>
      </c>
      <c r="L1777" s="34">
        <v>158</v>
      </c>
      <c r="M1777" s="34">
        <v>194</v>
      </c>
      <c r="N1777" s="34">
        <v>141</v>
      </c>
      <c r="O1777" s="132">
        <v>140</v>
      </c>
      <c r="P1777" s="132">
        <v>119</v>
      </c>
      <c r="Q1777" s="209">
        <v>238</v>
      </c>
      <c r="R1777" s="209">
        <v>389</v>
      </c>
    </row>
    <row r="1779" spans="1:18">
      <c r="A1779" s="88" t="s">
        <v>426</v>
      </c>
      <c r="B1779" s="39">
        <f>B1769+B1770</f>
        <v>5.2407974443279437E-2</v>
      </c>
      <c r="C1779" s="39">
        <f t="shared" ref="C1779:O1779" si="280">C1769+C1770</f>
        <v>3.5462217774858466E-2</v>
      </c>
      <c r="D1779" s="39">
        <f t="shared" si="280"/>
        <v>5.4945692339229107E-2</v>
      </c>
      <c r="E1779" s="39">
        <f t="shared" si="280"/>
        <v>3.6013986832671735E-2</v>
      </c>
      <c r="F1779" s="39">
        <f t="shared" si="280"/>
        <v>1.1748735336908678E-2</v>
      </c>
      <c r="G1779" s="39">
        <f t="shared" si="280"/>
        <v>4.7035451327389281E-2</v>
      </c>
      <c r="H1779" s="39">
        <f t="shared" si="280"/>
        <v>6.6392546558467547E-2</v>
      </c>
      <c r="I1779" s="39">
        <f t="shared" si="280"/>
        <v>7.4871974867706068E-2</v>
      </c>
      <c r="J1779" s="39">
        <f t="shared" si="280"/>
        <v>5.4159190925986175E-4</v>
      </c>
      <c r="K1779" s="39">
        <f t="shared" si="280"/>
        <v>0.12562699442780051</v>
      </c>
      <c r="L1779" s="39">
        <f t="shared" si="280"/>
        <v>2.0104062010630704E-2</v>
      </c>
      <c r="M1779" s="39">
        <f t="shared" si="280"/>
        <v>3.6486339765824556E-2</v>
      </c>
      <c r="N1779" s="39">
        <f t="shared" si="280"/>
        <v>2.1731979482582254E-2</v>
      </c>
      <c r="O1779" s="39">
        <f t="shared" si="280"/>
        <v>1.3524646260220948E-2</v>
      </c>
      <c r="P1779" s="39">
        <f t="shared" ref="P1779:Q1779" si="281">P1769+P1770</f>
        <v>2.1245748771697836E-2</v>
      </c>
      <c r="Q1779" s="39">
        <f t="shared" si="281"/>
        <v>4.7076421910218019E-2</v>
      </c>
      <c r="R1779" s="39">
        <f t="shared" ref="R1779" si="282">R1769+R1770</f>
        <v>2.8541985063018201E-2</v>
      </c>
    </row>
    <row r="1780" spans="1:18">
      <c r="A1780" s="86" t="s">
        <v>427</v>
      </c>
      <c r="B1780" s="39">
        <f>B1771</f>
        <v>0.27455074798261203</v>
      </c>
      <c r="C1780" s="39">
        <f t="shared" ref="C1780:O1780" si="283">C1771</f>
        <v>0.25724450101818064</v>
      </c>
      <c r="D1780" s="39">
        <f t="shared" si="283"/>
        <v>0.32815938092517011</v>
      </c>
      <c r="E1780" s="39">
        <f t="shared" si="283"/>
        <v>0.33000336699232991</v>
      </c>
      <c r="F1780" s="39">
        <f t="shared" si="283"/>
        <v>0.28821078326931371</v>
      </c>
      <c r="G1780" s="39">
        <f t="shared" si="283"/>
        <v>0.39067357772561356</v>
      </c>
      <c r="H1780" s="39">
        <f t="shared" si="283"/>
        <v>0.23634453683949469</v>
      </c>
      <c r="I1780" s="39">
        <f t="shared" si="283"/>
        <v>0.24665885630354809</v>
      </c>
      <c r="J1780" s="39">
        <f t="shared" si="283"/>
        <v>0.30693670422775571</v>
      </c>
      <c r="K1780" s="39">
        <f t="shared" si="283"/>
        <v>0.28652547500317144</v>
      </c>
      <c r="L1780" s="39">
        <f t="shared" si="283"/>
        <v>0.27948563955478967</v>
      </c>
      <c r="M1780" s="39">
        <f t="shared" si="283"/>
        <v>0.242347011663057</v>
      </c>
      <c r="N1780" s="39">
        <f t="shared" si="283"/>
        <v>0.15944737441395596</v>
      </c>
      <c r="O1780" s="39">
        <f t="shared" si="283"/>
        <v>0.11269441399030768</v>
      </c>
      <c r="P1780" s="39">
        <f t="shared" ref="P1780:Q1780" si="284">P1771</f>
        <v>0.2340179673963276</v>
      </c>
      <c r="Q1780" s="39">
        <f t="shared" si="284"/>
        <v>0.26706990904245759</v>
      </c>
      <c r="R1780" s="39">
        <f t="shared" ref="R1780" si="285">R1771</f>
        <v>0.18844944139344372</v>
      </c>
    </row>
    <row r="1781" spans="1:18">
      <c r="A1781" s="26" t="s">
        <v>428</v>
      </c>
      <c r="B1781" s="39">
        <f>B1772+B1773</f>
        <v>0.67304127757410859</v>
      </c>
      <c r="C1781" s="39">
        <f t="shared" ref="C1781:O1781" si="286">C1772+C1773</f>
        <v>0.70729328120696078</v>
      </c>
      <c r="D1781" s="39">
        <f t="shared" si="286"/>
        <v>0.61689492673560098</v>
      </c>
      <c r="E1781" s="39">
        <f t="shared" si="286"/>
        <v>0.63398264617499822</v>
      </c>
      <c r="F1781" s="39">
        <f t="shared" si="286"/>
        <v>0.7000404813937775</v>
      </c>
      <c r="G1781" s="39">
        <f t="shared" si="286"/>
        <v>0.5622909709469972</v>
      </c>
      <c r="H1781" s="39">
        <f t="shared" si="286"/>
        <v>0.69726291660203776</v>
      </c>
      <c r="I1781" s="39">
        <f t="shared" si="286"/>
        <v>0.67846916882874586</v>
      </c>
      <c r="J1781" s="39">
        <f t="shared" si="286"/>
        <v>0.69252170386298439</v>
      </c>
      <c r="K1781" s="39">
        <f t="shared" si="286"/>
        <v>0.58784753056902805</v>
      </c>
      <c r="L1781" s="39">
        <f t="shared" si="286"/>
        <v>0.70041029843457947</v>
      </c>
      <c r="M1781" s="39">
        <f t="shared" si="286"/>
        <v>0.72116664857111845</v>
      </c>
      <c r="N1781" s="39">
        <f t="shared" si="286"/>
        <v>0.81882064610346184</v>
      </c>
      <c r="O1781" s="39">
        <f t="shared" si="286"/>
        <v>0.87378093974947146</v>
      </c>
      <c r="P1781" s="39">
        <f t="shared" ref="P1781:Q1781" si="287">P1772+P1773</f>
        <v>0.74473628383197465</v>
      </c>
      <c r="Q1781" s="39">
        <f t="shared" si="287"/>
        <v>0.68585366904732425</v>
      </c>
      <c r="R1781" s="39">
        <f t="shared" ref="R1781" si="288">R1772+R1773</f>
        <v>0.64156214941715417</v>
      </c>
    </row>
    <row r="1782" spans="1:18">
      <c r="A1782" s="26" t="s">
        <v>721</v>
      </c>
      <c r="B1782" s="241"/>
      <c r="C1782" s="241"/>
      <c r="D1782" s="241"/>
      <c r="E1782" s="241"/>
      <c r="F1782" s="241"/>
      <c r="G1782" s="241"/>
      <c r="H1782" s="241"/>
      <c r="I1782" s="241"/>
      <c r="J1782" s="241"/>
      <c r="K1782" s="241"/>
      <c r="L1782" s="241"/>
      <c r="M1782" s="241"/>
      <c r="N1782" s="241"/>
      <c r="O1782" s="241"/>
      <c r="P1782" s="241"/>
      <c r="Q1782" s="241"/>
      <c r="R1782" s="39">
        <f>R1774</f>
        <v>0.14144642412638408</v>
      </c>
    </row>
    <row r="1784" spans="1:18">
      <c r="A1784" s="89" t="s">
        <v>530</v>
      </c>
      <c r="B1784" s="90">
        <v>3.7383879556669788</v>
      </c>
      <c r="C1784" s="91">
        <v>3.861443874931354</v>
      </c>
      <c r="D1784" s="92">
        <v>3.7876241666749748</v>
      </c>
      <c r="E1784" s="91">
        <v>3.7248058359951624</v>
      </c>
      <c r="F1784" s="92">
        <v>3.8891152228302892</v>
      </c>
      <c r="G1784" s="91">
        <v>3.6340228525905198</v>
      </c>
      <c r="H1784" s="91">
        <v>3.7266297437345415</v>
      </c>
      <c r="I1784" s="91">
        <v>3.7859106741102271</v>
      </c>
      <c r="J1784" s="91">
        <v>3.8979297092838503</v>
      </c>
      <c r="K1784" s="91">
        <v>3.5271168990856121</v>
      </c>
      <c r="L1784" s="91">
        <v>3.99814327329468</v>
      </c>
      <c r="M1784" s="91">
        <v>3.9997771390366692</v>
      </c>
      <c r="N1784" s="91">
        <v>4.0572940576844516</v>
      </c>
      <c r="O1784" s="91">
        <v>4.1394152428266988</v>
      </c>
      <c r="P1784" s="91">
        <v>4.037106512131583</v>
      </c>
      <c r="Q1784" s="91">
        <v>3.8680910274364058</v>
      </c>
      <c r="R1784" s="91">
        <v>4.0335690834135551</v>
      </c>
    </row>
    <row r="1785" spans="1:18">
      <c r="A1785" s="33" t="s">
        <v>789</v>
      </c>
      <c r="B1785" s="32">
        <v>61.087650000000004</v>
      </c>
      <c r="C1785" s="30">
        <v>75.040710000000018</v>
      </c>
      <c r="D1785" s="31">
        <v>65.686405000000008</v>
      </c>
      <c r="E1785" s="30">
        <v>53.385924999999986</v>
      </c>
      <c r="F1785" s="31">
        <v>55.404047217537972</v>
      </c>
      <c r="G1785" s="30">
        <v>35.703667262969596</v>
      </c>
      <c r="H1785" s="30">
        <v>58.450434310532039</v>
      </c>
      <c r="I1785" s="30">
        <v>64.540102040816308</v>
      </c>
      <c r="J1785" s="30">
        <v>42.341727748691078</v>
      </c>
      <c r="K1785" s="30">
        <v>49.986829268292674</v>
      </c>
      <c r="L1785" s="30">
        <v>51.912296037296066</v>
      </c>
      <c r="M1785" s="30">
        <v>43.895568561872878</v>
      </c>
      <c r="N1785" s="30">
        <v>38.387095282146149</v>
      </c>
      <c r="O1785" s="131">
        <v>31.226384448305815</v>
      </c>
      <c r="P1785" s="131">
        <v>24.247698</v>
      </c>
      <c r="Q1785" s="210">
        <v>46.452875690607719</v>
      </c>
      <c r="R1785" s="32">
        <v>40.385802518427511</v>
      </c>
    </row>
    <row r="1786" spans="1:18">
      <c r="A1786" s="96" t="s">
        <v>790</v>
      </c>
      <c r="B1786" s="36">
        <v>194</v>
      </c>
      <c r="C1786" s="34">
        <v>130</v>
      </c>
      <c r="D1786" s="35">
        <v>270</v>
      </c>
      <c r="E1786" s="34">
        <v>135</v>
      </c>
      <c r="F1786" s="35">
        <v>218</v>
      </c>
      <c r="G1786" s="34">
        <v>81</v>
      </c>
      <c r="H1786" s="34">
        <v>151</v>
      </c>
      <c r="I1786" s="34">
        <v>73</v>
      </c>
      <c r="J1786" s="34">
        <v>163</v>
      </c>
      <c r="K1786" s="34">
        <v>147</v>
      </c>
      <c r="L1786" s="34">
        <v>158</v>
      </c>
      <c r="M1786" s="34">
        <v>194</v>
      </c>
      <c r="N1786" s="34">
        <v>141</v>
      </c>
      <c r="O1786" s="132">
        <v>140</v>
      </c>
      <c r="P1786" s="132">
        <v>119</v>
      </c>
      <c r="Q1786" s="209">
        <v>238</v>
      </c>
      <c r="R1786" s="36">
        <v>335</v>
      </c>
    </row>
    <row r="1788" spans="1:18">
      <c r="A1788" s="45" t="s">
        <v>384</v>
      </c>
      <c r="B1788" s="45" t="s">
        <v>687</v>
      </c>
    </row>
    <row r="1789" spans="1:18">
      <c r="A1789" s="45" t="s">
        <v>386</v>
      </c>
      <c r="B1789" s="45" t="s">
        <v>702</v>
      </c>
    </row>
    <row r="1791" spans="1:18">
      <c r="A1791" s="24" t="s">
        <v>262</v>
      </c>
      <c r="B1791" s="1"/>
      <c r="C1791" s="1"/>
      <c r="D1791" s="1"/>
      <c r="E1791" s="1"/>
      <c r="F1791" s="1"/>
      <c r="G1791" s="1"/>
      <c r="H1791" s="1"/>
      <c r="I1791" s="1"/>
      <c r="J1791" s="1"/>
      <c r="K1791" s="1"/>
      <c r="L1791" s="1"/>
      <c r="M1791" s="1"/>
      <c r="N1791" s="2"/>
    </row>
    <row r="1793" spans="1:13">
      <c r="B1793" s="7" t="s">
        <v>0</v>
      </c>
      <c r="C1793" s="8" t="s">
        <v>1</v>
      </c>
      <c r="D1793" s="9" t="s">
        <v>2</v>
      </c>
      <c r="E1793" s="8" t="s">
        <v>3</v>
      </c>
      <c r="F1793" s="9" t="s">
        <v>4</v>
      </c>
      <c r="G1793" s="8" t="s">
        <v>5</v>
      </c>
      <c r="H1793" s="8" t="s">
        <v>6</v>
      </c>
      <c r="I1793" s="8" t="s">
        <v>7</v>
      </c>
      <c r="J1793" s="8" t="s">
        <v>8</v>
      </c>
      <c r="K1793" s="8" t="s">
        <v>9</v>
      </c>
      <c r="L1793" s="8" t="s">
        <v>10</v>
      </c>
      <c r="M1793" s="8" t="s">
        <v>11</v>
      </c>
    </row>
    <row r="1794" spans="1:13">
      <c r="A1794" s="25" t="s">
        <v>164</v>
      </c>
      <c r="B1794" s="10">
        <v>8.978574562134186E-3</v>
      </c>
      <c r="C1794" s="20"/>
      <c r="D1794" s="3">
        <v>9.2512199366717035E-3</v>
      </c>
      <c r="E1794" s="11">
        <v>7.2149299497948341E-3</v>
      </c>
      <c r="F1794" s="3">
        <v>5.7105558715850574E-2</v>
      </c>
      <c r="G1794" s="153">
        <v>1.8989164203985755E-2</v>
      </c>
      <c r="H1794" s="20"/>
      <c r="I1794" s="153">
        <v>3.0588179382533432E-2</v>
      </c>
      <c r="J1794" s="20"/>
      <c r="K1794" s="11">
        <v>1.806319486478921E-2</v>
      </c>
      <c r="L1794" s="11">
        <v>3.0800048335672646E-2</v>
      </c>
      <c r="M1794" s="20"/>
    </row>
    <row r="1795" spans="1:13">
      <c r="A1795" s="26" t="s">
        <v>165</v>
      </c>
      <c r="B1795" s="12">
        <v>9.8340545485845005E-2</v>
      </c>
      <c r="C1795" s="13">
        <v>5.8511773231025247E-3</v>
      </c>
      <c r="D1795" s="4">
        <v>6.8822957746071084E-2</v>
      </c>
      <c r="E1795" s="13">
        <v>4.5124412017020783E-2</v>
      </c>
      <c r="F1795" s="4">
        <v>5.7509590279904897E-2</v>
      </c>
      <c r="G1795" s="146">
        <v>0.22245964992043649</v>
      </c>
      <c r="H1795" s="13">
        <v>0.11223604219938023</v>
      </c>
      <c r="I1795" s="154"/>
      <c r="J1795" s="13">
        <v>1.1600387497087639E-2</v>
      </c>
      <c r="K1795" s="13">
        <v>0.15020682956239215</v>
      </c>
      <c r="L1795" s="13">
        <v>1.3517721530753569E-2</v>
      </c>
      <c r="M1795" s="13">
        <v>5.9981909609370193E-2</v>
      </c>
    </row>
    <row r="1796" spans="1:13">
      <c r="A1796" s="26" t="s">
        <v>99</v>
      </c>
      <c r="B1796" s="12">
        <v>0.33621159997334493</v>
      </c>
      <c r="C1796" s="13">
        <v>0.46625158456696381</v>
      </c>
      <c r="D1796" s="4">
        <v>0.27301682481583939</v>
      </c>
      <c r="E1796" s="13">
        <v>0.45879278188505829</v>
      </c>
      <c r="F1796" s="4">
        <v>0.23848801761986024</v>
      </c>
      <c r="G1796" s="146">
        <v>0.43819807532014848</v>
      </c>
      <c r="H1796" s="13">
        <v>0.32576880090765931</v>
      </c>
      <c r="I1796" s="146">
        <v>0.20248554947633562</v>
      </c>
      <c r="J1796" s="13">
        <v>0.19970201964463075</v>
      </c>
      <c r="K1796" s="13">
        <v>0.18160568643729205</v>
      </c>
      <c r="L1796" s="13">
        <v>0.31915254552383782</v>
      </c>
      <c r="M1796" s="13">
        <v>0.31041883853559837</v>
      </c>
    </row>
    <row r="1797" spans="1:13">
      <c r="A1797" s="26" t="s">
        <v>166</v>
      </c>
      <c r="B1797" s="12">
        <v>0.44394217366918781</v>
      </c>
      <c r="C1797" s="13">
        <v>0.34605299781243004</v>
      </c>
      <c r="D1797" s="4">
        <v>0.41464255348854112</v>
      </c>
      <c r="E1797" s="13">
        <v>0.3679244999966535</v>
      </c>
      <c r="F1797" s="4">
        <v>0.45915197129479723</v>
      </c>
      <c r="G1797" s="146">
        <v>0.29325604304008485</v>
      </c>
      <c r="H1797" s="13">
        <v>0.47452076947826527</v>
      </c>
      <c r="I1797" s="146">
        <v>0.55666743894542359</v>
      </c>
      <c r="J1797" s="13">
        <v>0.66451458632233384</v>
      </c>
      <c r="K1797" s="13">
        <v>0.50840596492151469</v>
      </c>
      <c r="L1797" s="13">
        <v>0.30914380792147317</v>
      </c>
      <c r="M1797" s="13">
        <v>0.38127031336235967</v>
      </c>
    </row>
    <row r="1798" spans="1:13">
      <c r="A1798" s="26" t="s">
        <v>167</v>
      </c>
      <c r="B1798" s="12">
        <v>0.11252710630948806</v>
      </c>
      <c r="C1798" s="13">
        <v>0.18184424029750357</v>
      </c>
      <c r="D1798" s="4">
        <v>0.23426644401287675</v>
      </c>
      <c r="E1798" s="13">
        <v>0.1209433761514727</v>
      </c>
      <c r="F1798" s="4">
        <v>0.18774486208958707</v>
      </c>
      <c r="G1798" s="146">
        <v>2.7097067515344395E-2</v>
      </c>
      <c r="H1798" s="13">
        <v>8.7474387414695307E-2</v>
      </c>
      <c r="I1798" s="146">
        <v>0.21025883219570737</v>
      </c>
      <c r="J1798" s="13">
        <v>0.1241830065359477</v>
      </c>
      <c r="K1798" s="13">
        <v>0.14171832421401176</v>
      </c>
      <c r="L1798" s="13">
        <v>0.32738587668826274</v>
      </c>
      <c r="M1798" s="13">
        <v>0.24832893849267182</v>
      </c>
    </row>
    <row r="1799" spans="1:13">
      <c r="A1799" s="27" t="s">
        <v>367</v>
      </c>
      <c r="B1799" s="14">
        <v>1</v>
      </c>
      <c r="C1799" s="15">
        <v>1</v>
      </c>
      <c r="D1799" s="5">
        <v>1</v>
      </c>
      <c r="E1799" s="15">
        <v>1</v>
      </c>
      <c r="F1799" s="5">
        <v>1</v>
      </c>
      <c r="G1799" s="150">
        <v>1</v>
      </c>
      <c r="H1799" s="15">
        <v>1</v>
      </c>
      <c r="I1799" s="150">
        <v>1</v>
      </c>
      <c r="J1799" s="15">
        <v>1</v>
      </c>
      <c r="K1799" s="15">
        <v>1</v>
      </c>
      <c r="L1799" s="15">
        <v>1</v>
      </c>
      <c r="M1799" s="15">
        <v>1</v>
      </c>
    </row>
    <row r="1800" spans="1:13" s="22" customFormat="1">
      <c r="A1800" s="33" t="s">
        <v>368</v>
      </c>
      <c r="B1800" s="32">
        <v>28.812480000000004</v>
      </c>
      <c r="C1800" s="30">
        <v>27.089420000000004</v>
      </c>
      <c r="D1800" s="31">
        <v>31.085630000000002</v>
      </c>
      <c r="E1800" s="30">
        <v>21.664104999999999</v>
      </c>
      <c r="F1800" s="31">
        <v>28.903456998313658</v>
      </c>
      <c r="G1800" s="148">
        <v>11.804114490161002</v>
      </c>
      <c r="H1800" s="30">
        <v>25.647339847991308</v>
      </c>
      <c r="I1800" s="148">
        <v>34.353673469387751</v>
      </c>
      <c r="J1800" s="30">
        <v>17.078324607329847</v>
      </c>
      <c r="K1800" s="30">
        <v>25.486402439024392</v>
      </c>
      <c r="L1800" s="30">
        <v>25.077156177156184</v>
      </c>
      <c r="M1800" s="30">
        <v>16.361538461538441</v>
      </c>
    </row>
    <row r="1801" spans="1:13">
      <c r="A1801" s="37" t="s">
        <v>369</v>
      </c>
      <c r="B1801" s="36">
        <v>84</v>
      </c>
      <c r="C1801" s="34">
        <v>40</v>
      </c>
      <c r="D1801" s="35">
        <v>94</v>
      </c>
      <c r="E1801" s="34">
        <v>41</v>
      </c>
      <c r="F1801" s="35">
        <v>65</v>
      </c>
      <c r="G1801" s="145">
        <v>19</v>
      </c>
      <c r="H1801" s="34">
        <v>49</v>
      </c>
      <c r="I1801" s="145">
        <v>24</v>
      </c>
      <c r="J1801" s="34">
        <v>48</v>
      </c>
      <c r="K1801" s="34">
        <v>35</v>
      </c>
      <c r="L1801" s="34">
        <v>50</v>
      </c>
      <c r="M1801" s="34">
        <v>50</v>
      </c>
    </row>
    <row r="1803" spans="1:13">
      <c r="A1803" s="88" t="s">
        <v>426</v>
      </c>
      <c r="B1803" s="39">
        <f>B1794+B1795</f>
        <v>0.10731912004797919</v>
      </c>
      <c r="C1803" s="39">
        <f t="shared" ref="C1803:M1803" si="289">C1794+C1795</f>
        <v>5.8511773231025247E-3</v>
      </c>
      <c r="D1803" s="39">
        <f t="shared" si="289"/>
        <v>7.8074177682742787E-2</v>
      </c>
      <c r="E1803" s="39">
        <f t="shared" si="289"/>
        <v>5.2339341966815618E-2</v>
      </c>
      <c r="F1803" s="39">
        <f t="shared" si="289"/>
        <v>0.11461514899575548</v>
      </c>
      <c r="G1803" s="151">
        <f t="shared" si="289"/>
        <v>0.24144881412442223</v>
      </c>
      <c r="H1803" s="39">
        <f t="shared" si="289"/>
        <v>0.11223604219938023</v>
      </c>
      <c r="I1803" s="151">
        <f t="shared" si="289"/>
        <v>3.0588179382533432E-2</v>
      </c>
      <c r="J1803" s="39">
        <f t="shared" si="289"/>
        <v>1.1600387497087639E-2</v>
      </c>
      <c r="K1803" s="39">
        <f t="shared" si="289"/>
        <v>0.16827002442718136</v>
      </c>
      <c r="L1803" s="39">
        <f t="shared" si="289"/>
        <v>4.4317769866426215E-2</v>
      </c>
      <c r="M1803" s="39">
        <f t="shared" si="289"/>
        <v>5.9981909609370193E-2</v>
      </c>
    </row>
    <row r="1804" spans="1:13">
      <c r="A1804" s="86" t="s">
        <v>427</v>
      </c>
      <c r="B1804" s="39">
        <f>B1796</f>
        <v>0.33621159997334493</v>
      </c>
      <c r="C1804" s="39">
        <f t="shared" ref="C1804:M1804" si="290">C1796</f>
        <v>0.46625158456696381</v>
      </c>
      <c r="D1804" s="39">
        <f t="shared" si="290"/>
        <v>0.27301682481583939</v>
      </c>
      <c r="E1804" s="39">
        <f t="shared" si="290"/>
        <v>0.45879278188505829</v>
      </c>
      <c r="F1804" s="39">
        <f t="shared" si="290"/>
        <v>0.23848801761986024</v>
      </c>
      <c r="G1804" s="151">
        <f t="shared" si="290"/>
        <v>0.43819807532014848</v>
      </c>
      <c r="H1804" s="39">
        <f t="shared" si="290"/>
        <v>0.32576880090765931</v>
      </c>
      <c r="I1804" s="151">
        <f t="shared" si="290"/>
        <v>0.20248554947633562</v>
      </c>
      <c r="J1804" s="39">
        <f t="shared" si="290"/>
        <v>0.19970201964463075</v>
      </c>
      <c r="K1804" s="39">
        <f t="shared" si="290"/>
        <v>0.18160568643729205</v>
      </c>
      <c r="L1804" s="39">
        <f t="shared" si="290"/>
        <v>0.31915254552383782</v>
      </c>
      <c r="M1804" s="39">
        <f t="shared" si="290"/>
        <v>0.31041883853559837</v>
      </c>
    </row>
    <row r="1805" spans="1:13">
      <c r="A1805" s="26" t="s">
        <v>428</v>
      </c>
      <c r="B1805" s="39">
        <f>B1797+B1798</f>
        <v>0.5564692799786759</v>
      </c>
      <c r="C1805" s="39">
        <f t="shared" ref="C1805:M1805" si="291">C1797+C1798</f>
        <v>0.52789723810993361</v>
      </c>
      <c r="D1805" s="39">
        <f t="shared" si="291"/>
        <v>0.64890899750141784</v>
      </c>
      <c r="E1805" s="39">
        <f t="shared" si="291"/>
        <v>0.48886787614812621</v>
      </c>
      <c r="F1805" s="39">
        <f t="shared" si="291"/>
        <v>0.64689683338438431</v>
      </c>
      <c r="G1805" s="151">
        <f t="shared" si="291"/>
        <v>0.32035311055542925</v>
      </c>
      <c r="H1805" s="39">
        <f t="shared" si="291"/>
        <v>0.56199515689296053</v>
      </c>
      <c r="I1805" s="151">
        <f t="shared" si="291"/>
        <v>0.76692627114113099</v>
      </c>
      <c r="J1805" s="39">
        <f t="shared" si="291"/>
        <v>0.78869759285828156</v>
      </c>
      <c r="K1805" s="39">
        <f t="shared" si="291"/>
        <v>0.65012428913552645</v>
      </c>
      <c r="L1805" s="39">
        <f t="shared" si="291"/>
        <v>0.63652968460973591</v>
      </c>
      <c r="M1805" s="39">
        <f t="shared" si="291"/>
        <v>0.62959925185503152</v>
      </c>
    </row>
    <row r="1806" spans="1:13">
      <c r="G1806" s="161"/>
      <c r="I1806" s="155"/>
    </row>
    <row r="1807" spans="1:13">
      <c r="A1807" s="89" t="s">
        <v>530</v>
      </c>
      <c r="B1807" s="90">
        <v>3.5526986916780507</v>
      </c>
      <c r="C1807" s="91">
        <v>3.7038903010843338</v>
      </c>
      <c r="D1807" s="92">
        <v>3.7958500438948795</v>
      </c>
      <c r="E1807" s="91">
        <v>3.5502569803829886</v>
      </c>
      <c r="F1807" s="92">
        <v>3.6629209877623645</v>
      </c>
      <c r="G1807" s="152">
        <v>3.0870121997423658</v>
      </c>
      <c r="H1807" s="91">
        <v>3.5372335021082764</v>
      </c>
      <c r="I1807" s="152">
        <v>3.9160087445717715</v>
      </c>
      <c r="J1807" s="91">
        <v>3.901280211897141</v>
      </c>
      <c r="K1807" s="91">
        <v>3.6055093940575667</v>
      </c>
      <c r="L1807" s="91">
        <v>3.8887977430959002</v>
      </c>
      <c r="M1807" s="91">
        <v>3.8179462807383335</v>
      </c>
    </row>
    <row r="1808" spans="1:13">
      <c r="I1808" s="155"/>
    </row>
    <row r="1809" spans="1:18">
      <c r="A1809" s="45" t="s">
        <v>384</v>
      </c>
      <c r="B1809" s="45" t="s">
        <v>688</v>
      </c>
    </row>
    <row r="1810" spans="1:18">
      <c r="A1810" s="45" t="s">
        <v>386</v>
      </c>
      <c r="B1810" s="45" t="s">
        <v>387</v>
      </c>
    </row>
    <row r="1812" spans="1:18">
      <c r="A1812" s="24" t="s">
        <v>263</v>
      </c>
      <c r="B1812" s="1"/>
      <c r="C1812" s="1"/>
      <c r="D1812" s="1"/>
      <c r="E1812" s="1"/>
      <c r="F1812" s="1"/>
      <c r="G1812" s="1"/>
      <c r="H1812" s="1"/>
      <c r="I1812" s="1"/>
      <c r="J1812" s="1"/>
      <c r="K1812" s="1"/>
      <c r="L1812" s="1"/>
      <c r="M1812" s="1"/>
      <c r="N1812" s="1"/>
    </row>
    <row r="1814" spans="1:18">
      <c r="B1814" s="7" t="s">
        <v>0</v>
      </c>
      <c r="C1814" s="8" t="s">
        <v>1</v>
      </c>
      <c r="D1814" s="9" t="s">
        <v>2</v>
      </c>
      <c r="E1814" s="8" t="s">
        <v>3</v>
      </c>
      <c r="F1814" s="9" t="s">
        <v>4</v>
      </c>
      <c r="G1814" s="8" t="s">
        <v>5</v>
      </c>
      <c r="H1814" s="8" t="s">
        <v>6</v>
      </c>
      <c r="I1814" s="8" t="s">
        <v>7</v>
      </c>
      <c r="J1814" s="8" t="s">
        <v>8</v>
      </c>
      <c r="K1814" s="8" t="s">
        <v>9</v>
      </c>
      <c r="L1814" s="8" t="s">
        <v>10</v>
      </c>
      <c r="M1814" s="8" t="s">
        <v>11</v>
      </c>
      <c r="N1814" s="8" t="s">
        <v>12</v>
      </c>
      <c r="O1814" s="118" t="s">
        <v>643</v>
      </c>
      <c r="P1814" s="118" t="s">
        <v>644</v>
      </c>
      <c r="Q1814" s="118">
        <v>2024</v>
      </c>
      <c r="R1814" s="118">
        <v>2025</v>
      </c>
    </row>
    <row r="1815" spans="1:18">
      <c r="A1815" s="25" t="s">
        <v>131</v>
      </c>
      <c r="B1815" s="10">
        <v>8.978574562134186E-3</v>
      </c>
      <c r="C1815" s="20"/>
      <c r="D1815" s="3">
        <v>1.3401690749069587E-3</v>
      </c>
      <c r="E1815" s="11">
        <v>7.2149299497948341E-3</v>
      </c>
      <c r="F1815" s="21"/>
      <c r="G1815" s="149"/>
      <c r="H1815" s="20"/>
      <c r="I1815" s="20"/>
      <c r="J1815" s="11">
        <v>5.8001937485438193E-3</v>
      </c>
      <c r="K1815" s="20"/>
      <c r="L1815" s="11">
        <v>2.3366114834403838E-2</v>
      </c>
      <c r="M1815" s="20"/>
      <c r="N1815" s="11">
        <v>3.0520024010212792E-2</v>
      </c>
      <c r="O1815" s="16"/>
      <c r="P1815" s="183"/>
      <c r="Q1815" s="11">
        <v>0.10367185685622719</v>
      </c>
      <c r="R1815" s="11"/>
    </row>
    <row r="1816" spans="1:18">
      <c r="A1816" s="26" t="s">
        <v>132</v>
      </c>
      <c r="B1816" s="12">
        <v>7.7877190717355799E-2</v>
      </c>
      <c r="C1816" s="13">
        <v>1.1702354646205049E-2</v>
      </c>
      <c r="D1816" s="4">
        <v>2.7484403565248637E-2</v>
      </c>
      <c r="E1816" s="16"/>
      <c r="F1816" s="4">
        <v>4.1502666209188423E-4</v>
      </c>
      <c r="G1816" s="146">
        <v>0.22245964992043646</v>
      </c>
      <c r="H1816" s="13">
        <v>4.8263847730005249E-2</v>
      </c>
      <c r="I1816" s="16"/>
      <c r="J1816" s="13">
        <v>1.344896933132227E-2</v>
      </c>
      <c r="K1816" s="13">
        <v>7.6224289853269456E-2</v>
      </c>
      <c r="L1816" s="13">
        <v>6.0837880294847581E-3</v>
      </c>
      <c r="M1816" s="13">
        <v>7.2802315026726766E-2</v>
      </c>
      <c r="N1816" s="13">
        <v>4.1130170861408646E-2</v>
      </c>
      <c r="O1816" s="13"/>
      <c r="P1816" s="184">
        <v>6.7245839212794908E-2</v>
      </c>
      <c r="Q1816" s="13">
        <v>2.6131656689872659E-2</v>
      </c>
      <c r="R1816" s="13">
        <v>1.8352794234955696E-2</v>
      </c>
    </row>
    <row r="1817" spans="1:18">
      <c r="A1817" s="26" t="s">
        <v>99</v>
      </c>
      <c r="B1817" s="12">
        <v>0.22845586357023065</v>
      </c>
      <c r="C1817" s="13">
        <v>0.41901210878638229</v>
      </c>
      <c r="D1817" s="4">
        <v>0.25344347211235546</v>
      </c>
      <c r="E1817" s="13">
        <v>0.48227240405269456</v>
      </c>
      <c r="F1817" s="4">
        <v>0.24219128084419717</v>
      </c>
      <c r="G1817" s="146">
        <v>0.33154504811699625</v>
      </c>
      <c r="H1817" s="13">
        <v>0.30314505613601356</v>
      </c>
      <c r="I1817" s="146">
        <v>0.32613331907587934</v>
      </c>
      <c r="J1817" s="13">
        <v>0.20197979129112553</v>
      </c>
      <c r="K1817" s="13">
        <v>0.34688033073590174</v>
      </c>
      <c r="L1817" s="13">
        <v>0.16667208893763769</v>
      </c>
      <c r="M1817" s="13">
        <v>0.25648385920541211</v>
      </c>
      <c r="N1817" s="13">
        <v>7.1134482554551362E-2</v>
      </c>
      <c r="O1817" s="13">
        <v>0.15838122376496716</v>
      </c>
      <c r="P1817" s="184">
        <v>0.36861001488570283</v>
      </c>
      <c r="Q1817" s="13">
        <v>6.4093783899274379E-2</v>
      </c>
      <c r="R1817" s="13">
        <v>0.16794810291734577</v>
      </c>
    </row>
    <row r="1818" spans="1:18">
      <c r="A1818" s="26" t="s">
        <v>133</v>
      </c>
      <c r="B1818" s="12">
        <v>0.51784868917913351</v>
      </c>
      <c r="C1818" s="13">
        <v>0.395518250298456</v>
      </c>
      <c r="D1818" s="4">
        <v>0.47421429129794057</v>
      </c>
      <c r="E1818" s="13">
        <v>0.299606191901304</v>
      </c>
      <c r="F1818" s="4">
        <v>0.55326350297485716</v>
      </c>
      <c r="G1818" s="146">
        <v>0.41651132833219667</v>
      </c>
      <c r="H1818" s="13">
        <v>0.51950789968333522</v>
      </c>
      <c r="I1818" s="146">
        <v>0.32540559486256404</v>
      </c>
      <c r="J1818" s="13">
        <v>0.54531324725011954</v>
      </c>
      <c r="K1818" s="13">
        <v>0.39829703548281364</v>
      </c>
      <c r="L1818" s="13">
        <v>0.46962753646089928</v>
      </c>
      <c r="M1818" s="13">
        <v>0.32423562999914668</v>
      </c>
      <c r="N1818" s="13">
        <v>0.51577149717203652</v>
      </c>
      <c r="O1818" s="120">
        <v>0.52518499406129493</v>
      </c>
      <c r="P1818" s="185">
        <v>0.24534746003306127</v>
      </c>
      <c r="Q1818" s="120">
        <v>0.49470110011406127</v>
      </c>
      <c r="R1818" s="120">
        <v>0.37278071512892569</v>
      </c>
    </row>
    <row r="1819" spans="1:18">
      <c r="A1819" s="26" t="s">
        <v>134</v>
      </c>
      <c r="B1819" s="12">
        <v>0.16683968197114582</v>
      </c>
      <c r="C1819" s="13">
        <v>0.17376728626895663</v>
      </c>
      <c r="D1819" s="4">
        <v>0.24351766394954844</v>
      </c>
      <c r="E1819" s="13">
        <v>0.21090647409620666</v>
      </c>
      <c r="F1819" s="4">
        <v>0.20413018951885373</v>
      </c>
      <c r="G1819" s="146">
        <v>2.9483973630370527E-2</v>
      </c>
      <c r="H1819" s="13">
        <v>0.129083196450646</v>
      </c>
      <c r="I1819" s="146">
        <v>0.34846108606155662</v>
      </c>
      <c r="J1819" s="13">
        <v>0.23345779837888872</v>
      </c>
      <c r="K1819" s="13">
        <v>0.17859834392801527</v>
      </c>
      <c r="L1819" s="13">
        <v>0.33425047173757444</v>
      </c>
      <c r="M1819" s="13">
        <v>0.34647819576871447</v>
      </c>
      <c r="N1819" s="13">
        <v>0.34144382540179058</v>
      </c>
      <c r="O1819" s="120">
        <v>0.31643378217373808</v>
      </c>
      <c r="P1819" s="185">
        <v>0.31879668586844118</v>
      </c>
      <c r="Q1819" s="120">
        <v>0.31140160244056453</v>
      </c>
      <c r="R1819" s="120">
        <v>0.41051184732604268</v>
      </c>
    </row>
    <row r="1820" spans="1:18">
      <c r="A1820" s="122" t="s">
        <v>721</v>
      </c>
      <c r="B1820" s="228"/>
      <c r="C1820" s="229"/>
      <c r="D1820" s="230"/>
      <c r="E1820" s="229"/>
      <c r="F1820" s="230"/>
      <c r="G1820" s="233"/>
      <c r="H1820" s="229"/>
      <c r="I1820" s="233"/>
      <c r="J1820" s="229"/>
      <c r="K1820" s="229"/>
      <c r="L1820" s="229"/>
      <c r="M1820" s="229"/>
      <c r="N1820" s="229"/>
      <c r="O1820" s="231"/>
      <c r="P1820" s="234"/>
      <c r="Q1820" s="231"/>
      <c r="R1820" s="126">
        <v>3.0406540392730226E-2</v>
      </c>
    </row>
    <row r="1821" spans="1:18">
      <c r="A1821" s="27" t="s">
        <v>367</v>
      </c>
      <c r="B1821" s="14">
        <v>1</v>
      </c>
      <c r="C1821" s="15">
        <v>1</v>
      </c>
      <c r="D1821" s="5">
        <v>1</v>
      </c>
      <c r="E1821" s="15">
        <v>1</v>
      </c>
      <c r="F1821" s="5">
        <v>1</v>
      </c>
      <c r="G1821" s="150">
        <v>1</v>
      </c>
      <c r="H1821" s="15">
        <v>1</v>
      </c>
      <c r="I1821" s="150">
        <v>1</v>
      </c>
      <c r="J1821" s="15">
        <v>1</v>
      </c>
      <c r="K1821" s="15">
        <v>1</v>
      </c>
      <c r="L1821" s="15">
        <v>1</v>
      </c>
      <c r="M1821" s="15">
        <v>1</v>
      </c>
      <c r="N1821" s="15">
        <v>1</v>
      </c>
      <c r="O1821" s="121">
        <v>1</v>
      </c>
      <c r="P1821" s="186">
        <v>1</v>
      </c>
      <c r="Q1821" s="121">
        <v>1</v>
      </c>
      <c r="R1821" s="121">
        <v>1</v>
      </c>
    </row>
    <row r="1822" spans="1:18" s="22" customFormat="1">
      <c r="A1822" s="33" t="s">
        <v>368</v>
      </c>
      <c r="B1822" s="32">
        <v>28.812480000000004</v>
      </c>
      <c r="C1822" s="30">
        <v>27.089420000000004</v>
      </c>
      <c r="D1822" s="31">
        <v>31.085630000000002</v>
      </c>
      <c r="E1822" s="30">
        <v>21.664104999999999</v>
      </c>
      <c r="F1822" s="31">
        <v>28.13773187183811</v>
      </c>
      <c r="G1822" s="148">
        <v>11.804114490161004</v>
      </c>
      <c r="H1822" s="30">
        <v>25.647339847991315</v>
      </c>
      <c r="I1822" s="148">
        <v>34.353673469387758</v>
      </c>
      <c r="J1822" s="30">
        <v>17.078324607329847</v>
      </c>
      <c r="K1822" s="30">
        <v>25.486402439024381</v>
      </c>
      <c r="L1822" s="30">
        <v>25.077156177156184</v>
      </c>
      <c r="M1822" s="30">
        <v>16.166011705685598</v>
      </c>
      <c r="N1822" s="30">
        <v>16.412997224791862</v>
      </c>
      <c r="O1822" s="131">
        <v>9.8812080799304951</v>
      </c>
      <c r="P1822" s="187">
        <v>3.7935729999999994</v>
      </c>
      <c r="Q1822" s="131">
        <v>13.193215930018418</v>
      </c>
      <c r="R1822" s="131">
        <v>14.005275184275183</v>
      </c>
    </row>
    <row r="1823" spans="1:18">
      <c r="A1823" s="37" t="s">
        <v>369</v>
      </c>
      <c r="B1823" s="36">
        <v>84</v>
      </c>
      <c r="C1823" s="34">
        <v>40</v>
      </c>
      <c r="D1823" s="35">
        <v>94</v>
      </c>
      <c r="E1823" s="34">
        <v>41</v>
      </c>
      <c r="F1823" s="35">
        <v>64</v>
      </c>
      <c r="G1823" s="145">
        <v>19</v>
      </c>
      <c r="H1823" s="34">
        <v>49</v>
      </c>
      <c r="I1823" s="145">
        <v>24</v>
      </c>
      <c r="J1823" s="34">
        <v>48</v>
      </c>
      <c r="K1823" s="34">
        <v>35</v>
      </c>
      <c r="L1823" s="34">
        <v>50</v>
      </c>
      <c r="M1823" s="34">
        <v>49</v>
      </c>
      <c r="N1823" s="34">
        <v>36</v>
      </c>
      <c r="O1823" s="132">
        <v>35</v>
      </c>
      <c r="P1823" s="156">
        <v>17</v>
      </c>
      <c r="Q1823" s="132">
        <v>33</v>
      </c>
      <c r="R1823" s="132">
        <v>54</v>
      </c>
    </row>
    <row r="1825" spans="1:18">
      <c r="A1825" s="88" t="s">
        <v>426</v>
      </c>
      <c r="B1825" s="39">
        <f>B1815+B1816</f>
        <v>8.6855765279489988E-2</v>
      </c>
      <c r="C1825" s="39">
        <f t="shared" ref="C1825:O1825" si="292">C1815+C1816</f>
        <v>1.1702354646205049E-2</v>
      </c>
      <c r="D1825" s="39">
        <f t="shared" si="292"/>
        <v>2.8824572640155595E-2</v>
      </c>
      <c r="E1825" s="39">
        <f t="shared" si="292"/>
        <v>7.2149299497948341E-3</v>
      </c>
      <c r="F1825" s="39">
        <f t="shared" si="292"/>
        <v>4.1502666209188423E-4</v>
      </c>
      <c r="G1825" s="151">
        <f t="shared" si="292"/>
        <v>0.22245964992043646</v>
      </c>
      <c r="H1825" s="39">
        <f t="shared" si="292"/>
        <v>4.8263847730005249E-2</v>
      </c>
      <c r="I1825" s="151">
        <f t="shared" si="292"/>
        <v>0</v>
      </c>
      <c r="J1825" s="39">
        <f t="shared" si="292"/>
        <v>1.9249163079866089E-2</v>
      </c>
      <c r="K1825" s="39">
        <f t="shared" si="292"/>
        <v>7.6224289853269456E-2</v>
      </c>
      <c r="L1825" s="39">
        <f t="shared" si="292"/>
        <v>2.9449902863888596E-2</v>
      </c>
      <c r="M1825" s="39">
        <f t="shared" si="292"/>
        <v>7.2802315026726766E-2</v>
      </c>
      <c r="N1825" s="39">
        <f t="shared" si="292"/>
        <v>7.1650194871621442E-2</v>
      </c>
      <c r="O1825" s="39">
        <f t="shared" si="292"/>
        <v>0</v>
      </c>
      <c r="P1825" s="188">
        <f t="shared" ref="P1825:Q1825" si="293">P1815+P1816</f>
        <v>6.7245839212794908E-2</v>
      </c>
      <c r="Q1825" s="39">
        <f t="shared" si="293"/>
        <v>0.12980351354609984</v>
      </c>
      <c r="R1825" s="39">
        <f t="shared" ref="R1825" si="294">R1815+R1816</f>
        <v>1.8352794234955696E-2</v>
      </c>
    </row>
    <row r="1826" spans="1:18">
      <c r="A1826" s="86" t="s">
        <v>427</v>
      </c>
      <c r="B1826" s="39">
        <f>B1817</f>
        <v>0.22845586357023065</v>
      </c>
      <c r="C1826" s="39">
        <f t="shared" ref="C1826:O1826" si="295">C1817</f>
        <v>0.41901210878638229</v>
      </c>
      <c r="D1826" s="39">
        <f t="shared" si="295"/>
        <v>0.25344347211235546</v>
      </c>
      <c r="E1826" s="39">
        <f t="shared" si="295"/>
        <v>0.48227240405269456</v>
      </c>
      <c r="F1826" s="39">
        <f t="shared" si="295"/>
        <v>0.24219128084419717</v>
      </c>
      <c r="G1826" s="151">
        <f t="shared" si="295"/>
        <v>0.33154504811699625</v>
      </c>
      <c r="H1826" s="39">
        <f t="shared" si="295"/>
        <v>0.30314505613601356</v>
      </c>
      <c r="I1826" s="151">
        <f t="shared" si="295"/>
        <v>0.32613331907587934</v>
      </c>
      <c r="J1826" s="39">
        <f t="shared" si="295"/>
        <v>0.20197979129112553</v>
      </c>
      <c r="K1826" s="39">
        <f t="shared" si="295"/>
        <v>0.34688033073590174</v>
      </c>
      <c r="L1826" s="39">
        <f t="shared" si="295"/>
        <v>0.16667208893763769</v>
      </c>
      <c r="M1826" s="39">
        <f t="shared" si="295"/>
        <v>0.25648385920541211</v>
      </c>
      <c r="N1826" s="39">
        <f t="shared" si="295"/>
        <v>7.1134482554551362E-2</v>
      </c>
      <c r="O1826" s="39">
        <f t="shared" si="295"/>
        <v>0.15838122376496716</v>
      </c>
      <c r="P1826" s="188">
        <f t="shared" ref="P1826:Q1826" si="296">P1817</f>
        <v>0.36861001488570283</v>
      </c>
      <c r="Q1826" s="39">
        <f t="shared" si="296"/>
        <v>6.4093783899274379E-2</v>
      </c>
      <c r="R1826" s="39">
        <f t="shared" ref="R1826" si="297">R1817</f>
        <v>0.16794810291734577</v>
      </c>
    </row>
    <row r="1827" spans="1:18">
      <c r="A1827" s="26" t="s">
        <v>428</v>
      </c>
      <c r="B1827" s="39">
        <f>B1818+B1819</f>
        <v>0.68468837115027936</v>
      </c>
      <c r="C1827" s="39">
        <f t="shared" ref="C1827:O1827" si="298">C1818+C1819</f>
        <v>0.56928553656741265</v>
      </c>
      <c r="D1827" s="39">
        <f t="shared" si="298"/>
        <v>0.71773195524748901</v>
      </c>
      <c r="E1827" s="39">
        <f t="shared" si="298"/>
        <v>0.51051266599751066</v>
      </c>
      <c r="F1827" s="39">
        <f t="shared" si="298"/>
        <v>0.75739369249371091</v>
      </c>
      <c r="G1827" s="151">
        <f t="shared" si="298"/>
        <v>0.4459953019625672</v>
      </c>
      <c r="H1827" s="39">
        <f t="shared" si="298"/>
        <v>0.64859109613398125</v>
      </c>
      <c r="I1827" s="151">
        <f t="shared" si="298"/>
        <v>0.67386668092412072</v>
      </c>
      <c r="J1827" s="39">
        <f t="shared" si="298"/>
        <v>0.77877104562900823</v>
      </c>
      <c r="K1827" s="39">
        <f t="shared" si="298"/>
        <v>0.57689537941082891</v>
      </c>
      <c r="L1827" s="39">
        <f t="shared" si="298"/>
        <v>0.80387800819847377</v>
      </c>
      <c r="M1827" s="39">
        <f t="shared" si="298"/>
        <v>0.67071382576786109</v>
      </c>
      <c r="N1827" s="39">
        <f t="shared" si="298"/>
        <v>0.85721532257382704</v>
      </c>
      <c r="O1827" s="39">
        <f t="shared" si="298"/>
        <v>0.84161877623503301</v>
      </c>
      <c r="P1827" s="188">
        <f t="shared" ref="P1827:Q1827" si="299">P1818+P1819</f>
        <v>0.56414414590150241</v>
      </c>
      <c r="Q1827" s="39">
        <f t="shared" si="299"/>
        <v>0.80610270255462579</v>
      </c>
      <c r="R1827" s="39">
        <f t="shared" ref="R1827" si="300">R1818+R1819</f>
        <v>0.78329256245496837</v>
      </c>
    </row>
    <row r="1828" spans="1:18">
      <c r="A1828" s="26" t="s">
        <v>721</v>
      </c>
      <c r="B1828" s="241"/>
      <c r="C1828" s="241"/>
      <c r="D1828" s="241"/>
      <c r="E1828" s="241"/>
      <c r="F1828" s="241"/>
      <c r="G1828" s="241"/>
      <c r="H1828" s="241"/>
      <c r="I1828" s="241"/>
      <c r="J1828" s="241"/>
      <c r="K1828" s="241"/>
      <c r="L1828" s="241"/>
      <c r="M1828" s="241"/>
      <c r="N1828" s="241"/>
      <c r="O1828" s="241"/>
      <c r="P1828" s="241"/>
      <c r="Q1828" s="241"/>
      <c r="R1828" s="39">
        <f>R1820</f>
        <v>3.0406540392730226E-2</v>
      </c>
    </row>
    <row r="1829" spans="1:18">
      <c r="G1829" s="161"/>
      <c r="I1829" s="155"/>
      <c r="P1829" s="189"/>
    </row>
    <row r="1830" spans="1:18">
      <c r="A1830" s="89" t="s">
        <v>530</v>
      </c>
      <c r="B1830" s="90">
        <v>3.7556937132798018</v>
      </c>
      <c r="C1830" s="91">
        <v>3.7313504681901639</v>
      </c>
      <c r="D1830" s="92">
        <v>3.931084877481974</v>
      </c>
      <c r="E1830" s="91">
        <v>3.7069892801941271</v>
      </c>
      <c r="F1830" s="92">
        <v>3.9611088553504725</v>
      </c>
      <c r="G1830" s="152">
        <v>3.2530196256725019</v>
      </c>
      <c r="H1830" s="91">
        <v>3.7294104448546217</v>
      </c>
      <c r="I1830" s="152">
        <v>4.0223277669856783</v>
      </c>
      <c r="J1830" s="91">
        <v>3.9871794871794872</v>
      </c>
      <c r="K1830" s="91">
        <v>3.6792694334855747</v>
      </c>
      <c r="L1830" s="91">
        <v>4.0853124622377557</v>
      </c>
      <c r="M1830" s="91">
        <v>3.944389706509849</v>
      </c>
      <c r="N1830" s="91">
        <v>4.0964889290937831</v>
      </c>
      <c r="O1830" s="91">
        <v>4.1580525584087713</v>
      </c>
      <c r="P1830" s="190">
        <v>3.8156949925571491</v>
      </c>
      <c r="Q1830" s="91">
        <v>3.8840289345928634</v>
      </c>
      <c r="R1830" s="91">
        <v>4.2123138867110024</v>
      </c>
    </row>
    <row r="1831" spans="1:18">
      <c r="A1831" s="33" t="s">
        <v>789</v>
      </c>
      <c r="B1831" s="32">
        <v>28.812480000000004</v>
      </c>
      <c r="C1831" s="30">
        <v>27.089420000000004</v>
      </c>
      <c r="D1831" s="31">
        <v>31.085630000000002</v>
      </c>
      <c r="E1831" s="30">
        <v>21.664104999999999</v>
      </c>
      <c r="F1831" s="31">
        <v>28.13773187183811</v>
      </c>
      <c r="G1831" s="148">
        <v>11.804114490161004</v>
      </c>
      <c r="H1831" s="30">
        <v>25.647339847991315</v>
      </c>
      <c r="I1831" s="148">
        <v>34.353673469387758</v>
      </c>
      <c r="J1831" s="30">
        <v>17.078324607329847</v>
      </c>
      <c r="K1831" s="30">
        <v>25.486402439024381</v>
      </c>
      <c r="L1831" s="30">
        <v>25.077156177156184</v>
      </c>
      <c r="M1831" s="30">
        <v>16.166011705685598</v>
      </c>
      <c r="N1831" s="30">
        <v>16.412997224791862</v>
      </c>
      <c r="O1831" s="131">
        <v>9.8812080799304951</v>
      </c>
      <c r="P1831" s="187">
        <v>3.7935729999999994</v>
      </c>
      <c r="Q1831" s="131">
        <v>13.193215930018418</v>
      </c>
      <c r="R1831" s="32">
        <v>13.579423218673218</v>
      </c>
    </row>
    <row r="1832" spans="1:18">
      <c r="A1832" s="96" t="s">
        <v>790</v>
      </c>
      <c r="B1832" s="36">
        <v>84</v>
      </c>
      <c r="C1832" s="34">
        <v>40</v>
      </c>
      <c r="D1832" s="35">
        <v>94</v>
      </c>
      <c r="E1832" s="34">
        <v>41</v>
      </c>
      <c r="F1832" s="35">
        <v>64</v>
      </c>
      <c r="G1832" s="145">
        <v>19</v>
      </c>
      <c r="H1832" s="34">
        <v>49</v>
      </c>
      <c r="I1832" s="145">
        <v>24</v>
      </c>
      <c r="J1832" s="34">
        <v>48</v>
      </c>
      <c r="K1832" s="34">
        <v>35</v>
      </c>
      <c r="L1832" s="34">
        <v>50</v>
      </c>
      <c r="M1832" s="34">
        <v>49</v>
      </c>
      <c r="N1832" s="34">
        <v>36</v>
      </c>
      <c r="O1832" s="132">
        <v>35</v>
      </c>
      <c r="P1832" s="156">
        <v>17</v>
      </c>
      <c r="Q1832" s="132">
        <v>33</v>
      </c>
      <c r="R1832" s="36">
        <v>50</v>
      </c>
    </row>
    <row r="1834" spans="1:18">
      <c r="A1834" s="45" t="s">
        <v>384</v>
      </c>
      <c r="B1834" s="45" t="s">
        <v>690</v>
      </c>
    </row>
    <row r="1835" spans="1:18">
      <c r="A1835" s="45" t="s">
        <v>386</v>
      </c>
      <c r="B1835" s="45" t="s">
        <v>689</v>
      </c>
    </row>
    <row r="1837" spans="1:18">
      <c r="A1837" s="24" t="s">
        <v>724</v>
      </c>
      <c r="B1837" s="1"/>
      <c r="C1837" s="1"/>
      <c r="D1837" s="1"/>
      <c r="E1837" s="1"/>
      <c r="F1837" s="1"/>
      <c r="G1837" s="1"/>
      <c r="H1837" s="1"/>
      <c r="I1837" s="1"/>
      <c r="J1837" s="1"/>
      <c r="K1837" s="1"/>
      <c r="L1837" s="1"/>
      <c r="M1837" s="1"/>
      <c r="N1837" s="1"/>
    </row>
    <row r="1839" spans="1:18">
      <c r="B1839" s="7" t="s">
        <v>0</v>
      </c>
      <c r="C1839" s="8" t="s">
        <v>1</v>
      </c>
      <c r="D1839" s="9" t="s">
        <v>2</v>
      </c>
      <c r="E1839" s="8" t="s">
        <v>3</v>
      </c>
      <c r="F1839" s="9" t="s">
        <v>4</v>
      </c>
      <c r="G1839" s="8" t="s">
        <v>5</v>
      </c>
      <c r="H1839" s="8" t="s">
        <v>6</v>
      </c>
      <c r="I1839" s="8" t="s">
        <v>7</v>
      </c>
      <c r="J1839" s="8" t="s">
        <v>8</v>
      </c>
      <c r="K1839" s="8" t="s">
        <v>9</v>
      </c>
      <c r="L1839" s="8" t="s">
        <v>10</v>
      </c>
      <c r="M1839" s="8" t="s">
        <v>11</v>
      </c>
      <c r="N1839" s="8" t="s">
        <v>12</v>
      </c>
      <c r="O1839" s="118" t="s">
        <v>643</v>
      </c>
      <c r="P1839" s="118" t="s">
        <v>644</v>
      </c>
      <c r="Q1839" s="118">
        <v>2024</v>
      </c>
      <c r="R1839" s="118">
        <v>2025</v>
      </c>
    </row>
    <row r="1840" spans="1:18">
      <c r="A1840" s="25" t="s">
        <v>259</v>
      </c>
      <c r="B1840" s="10">
        <v>0.53700427213182889</v>
      </c>
      <c r="C1840" s="11">
        <v>0.47619780874636364</v>
      </c>
      <c r="D1840" s="3">
        <v>0.38456341946855876</v>
      </c>
      <c r="E1840" s="11">
        <v>0.51609463174564607</v>
      </c>
      <c r="F1840" s="3">
        <v>0.60006124225671031</v>
      </c>
      <c r="G1840" s="11">
        <v>0.34419867549668887</v>
      </c>
      <c r="H1840" s="11">
        <v>0.43136017179130187</v>
      </c>
      <c r="I1840" s="11">
        <v>0.62994526510714099</v>
      </c>
      <c r="J1840" s="11">
        <v>0.78134618971293279</v>
      </c>
      <c r="K1840" s="11">
        <v>0.68013378915880485</v>
      </c>
      <c r="L1840" s="11">
        <v>0.65774479185612056</v>
      </c>
      <c r="M1840" s="11">
        <v>0.55352313229691452</v>
      </c>
      <c r="N1840" s="11">
        <v>0.65881552565881529</v>
      </c>
      <c r="O1840" s="119">
        <v>0.70753702613891278</v>
      </c>
      <c r="P1840" s="119">
        <v>0.61838897464764087</v>
      </c>
      <c r="Q1840" s="191">
        <v>0.5211823467083373</v>
      </c>
      <c r="R1840" s="191">
        <v>0.47906557198625399</v>
      </c>
    </row>
    <row r="1841" spans="1:18">
      <c r="A1841" s="26" t="s">
        <v>260</v>
      </c>
      <c r="B1841" s="12">
        <v>0.35840595237773953</v>
      </c>
      <c r="C1841" s="13">
        <v>0.50959588952296908</v>
      </c>
      <c r="D1841" s="4">
        <v>8.8503446713735071E-2</v>
      </c>
      <c r="E1841" s="13">
        <v>0.43747007320240683</v>
      </c>
      <c r="F1841" s="4">
        <v>0.30733666589555048</v>
      </c>
      <c r="G1841" s="13">
        <v>0.56892052980132435</v>
      </c>
      <c r="H1841" s="13">
        <v>0.47362808834981235</v>
      </c>
      <c r="I1841" s="13">
        <v>0.23604175546854925</v>
      </c>
      <c r="J1841" s="13">
        <v>0.21227049441249529</v>
      </c>
      <c r="K1841" s="13">
        <v>0.30138391242891405</v>
      </c>
      <c r="L1841" s="13">
        <v>0.26389011582891214</v>
      </c>
      <c r="M1841" s="13">
        <v>0.38328884158696647</v>
      </c>
      <c r="N1841" s="13">
        <v>0.33219647133219676</v>
      </c>
      <c r="O1841" s="120">
        <v>0.28875820559074677</v>
      </c>
      <c r="P1841" s="120">
        <v>0.32041117748939318</v>
      </c>
      <c r="Q1841" s="192">
        <v>0.39457955361173869</v>
      </c>
      <c r="R1841" s="192">
        <v>0.46609635498964003</v>
      </c>
    </row>
    <row r="1842" spans="1:18">
      <c r="A1842" s="26" t="s">
        <v>45</v>
      </c>
      <c r="B1842" s="12">
        <v>0.1045897754904315</v>
      </c>
      <c r="C1842" s="13">
        <v>1.4206301730667316E-2</v>
      </c>
      <c r="D1842" s="4">
        <v>0.52693313381770612</v>
      </c>
      <c r="E1842" s="13">
        <v>4.6435295051947094E-2</v>
      </c>
      <c r="F1842" s="4">
        <v>9.2602091847739224E-2</v>
      </c>
      <c r="G1842" s="13">
        <v>8.6880794701986772E-2</v>
      </c>
      <c r="H1842" s="13">
        <v>9.5011739858885724E-2</v>
      </c>
      <c r="I1842" s="13">
        <v>0.13401297942430976</v>
      </c>
      <c r="J1842" s="13">
        <v>6.3833158745717775E-3</v>
      </c>
      <c r="K1842" s="13">
        <v>1.8482298412280985E-2</v>
      </c>
      <c r="L1842" s="13">
        <v>7.8365092314967313E-2</v>
      </c>
      <c r="M1842" s="13">
        <v>6.3188026116119012E-2</v>
      </c>
      <c r="N1842" s="13">
        <v>8.9880030089880027E-3</v>
      </c>
      <c r="O1842" s="120">
        <v>3.704768270340626E-3</v>
      </c>
      <c r="P1842" s="120">
        <v>6.119984786296593E-2</v>
      </c>
      <c r="Q1842" s="192">
        <v>8.4238099679923892E-2</v>
      </c>
      <c r="R1842" s="192">
        <v>2.4693062045340587E-2</v>
      </c>
    </row>
    <row r="1843" spans="1:18">
      <c r="A1843" s="122" t="s">
        <v>721</v>
      </c>
      <c r="B1843" s="228"/>
      <c r="C1843" s="229"/>
      <c r="D1843" s="230"/>
      <c r="E1843" s="229"/>
      <c r="F1843" s="230"/>
      <c r="G1843" s="229"/>
      <c r="H1843" s="229"/>
      <c r="I1843" s="229"/>
      <c r="J1843" s="229"/>
      <c r="K1843" s="229"/>
      <c r="L1843" s="229"/>
      <c r="M1843" s="229"/>
      <c r="N1843" s="229"/>
      <c r="O1843" s="231"/>
      <c r="P1843" s="231"/>
      <c r="Q1843" s="232"/>
      <c r="R1843" s="227">
        <v>3.0145010978765509E-2</v>
      </c>
    </row>
    <row r="1844" spans="1:18">
      <c r="A1844" s="27" t="s">
        <v>367</v>
      </c>
      <c r="B1844" s="14">
        <v>1</v>
      </c>
      <c r="C1844" s="15">
        <v>1</v>
      </c>
      <c r="D1844" s="5">
        <v>1</v>
      </c>
      <c r="E1844" s="15">
        <v>1</v>
      </c>
      <c r="F1844" s="5">
        <v>1</v>
      </c>
      <c r="G1844" s="15">
        <v>1</v>
      </c>
      <c r="H1844" s="15">
        <v>1</v>
      </c>
      <c r="I1844" s="15">
        <v>1</v>
      </c>
      <c r="J1844" s="15">
        <v>1</v>
      </c>
      <c r="K1844" s="15">
        <v>1</v>
      </c>
      <c r="L1844" s="15">
        <v>1</v>
      </c>
      <c r="M1844" s="15">
        <v>1</v>
      </c>
      <c r="N1844" s="15">
        <v>1</v>
      </c>
      <c r="O1844" s="121">
        <v>1</v>
      </c>
      <c r="P1844" s="121">
        <v>1</v>
      </c>
      <c r="Q1844" s="14">
        <v>1</v>
      </c>
      <c r="R1844" s="14">
        <v>1</v>
      </c>
    </row>
    <row r="1845" spans="1:18" s="22" customFormat="1">
      <c r="A1845" s="33" t="s">
        <v>368</v>
      </c>
      <c r="B1845" s="32">
        <v>37.05410000000002</v>
      </c>
      <c r="C1845" s="30">
        <v>43.965699999999998</v>
      </c>
      <c r="D1845" s="31">
        <v>38.961024999999992</v>
      </c>
      <c r="E1845" s="30">
        <v>34.250239999999991</v>
      </c>
      <c r="F1845" s="31">
        <v>37.723735244519396</v>
      </c>
      <c r="G1845" s="30">
        <v>27.012522361359572</v>
      </c>
      <c r="H1845" s="30">
        <v>36.809554831704659</v>
      </c>
      <c r="I1845" s="30">
        <v>72.296530612244894</v>
      </c>
      <c r="J1845" s="30">
        <v>37.335549738219854</v>
      </c>
      <c r="K1845" s="30">
        <v>37.098780487804873</v>
      </c>
      <c r="L1845" s="30">
        <v>44.857575757575766</v>
      </c>
      <c r="M1845" s="30">
        <v>42.894356187290931</v>
      </c>
      <c r="N1845" s="30">
        <v>46.299768732654954</v>
      </c>
      <c r="O1845" s="131">
        <v>34.127245438748908</v>
      </c>
      <c r="P1845" s="131">
        <v>28.760913000000013</v>
      </c>
      <c r="Q1845" s="210">
        <v>46.974174493554315</v>
      </c>
      <c r="R1845" s="210">
        <v>42.437712837837829</v>
      </c>
    </row>
    <row r="1846" spans="1:18">
      <c r="A1846" s="37" t="s">
        <v>369</v>
      </c>
      <c r="B1846" s="36">
        <v>111</v>
      </c>
      <c r="C1846" s="34">
        <v>63</v>
      </c>
      <c r="D1846" s="35">
        <v>106</v>
      </c>
      <c r="E1846" s="34">
        <v>80</v>
      </c>
      <c r="F1846" s="35">
        <v>120</v>
      </c>
      <c r="G1846" s="34">
        <v>43</v>
      </c>
      <c r="H1846" s="34">
        <v>99</v>
      </c>
      <c r="I1846" s="34">
        <v>56</v>
      </c>
      <c r="J1846" s="34">
        <v>77</v>
      </c>
      <c r="K1846" s="34">
        <v>83</v>
      </c>
      <c r="L1846" s="34">
        <v>91</v>
      </c>
      <c r="M1846" s="34">
        <v>128</v>
      </c>
      <c r="N1846" s="34">
        <v>105</v>
      </c>
      <c r="O1846" s="132">
        <v>93</v>
      </c>
      <c r="P1846" s="132">
        <v>90</v>
      </c>
      <c r="Q1846" s="209">
        <v>174</v>
      </c>
      <c r="R1846" s="209">
        <v>250</v>
      </c>
    </row>
    <row r="1848" spans="1:18">
      <c r="A1848" s="45" t="s">
        <v>384</v>
      </c>
      <c r="B1848" s="45" t="s">
        <v>691</v>
      </c>
    </row>
    <row r="1849" spans="1:18">
      <c r="A1849" s="45" t="s">
        <v>386</v>
      </c>
      <c r="B1849" s="45" t="s">
        <v>725</v>
      </c>
    </row>
    <row r="1851" spans="1:18">
      <c r="A1851" s="24" t="s">
        <v>264</v>
      </c>
      <c r="B1851" s="1"/>
      <c r="C1851" s="1"/>
      <c r="D1851" s="1"/>
      <c r="E1851" s="1"/>
      <c r="F1851" s="1"/>
      <c r="G1851" s="1"/>
      <c r="H1851" s="1"/>
      <c r="I1851" s="1"/>
      <c r="J1851" s="1"/>
      <c r="K1851" s="1"/>
      <c r="L1851" s="1"/>
      <c r="M1851" s="1"/>
      <c r="N1851" s="1"/>
    </row>
    <row r="1853" spans="1:18">
      <c r="B1853" s="7" t="s">
        <v>0</v>
      </c>
      <c r="C1853" s="8" t="s">
        <v>1</v>
      </c>
      <c r="D1853" s="9" t="s">
        <v>2</v>
      </c>
      <c r="E1853" s="8" t="s">
        <v>3</v>
      </c>
      <c r="F1853" s="9" t="s">
        <v>4</v>
      </c>
      <c r="G1853" s="8" t="s">
        <v>5</v>
      </c>
      <c r="H1853" s="8" t="s">
        <v>6</v>
      </c>
      <c r="I1853" s="8" t="s">
        <v>7</v>
      </c>
      <c r="J1853" s="8" t="s">
        <v>8</v>
      </c>
      <c r="K1853" s="8" t="s">
        <v>9</v>
      </c>
      <c r="L1853" s="8" t="s">
        <v>10</v>
      </c>
      <c r="M1853" s="8" t="s">
        <v>11</v>
      </c>
      <c r="N1853" s="8" t="s">
        <v>12</v>
      </c>
      <c r="O1853" s="118" t="s">
        <v>643</v>
      </c>
      <c r="P1853" s="118" t="s">
        <v>644</v>
      </c>
      <c r="Q1853" s="118">
        <v>2024</v>
      </c>
      <c r="R1853" s="118">
        <v>2025</v>
      </c>
    </row>
    <row r="1854" spans="1:18">
      <c r="A1854" s="25" t="s">
        <v>160</v>
      </c>
      <c r="B1854" s="10">
        <v>5.2666371602602673E-2</v>
      </c>
      <c r="C1854" s="20"/>
      <c r="D1854" s="3">
        <v>7.598580889491488E-2</v>
      </c>
      <c r="E1854" s="11">
        <v>2.8542281747514768E-2</v>
      </c>
      <c r="F1854" s="3">
        <v>5.182681852064188E-2</v>
      </c>
      <c r="G1854" s="20"/>
      <c r="H1854" s="11">
        <v>3.1510312197654385E-2</v>
      </c>
      <c r="I1854" s="20"/>
      <c r="J1854" s="11">
        <v>2.884552010982895E-3</v>
      </c>
      <c r="K1854" s="11">
        <v>3.4893658985569163E-3</v>
      </c>
      <c r="L1854" s="20"/>
      <c r="M1854" s="20"/>
      <c r="N1854" s="11">
        <v>1.7892090017892098E-3</v>
      </c>
      <c r="O1854" s="119">
        <v>2.1913567482579983E-3</v>
      </c>
      <c r="P1854" s="119"/>
      <c r="Q1854" s="191">
        <v>7.621787242974614E-3</v>
      </c>
      <c r="R1854" s="191">
        <v>3.9525466406022607E-2</v>
      </c>
    </row>
    <row r="1855" spans="1:18">
      <c r="A1855" s="26" t="s">
        <v>161</v>
      </c>
      <c r="B1855" s="12">
        <v>0.17429069927484406</v>
      </c>
      <c r="C1855" s="13">
        <v>3.7044900911392301E-2</v>
      </c>
      <c r="D1855" s="4">
        <v>2.0859564141343823E-2</v>
      </c>
      <c r="E1855" s="13">
        <v>5.6903834834442051E-2</v>
      </c>
      <c r="F1855" s="4">
        <v>5.7279390974813563E-2</v>
      </c>
      <c r="G1855" s="13">
        <v>1.0798013245033111E-2</v>
      </c>
      <c r="H1855" s="13">
        <v>6.743339547395992E-2</v>
      </c>
      <c r="I1855" s="13">
        <v>8.0332417791804181E-2</v>
      </c>
      <c r="J1855" s="13">
        <v>1.153820804393158E-2</v>
      </c>
      <c r="K1855" s="13">
        <v>7.6029716314388068E-2</v>
      </c>
      <c r="L1855" s="13">
        <v>6.3183658198182252E-2</v>
      </c>
      <c r="M1855" s="13">
        <v>4.3033703594328808E-2</v>
      </c>
      <c r="N1855" s="13">
        <v>4.8887064048887069E-2</v>
      </c>
      <c r="O1855" s="120">
        <v>5.0635863870176968E-2</v>
      </c>
      <c r="P1855" s="120">
        <v>0.11081018186036022</v>
      </c>
      <c r="Q1855" s="192">
        <v>2.2733711473665735E-2</v>
      </c>
      <c r="R1855" s="192">
        <v>5.1991221156157071E-2</v>
      </c>
    </row>
    <row r="1856" spans="1:18">
      <c r="A1856" s="26" t="s">
        <v>99</v>
      </c>
      <c r="B1856" s="12">
        <v>0.36920354292777302</v>
      </c>
      <c r="C1856" s="13">
        <v>0.43120694086526545</v>
      </c>
      <c r="D1856" s="4">
        <v>0.70621499306037239</v>
      </c>
      <c r="E1856" s="13">
        <v>0.33928258604903211</v>
      </c>
      <c r="F1856" s="4">
        <v>0.27816836479821894</v>
      </c>
      <c r="G1856" s="13">
        <v>0.56927483443708604</v>
      </c>
      <c r="H1856" s="13">
        <v>0.50706308846780113</v>
      </c>
      <c r="I1856" s="13">
        <v>0.25223498460140065</v>
      </c>
      <c r="J1856" s="13">
        <v>0.25956620937332181</v>
      </c>
      <c r="K1856" s="13">
        <v>0.20157292659675893</v>
      </c>
      <c r="L1856" s="13">
        <v>0.41794802508846962</v>
      </c>
      <c r="M1856" s="13">
        <v>0.30329141460362385</v>
      </c>
      <c r="N1856" s="13">
        <v>0.25933640425933657</v>
      </c>
      <c r="O1856" s="120">
        <v>0.2649358009673996</v>
      </c>
      <c r="P1856" s="120">
        <v>0.46798606497644912</v>
      </c>
      <c r="Q1856" s="192">
        <v>0.38922273491310561</v>
      </c>
      <c r="R1856" s="192">
        <v>0.27351536950095667</v>
      </c>
    </row>
    <row r="1857" spans="1:18">
      <c r="A1857" s="26" t="s">
        <v>162</v>
      </c>
      <c r="B1857" s="12">
        <v>0.36759953689335328</v>
      </c>
      <c r="C1857" s="13">
        <v>0.47843159553924997</v>
      </c>
      <c r="D1857" s="4">
        <v>0.19166076867844214</v>
      </c>
      <c r="E1857" s="13">
        <v>0.51591390308505858</v>
      </c>
      <c r="F1857" s="4">
        <v>0.46011039252039837</v>
      </c>
      <c r="G1857" s="13">
        <v>0.37088079470198687</v>
      </c>
      <c r="H1857" s="13">
        <v>0.31891562640111359</v>
      </c>
      <c r="I1857" s="13">
        <v>0.54127417410720591</v>
      </c>
      <c r="J1857" s="13">
        <v>0.52107602063639624</v>
      </c>
      <c r="K1857" s="13">
        <v>0.5270306696032343</v>
      </c>
      <c r="L1857" s="13">
        <v>0.35788483623381961</v>
      </c>
      <c r="M1857" s="13">
        <v>0.45251468520018379</v>
      </c>
      <c r="N1857" s="13">
        <v>0.52541006452540984</v>
      </c>
      <c r="O1857" s="120">
        <v>0.58914789426024916</v>
      </c>
      <c r="P1857" s="120">
        <v>0.35484448981157174</v>
      </c>
      <c r="Q1857" s="192">
        <v>0.54110279847257881</v>
      </c>
      <c r="R1857" s="192">
        <v>0.4404413975901218</v>
      </c>
    </row>
    <row r="1858" spans="1:18">
      <c r="A1858" s="26" t="s">
        <v>163</v>
      </c>
      <c r="B1858" s="12">
        <v>3.6239849301426819E-2</v>
      </c>
      <c r="C1858" s="13">
        <v>5.3316562684092378E-2</v>
      </c>
      <c r="D1858" s="4">
        <v>5.2788652249267064E-3</v>
      </c>
      <c r="E1858" s="13">
        <v>5.935739428395248E-2</v>
      </c>
      <c r="F1858" s="4">
        <v>0.15261503318592726</v>
      </c>
      <c r="G1858" s="13">
        <v>4.9046357615894036E-2</v>
      </c>
      <c r="H1858" s="13">
        <v>7.5077577459470926E-2</v>
      </c>
      <c r="I1858" s="13">
        <v>0.12615842349958928</v>
      </c>
      <c r="J1858" s="13">
        <v>0.20493500993536767</v>
      </c>
      <c r="K1858" s="13">
        <v>0.19187732158706156</v>
      </c>
      <c r="L1858" s="13">
        <v>0.16098348047952857</v>
      </c>
      <c r="M1858" s="13">
        <v>0.20116019660186357</v>
      </c>
      <c r="N1858" s="13">
        <v>0.16457725816457733</v>
      </c>
      <c r="O1858" s="120">
        <v>9.3089084153916299E-2</v>
      </c>
      <c r="P1858" s="120">
        <v>6.6359263351618888E-2</v>
      </c>
      <c r="Q1858" s="192">
        <v>3.9318967897675298E-2</v>
      </c>
      <c r="R1858" s="192">
        <v>0.10332642956497171</v>
      </c>
    </row>
    <row r="1859" spans="1:18">
      <c r="A1859" s="122" t="s">
        <v>721</v>
      </c>
      <c r="B1859" s="228"/>
      <c r="C1859" s="229"/>
      <c r="D1859" s="230"/>
      <c r="E1859" s="229"/>
      <c r="F1859" s="230"/>
      <c r="G1859" s="229"/>
      <c r="H1859" s="229"/>
      <c r="I1859" s="229"/>
      <c r="J1859" s="229"/>
      <c r="K1859" s="229"/>
      <c r="L1859" s="229"/>
      <c r="M1859" s="229"/>
      <c r="N1859" s="229"/>
      <c r="O1859" s="231"/>
      <c r="P1859" s="231"/>
      <c r="Q1859" s="232"/>
      <c r="R1859" s="227">
        <v>9.1200115781770189E-2</v>
      </c>
    </row>
    <row r="1860" spans="1:18">
      <c r="A1860" s="27" t="s">
        <v>367</v>
      </c>
      <c r="B1860" s="14">
        <v>1</v>
      </c>
      <c r="C1860" s="15">
        <v>1</v>
      </c>
      <c r="D1860" s="5">
        <v>1</v>
      </c>
      <c r="E1860" s="15">
        <v>1</v>
      </c>
      <c r="F1860" s="5">
        <v>1</v>
      </c>
      <c r="G1860" s="15">
        <v>1</v>
      </c>
      <c r="H1860" s="15">
        <v>1</v>
      </c>
      <c r="I1860" s="15">
        <v>1</v>
      </c>
      <c r="J1860" s="15">
        <v>1</v>
      </c>
      <c r="K1860" s="15">
        <v>1</v>
      </c>
      <c r="L1860" s="15">
        <v>1</v>
      </c>
      <c r="M1860" s="15">
        <v>1</v>
      </c>
      <c r="N1860" s="15">
        <v>1</v>
      </c>
      <c r="O1860" s="121">
        <v>1</v>
      </c>
      <c r="P1860" s="121">
        <v>1</v>
      </c>
      <c r="Q1860" s="193">
        <v>1</v>
      </c>
      <c r="R1860" s="193">
        <v>1</v>
      </c>
    </row>
    <row r="1861" spans="1:18" s="22" customFormat="1">
      <c r="A1861" s="33" t="s">
        <v>368</v>
      </c>
      <c r="B1861" s="32">
        <v>37.054100000000005</v>
      </c>
      <c r="C1861" s="30">
        <v>43.965699999999998</v>
      </c>
      <c r="D1861" s="31">
        <v>38.961024999999992</v>
      </c>
      <c r="E1861" s="30">
        <v>34.250239999999991</v>
      </c>
      <c r="F1861" s="31">
        <v>37.723735244519389</v>
      </c>
      <c r="G1861" s="30">
        <v>27.012522361359572</v>
      </c>
      <c r="H1861" s="30">
        <v>36.809554831704673</v>
      </c>
      <c r="I1861" s="30">
        <v>72.296530612244894</v>
      </c>
      <c r="J1861" s="30">
        <v>37.335549738219875</v>
      </c>
      <c r="K1861" s="30">
        <v>37.098780487804888</v>
      </c>
      <c r="L1861" s="30">
        <v>44.857575757575766</v>
      </c>
      <c r="M1861" s="30">
        <v>42.894356187290924</v>
      </c>
      <c r="N1861" s="30">
        <v>46.29976873265494</v>
      </c>
      <c r="O1861" s="131">
        <v>34.127245438748915</v>
      </c>
      <c r="P1861" s="131">
        <v>28.760913000000009</v>
      </c>
      <c r="Q1861" s="210">
        <v>46.974174493554315</v>
      </c>
      <c r="R1861" s="210">
        <v>42.437712837837829</v>
      </c>
    </row>
    <row r="1862" spans="1:18">
      <c r="A1862" s="37" t="s">
        <v>369</v>
      </c>
      <c r="B1862" s="36">
        <v>111</v>
      </c>
      <c r="C1862" s="34">
        <v>63</v>
      </c>
      <c r="D1862" s="35">
        <v>106</v>
      </c>
      <c r="E1862" s="34">
        <v>80</v>
      </c>
      <c r="F1862" s="35">
        <v>120</v>
      </c>
      <c r="G1862" s="34">
        <v>43</v>
      </c>
      <c r="H1862" s="34">
        <v>99</v>
      </c>
      <c r="I1862" s="34">
        <v>56</v>
      </c>
      <c r="J1862" s="34">
        <v>77</v>
      </c>
      <c r="K1862" s="34">
        <v>83</v>
      </c>
      <c r="L1862" s="34">
        <v>91</v>
      </c>
      <c r="M1862" s="34">
        <v>128</v>
      </c>
      <c r="N1862" s="34">
        <v>105</v>
      </c>
      <c r="O1862" s="132">
        <v>93</v>
      </c>
      <c r="P1862" s="132">
        <v>90</v>
      </c>
      <c r="Q1862" s="209">
        <v>174</v>
      </c>
      <c r="R1862" s="209">
        <v>250</v>
      </c>
    </row>
    <row r="1864" spans="1:18">
      <c r="A1864" s="88" t="s">
        <v>426</v>
      </c>
      <c r="B1864" s="39">
        <f>B1854+B1855</f>
        <v>0.22695707087744674</v>
      </c>
      <c r="C1864" s="39">
        <f t="shared" ref="C1864:O1864" si="301">C1854+C1855</f>
        <v>3.7044900911392301E-2</v>
      </c>
      <c r="D1864" s="39">
        <f t="shared" si="301"/>
        <v>9.6845373036258703E-2</v>
      </c>
      <c r="E1864" s="39">
        <f t="shared" si="301"/>
        <v>8.5446116581956819E-2</v>
      </c>
      <c r="F1864" s="39">
        <f t="shared" si="301"/>
        <v>0.10910620949545544</v>
      </c>
      <c r="G1864" s="39">
        <f t="shared" si="301"/>
        <v>1.0798013245033111E-2</v>
      </c>
      <c r="H1864" s="39">
        <f t="shared" si="301"/>
        <v>9.8943707671614312E-2</v>
      </c>
      <c r="I1864" s="39">
        <f t="shared" si="301"/>
        <v>8.0332417791804181E-2</v>
      </c>
      <c r="J1864" s="39">
        <f t="shared" si="301"/>
        <v>1.4422760054914475E-2</v>
      </c>
      <c r="K1864" s="39">
        <f t="shared" si="301"/>
        <v>7.9519082212944986E-2</v>
      </c>
      <c r="L1864" s="39">
        <f t="shared" si="301"/>
        <v>6.3183658198182252E-2</v>
      </c>
      <c r="M1864" s="39">
        <f t="shared" si="301"/>
        <v>4.3033703594328808E-2</v>
      </c>
      <c r="N1864" s="39">
        <f t="shared" si="301"/>
        <v>5.0676273050676277E-2</v>
      </c>
      <c r="O1864" s="39">
        <f t="shared" si="301"/>
        <v>5.2827220618434964E-2</v>
      </c>
      <c r="P1864" s="39">
        <f t="shared" ref="P1864:Q1864" si="302">P1854+P1855</f>
        <v>0.11081018186036022</v>
      </c>
      <c r="Q1864" s="39">
        <f t="shared" si="302"/>
        <v>3.0355498716640349E-2</v>
      </c>
      <c r="R1864" s="39">
        <f t="shared" ref="R1864" si="303">R1854+R1855</f>
        <v>9.1516687562179677E-2</v>
      </c>
    </row>
    <row r="1865" spans="1:18">
      <c r="A1865" s="86" t="s">
        <v>427</v>
      </c>
      <c r="B1865" s="39">
        <f>B1856</f>
        <v>0.36920354292777302</v>
      </c>
      <c r="C1865" s="39">
        <f t="shared" ref="C1865:O1865" si="304">C1856</f>
        <v>0.43120694086526545</v>
      </c>
      <c r="D1865" s="39">
        <f t="shared" si="304"/>
        <v>0.70621499306037239</v>
      </c>
      <c r="E1865" s="39">
        <f t="shared" si="304"/>
        <v>0.33928258604903211</v>
      </c>
      <c r="F1865" s="39">
        <f t="shared" si="304"/>
        <v>0.27816836479821894</v>
      </c>
      <c r="G1865" s="39">
        <f t="shared" si="304"/>
        <v>0.56927483443708604</v>
      </c>
      <c r="H1865" s="39">
        <f t="shared" si="304"/>
        <v>0.50706308846780113</v>
      </c>
      <c r="I1865" s="39">
        <f t="shared" si="304"/>
        <v>0.25223498460140065</v>
      </c>
      <c r="J1865" s="39">
        <f t="shared" si="304"/>
        <v>0.25956620937332181</v>
      </c>
      <c r="K1865" s="39">
        <f t="shared" si="304"/>
        <v>0.20157292659675893</v>
      </c>
      <c r="L1865" s="39">
        <f t="shared" si="304"/>
        <v>0.41794802508846962</v>
      </c>
      <c r="M1865" s="39">
        <f t="shared" si="304"/>
        <v>0.30329141460362385</v>
      </c>
      <c r="N1865" s="39">
        <f t="shared" si="304"/>
        <v>0.25933640425933657</v>
      </c>
      <c r="O1865" s="39">
        <f t="shared" si="304"/>
        <v>0.2649358009673996</v>
      </c>
      <c r="P1865" s="39">
        <f t="shared" ref="P1865:Q1865" si="305">P1856</f>
        <v>0.46798606497644912</v>
      </c>
      <c r="Q1865" s="39">
        <f t="shared" si="305"/>
        <v>0.38922273491310561</v>
      </c>
      <c r="R1865" s="39">
        <f t="shared" ref="R1865" si="306">R1856</f>
        <v>0.27351536950095667</v>
      </c>
    </row>
    <row r="1866" spans="1:18">
      <c r="A1866" s="26" t="s">
        <v>428</v>
      </c>
      <c r="B1866" s="39">
        <f>B1857+B1858</f>
        <v>0.4038393861947801</v>
      </c>
      <c r="C1866" s="39">
        <f t="shared" ref="C1866:O1866" si="307">C1857+C1858</f>
        <v>0.53174815822334232</v>
      </c>
      <c r="D1866" s="39">
        <f t="shared" si="307"/>
        <v>0.19693963390336885</v>
      </c>
      <c r="E1866" s="39">
        <f t="shared" si="307"/>
        <v>0.57527129736901106</v>
      </c>
      <c r="F1866" s="39">
        <f t="shared" si="307"/>
        <v>0.6127254257063256</v>
      </c>
      <c r="G1866" s="39">
        <f t="shared" si="307"/>
        <v>0.41992715231788091</v>
      </c>
      <c r="H1866" s="39">
        <f t="shared" si="307"/>
        <v>0.39399320386058451</v>
      </c>
      <c r="I1866" s="39">
        <f t="shared" si="307"/>
        <v>0.66743259760679519</v>
      </c>
      <c r="J1866" s="39">
        <f t="shared" si="307"/>
        <v>0.72601103057176397</v>
      </c>
      <c r="K1866" s="39">
        <f t="shared" si="307"/>
        <v>0.7189079911902958</v>
      </c>
      <c r="L1866" s="39">
        <f t="shared" si="307"/>
        <v>0.51886831671334821</v>
      </c>
      <c r="M1866" s="39">
        <f t="shared" si="307"/>
        <v>0.65367488180204736</v>
      </c>
      <c r="N1866" s="39">
        <f t="shared" si="307"/>
        <v>0.68998732268998719</v>
      </c>
      <c r="O1866" s="39">
        <f t="shared" si="307"/>
        <v>0.68223697841416542</v>
      </c>
      <c r="P1866" s="39">
        <f t="shared" ref="P1866:Q1866" si="308">P1857+P1858</f>
        <v>0.42120375316319064</v>
      </c>
      <c r="Q1866" s="39">
        <f t="shared" si="308"/>
        <v>0.58042176637025411</v>
      </c>
      <c r="R1866" s="39">
        <f t="shared" ref="R1866" si="309">R1857+R1858</f>
        <v>0.54376782715509353</v>
      </c>
    </row>
    <row r="1867" spans="1:18">
      <c r="A1867" s="26" t="s">
        <v>721</v>
      </c>
      <c r="B1867" s="241"/>
      <c r="C1867" s="241"/>
      <c r="D1867" s="241"/>
      <c r="E1867" s="241"/>
      <c r="F1867" s="241"/>
      <c r="G1867" s="241"/>
      <c r="H1867" s="241"/>
      <c r="I1867" s="241"/>
      <c r="J1867" s="241"/>
      <c r="K1867" s="241"/>
      <c r="L1867" s="241"/>
      <c r="M1867" s="241"/>
      <c r="N1867" s="241"/>
      <c r="O1867" s="241"/>
      <c r="P1867" s="241"/>
      <c r="Q1867" s="241"/>
      <c r="R1867" s="39">
        <f>R1859</f>
        <v>9.1200115781770189E-2</v>
      </c>
    </row>
    <row r="1869" spans="1:18">
      <c r="A1869" s="89" t="s">
        <v>530</v>
      </c>
      <c r="B1869" s="90">
        <v>3.1604557930161574</v>
      </c>
      <c r="C1869" s="91">
        <v>3.5480198199960422</v>
      </c>
      <c r="D1869" s="92">
        <v>3.0293873171971217</v>
      </c>
      <c r="E1869" s="91">
        <v>3.5206402933234933</v>
      </c>
      <c r="F1869" s="92">
        <v>3.6044074308761562</v>
      </c>
      <c r="G1869" s="91">
        <v>3.4581754966887424</v>
      </c>
      <c r="H1869" s="91">
        <v>3.3386167614507882</v>
      </c>
      <c r="I1869" s="91">
        <v>3.7132586033145802</v>
      </c>
      <c r="J1869" s="91">
        <v>3.9136387284412328</v>
      </c>
      <c r="K1869" s="91">
        <v>3.8277768646658559</v>
      </c>
      <c r="L1869" s="91">
        <v>3.6166681389946951</v>
      </c>
      <c r="M1869" s="91">
        <v>3.8118013748095816</v>
      </c>
      <c r="N1869" s="91">
        <v>3.8020990988020991</v>
      </c>
      <c r="O1869" s="91">
        <v>3.7203074852013902</v>
      </c>
      <c r="P1869" s="91">
        <v>3.3767528346544493</v>
      </c>
      <c r="Q1869" s="91">
        <v>3.5817634483083145</v>
      </c>
      <c r="R1869" s="91">
        <v>3.5678390938570423</v>
      </c>
    </row>
    <row r="1870" spans="1:18">
      <c r="A1870" s="33" t="s">
        <v>789</v>
      </c>
      <c r="B1870" s="32">
        <v>37.054100000000005</v>
      </c>
      <c r="C1870" s="30">
        <v>43.965699999999998</v>
      </c>
      <c r="D1870" s="31">
        <v>38.961024999999992</v>
      </c>
      <c r="E1870" s="30">
        <v>34.250239999999991</v>
      </c>
      <c r="F1870" s="31">
        <v>37.723735244519389</v>
      </c>
      <c r="G1870" s="30">
        <v>27.012522361359572</v>
      </c>
      <c r="H1870" s="30">
        <v>36.809554831704673</v>
      </c>
      <c r="I1870" s="30">
        <v>72.296530612244894</v>
      </c>
      <c r="J1870" s="30">
        <v>37.335549738219875</v>
      </c>
      <c r="K1870" s="30">
        <v>37.098780487804888</v>
      </c>
      <c r="L1870" s="30">
        <v>44.857575757575766</v>
      </c>
      <c r="M1870" s="30">
        <v>42.894356187290924</v>
      </c>
      <c r="N1870" s="30">
        <v>46.29976873265494</v>
      </c>
      <c r="O1870" s="131">
        <v>34.127245438748915</v>
      </c>
      <c r="P1870" s="131">
        <v>28.760913000000009</v>
      </c>
      <c r="Q1870" s="210">
        <v>46.974174493554315</v>
      </c>
      <c r="R1870" s="32">
        <v>38.567388513513514</v>
      </c>
    </row>
    <row r="1871" spans="1:18">
      <c r="A1871" s="96" t="s">
        <v>790</v>
      </c>
      <c r="B1871" s="36">
        <v>111</v>
      </c>
      <c r="C1871" s="34">
        <v>63</v>
      </c>
      <c r="D1871" s="35">
        <v>106</v>
      </c>
      <c r="E1871" s="34">
        <v>80</v>
      </c>
      <c r="F1871" s="35">
        <v>120</v>
      </c>
      <c r="G1871" s="34">
        <v>43</v>
      </c>
      <c r="H1871" s="34">
        <v>99</v>
      </c>
      <c r="I1871" s="34">
        <v>56</v>
      </c>
      <c r="J1871" s="34">
        <v>77</v>
      </c>
      <c r="K1871" s="34">
        <v>83</v>
      </c>
      <c r="L1871" s="34">
        <v>91</v>
      </c>
      <c r="M1871" s="34">
        <v>128</v>
      </c>
      <c r="N1871" s="34">
        <v>105</v>
      </c>
      <c r="O1871" s="132">
        <v>93</v>
      </c>
      <c r="P1871" s="132">
        <v>90</v>
      </c>
      <c r="Q1871" s="209">
        <v>174</v>
      </c>
      <c r="R1871" s="36">
        <v>215</v>
      </c>
    </row>
    <row r="1873" spans="1:14">
      <c r="A1873" s="45" t="s">
        <v>384</v>
      </c>
      <c r="B1873" s="45" t="s">
        <v>691</v>
      </c>
    </row>
    <row r="1874" spans="1:14">
      <c r="A1874" s="45" t="s">
        <v>386</v>
      </c>
      <c r="B1874" s="45" t="s">
        <v>692</v>
      </c>
    </row>
    <row r="1876" spans="1:14">
      <c r="A1876" s="24" t="s">
        <v>265</v>
      </c>
      <c r="B1876" s="1"/>
      <c r="C1876" s="1"/>
      <c r="D1876" s="1"/>
      <c r="E1876" s="1"/>
      <c r="F1876" s="1"/>
      <c r="G1876" s="1"/>
      <c r="H1876" s="1"/>
      <c r="I1876" s="1"/>
      <c r="J1876" s="1"/>
      <c r="K1876" s="1"/>
      <c r="L1876" s="1"/>
      <c r="M1876" s="1"/>
      <c r="N1876" s="2"/>
    </row>
    <row r="1878" spans="1:14">
      <c r="B1878" s="7" t="s">
        <v>0</v>
      </c>
      <c r="C1878" s="8" t="s">
        <v>1</v>
      </c>
      <c r="D1878" s="9" t="s">
        <v>2</v>
      </c>
      <c r="E1878" s="8" t="s">
        <v>3</v>
      </c>
      <c r="F1878" s="9" t="s">
        <v>4</v>
      </c>
      <c r="G1878" s="8" t="s">
        <v>5</v>
      </c>
      <c r="H1878" s="8" t="s">
        <v>6</v>
      </c>
      <c r="I1878" s="8" t="s">
        <v>7</v>
      </c>
      <c r="J1878" s="8" t="s">
        <v>8</v>
      </c>
      <c r="K1878" s="8" t="s">
        <v>9</v>
      </c>
      <c r="L1878" s="8" t="s">
        <v>10</v>
      </c>
      <c r="M1878" s="8" t="s">
        <v>11</v>
      </c>
    </row>
    <row r="1879" spans="1:14">
      <c r="A1879" s="25" t="s">
        <v>164</v>
      </c>
      <c r="B1879" s="10">
        <v>4.2631724160112884E-2</v>
      </c>
      <c r="C1879" s="153">
        <v>5.5981528794151032E-2</v>
      </c>
      <c r="D1879" s="3">
        <v>6.657251542332851E-2</v>
      </c>
      <c r="E1879" s="11">
        <v>4.6461758398856329E-2</v>
      </c>
      <c r="F1879" s="3">
        <v>4.6206366086277957E-3</v>
      </c>
      <c r="G1879" s="149"/>
      <c r="H1879" s="11">
        <v>0.15240518664898081</v>
      </c>
      <c r="I1879" s="20"/>
      <c r="J1879" s="20"/>
      <c r="K1879" s="20"/>
      <c r="L1879" s="11">
        <v>8.0487376136424219E-2</v>
      </c>
      <c r="M1879" s="20"/>
    </row>
    <row r="1880" spans="1:14">
      <c r="A1880" s="26" t="s">
        <v>165</v>
      </c>
      <c r="B1880" s="12">
        <v>0.14075436936287231</v>
      </c>
      <c r="C1880" s="146">
        <v>5.5981528794151032E-2</v>
      </c>
      <c r="D1880" s="4">
        <v>8.3079906974478035E-2</v>
      </c>
      <c r="E1880" s="13">
        <v>9.2923516797712657E-2</v>
      </c>
      <c r="F1880" s="4">
        <v>0.14919199387639934</v>
      </c>
      <c r="G1880" s="146">
        <v>2.4108207950128899E-2</v>
      </c>
      <c r="H1880" s="13">
        <v>5.0127229907149233E-2</v>
      </c>
      <c r="I1880" s="13">
        <v>0.19771912529127081</v>
      </c>
      <c r="J1880" s="13">
        <v>7.5048682215063264E-2</v>
      </c>
      <c r="K1880" s="13">
        <v>8.3280369834246415E-2</v>
      </c>
      <c r="L1880" s="13">
        <v>7.717710540921148E-2</v>
      </c>
      <c r="M1880" s="13">
        <v>5.9220013628368144E-2</v>
      </c>
    </row>
    <row r="1881" spans="1:14">
      <c r="A1881" s="26" t="s">
        <v>99</v>
      </c>
      <c r="B1881" s="12">
        <v>0.36702447104538555</v>
      </c>
      <c r="C1881" s="146">
        <v>0.24573768040973668</v>
      </c>
      <c r="D1881" s="4">
        <v>0.65266367149136173</v>
      </c>
      <c r="E1881" s="13">
        <v>0.27617159976047112</v>
      </c>
      <c r="F1881" s="4">
        <v>0.1759566729181527</v>
      </c>
      <c r="G1881" s="146">
        <v>0.19797398699349666</v>
      </c>
      <c r="H1881" s="13">
        <v>0.18223992312065182</v>
      </c>
      <c r="I1881" s="13">
        <v>0.12490365656927765</v>
      </c>
      <c r="J1881" s="13">
        <v>0.17501906907041653</v>
      </c>
      <c r="K1881" s="13">
        <v>0.32736517265295167</v>
      </c>
      <c r="L1881" s="13">
        <v>0.39960655970831704</v>
      </c>
      <c r="M1881" s="13">
        <v>0.26376702885727715</v>
      </c>
    </row>
    <row r="1882" spans="1:14">
      <c r="A1882" s="26" t="s">
        <v>166</v>
      </c>
      <c r="B1882" s="12">
        <v>0.42358759908554583</v>
      </c>
      <c r="C1882" s="146">
        <v>0.64229926200196119</v>
      </c>
      <c r="D1882" s="4">
        <v>0.12424793857832732</v>
      </c>
      <c r="E1882" s="13">
        <v>0.33847881054730422</v>
      </c>
      <c r="F1882" s="4">
        <v>0.58966847258254662</v>
      </c>
      <c r="G1882" s="146">
        <v>0.74351598876361269</v>
      </c>
      <c r="H1882" s="13">
        <v>0.36772488562843464</v>
      </c>
      <c r="I1882" s="13">
        <v>0.55586574654956078</v>
      </c>
      <c r="J1882" s="13">
        <v>0.62347335265665793</v>
      </c>
      <c r="K1882" s="13">
        <v>0.44695715635549893</v>
      </c>
      <c r="L1882" s="13">
        <v>0.29082782444504579</v>
      </c>
      <c r="M1882" s="13">
        <v>0.53110490145844669</v>
      </c>
    </row>
    <row r="1883" spans="1:14">
      <c r="A1883" s="26" t="s">
        <v>167</v>
      </c>
      <c r="B1883" s="12">
        <v>2.6001836346083388E-2</v>
      </c>
      <c r="C1883" s="154"/>
      <c r="D1883" s="4">
        <v>7.3435967532504351E-2</v>
      </c>
      <c r="E1883" s="13">
        <v>0.24596431449565564</v>
      </c>
      <c r="F1883" s="4">
        <v>8.0562224014273487E-2</v>
      </c>
      <c r="G1883" s="146">
        <v>3.4401816292761747E-2</v>
      </c>
      <c r="H1883" s="13">
        <v>0.24750277469478352</v>
      </c>
      <c r="I1883" s="13">
        <v>0.12151147158989067</v>
      </c>
      <c r="J1883" s="13">
        <v>0.12645889605786237</v>
      </c>
      <c r="K1883" s="13">
        <v>0.14239730115730281</v>
      </c>
      <c r="L1883" s="13">
        <v>0.15190113430100155</v>
      </c>
      <c r="M1883" s="13">
        <v>0.14590805605590798</v>
      </c>
    </row>
    <row r="1884" spans="1:14">
      <c r="A1884" s="27" t="s">
        <v>367</v>
      </c>
      <c r="B1884" s="14">
        <v>1</v>
      </c>
      <c r="C1884" s="150">
        <v>1</v>
      </c>
      <c r="D1884" s="5">
        <v>1</v>
      </c>
      <c r="E1884" s="15">
        <v>1</v>
      </c>
      <c r="F1884" s="5">
        <v>1</v>
      </c>
      <c r="G1884" s="150">
        <v>1</v>
      </c>
      <c r="H1884" s="15">
        <v>1</v>
      </c>
      <c r="I1884" s="15">
        <v>1</v>
      </c>
      <c r="J1884" s="15">
        <v>1</v>
      </c>
      <c r="K1884" s="15">
        <v>1</v>
      </c>
      <c r="L1884" s="15">
        <v>1</v>
      </c>
      <c r="M1884" s="15">
        <v>1</v>
      </c>
    </row>
    <row r="1885" spans="1:14" s="22" customFormat="1">
      <c r="A1885" s="33" t="s">
        <v>368</v>
      </c>
      <c r="B1885" s="32">
        <v>19.898210000000006</v>
      </c>
      <c r="C1885" s="148">
        <v>20.936370000000004</v>
      </c>
      <c r="D1885" s="31">
        <v>14.982985000000003</v>
      </c>
      <c r="E1885" s="30">
        <v>17.676365000000001</v>
      </c>
      <c r="F1885" s="31">
        <v>22.636551433389545</v>
      </c>
      <c r="G1885" s="148">
        <v>9.2976744186046556</v>
      </c>
      <c r="H1885" s="30">
        <v>16.043865363735073</v>
      </c>
      <c r="I1885" s="30">
        <v>45.542857142857137</v>
      </c>
      <c r="J1885" s="30">
        <v>29.171989528795798</v>
      </c>
      <c r="K1885" s="30">
        <v>25.232134146341462</v>
      </c>
      <c r="L1885" s="30">
        <v>29.504836829836837</v>
      </c>
      <c r="M1885" s="30">
        <v>23.7430183946488</v>
      </c>
    </row>
    <row r="1886" spans="1:14">
      <c r="A1886" s="37" t="s">
        <v>369</v>
      </c>
      <c r="B1886" s="36">
        <v>56</v>
      </c>
      <c r="C1886" s="145">
        <v>24</v>
      </c>
      <c r="D1886" s="35">
        <v>42</v>
      </c>
      <c r="E1886" s="34">
        <v>33</v>
      </c>
      <c r="F1886" s="35">
        <v>46</v>
      </c>
      <c r="G1886" s="145">
        <v>19</v>
      </c>
      <c r="H1886" s="34">
        <v>39</v>
      </c>
      <c r="I1886" s="34">
        <v>29</v>
      </c>
      <c r="J1886" s="34">
        <v>48</v>
      </c>
      <c r="K1886" s="34">
        <v>40</v>
      </c>
      <c r="L1886" s="34">
        <v>47</v>
      </c>
      <c r="M1886" s="34">
        <v>63</v>
      </c>
    </row>
    <row r="1888" spans="1:14">
      <c r="A1888" s="88" t="s">
        <v>426</v>
      </c>
      <c r="B1888" s="39">
        <f>B1879+B1880</f>
        <v>0.18338609352298518</v>
      </c>
      <c r="C1888" s="151">
        <f t="shared" ref="C1888:M1888" si="310">C1879+C1880</f>
        <v>0.11196305758830206</v>
      </c>
      <c r="D1888" s="39">
        <f t="shared" si="310"/>
        <v>0.14965242239780654</v>
      </c>
      <c r="E1888" s="39">
        <f t="shared" si="310"/>
        <v>0.13938527519656899</v>
      </c>
      <c r="F1888" s="39">
        <f t="shared" si="310"/>
        <v>0.15381263048502714</v>
      </c>
      <c r="G1888" s="151">
        <f t="shared" si="310"/>
        <v>2.4108207950128899E-2</v>
      </c>
      <c r="H1888" s="39">
        <f t="shared" si="310"/>
        <v>0.20253241655613005</v>
      </c>
      <c r="I1888" s="39">
        <f t="shared" si="310"/>
        <v>0.19771912529127081</v>
      </c>
      <c r="J1888" s="39">
        <f t="shared" si="310"/>
        <v>7.5048682215063264E-2</v>
      </c>
      <c r="K1888" s="39">
        <f t="shared" si="310"/>
        <v>8.3280369834246415E-2</v>
      </c>
      <c r="L1888" s="39">
        <f t="shared" si="310"/>
        <v>0.1576644815456357</v>
      </c>
      <c r="M1888" s="39">
        <f t="shared" si="310"/>
        <v>5.9220013628368144E-2</v>
      </c>
    </row>
    <row r="1889" spans="1:18">
      <c r="A1889" s="86" t="s">
        <v>427</v>
      </c>
      <c r="B1889" s="39">
        <f>B1881</f>
        <v>0.36702447104538555</v>
      </c>
      <c r="C1889" s="151">
        <f t="shared" ref="C1889:M1889" si="311">C1881</f>
        <v>0.24573768040973668</v>
      </c>
      <c r="D1889" s="39">
        <f t="shared" si="311"/>
        <v>0.65266367149136173</v>
      </c>
      <c r="E1889" s="39">
        <f t="shared" si="311"/>
        <v>0.27617159976047112</v>
      </c>
      <c r="F1889" s="39">
        <f t="shared" si="311"/>
        <v>0.1759566729181527</v>
      </c>
      <c r="G1889" s="151">
        <f t="shared" si="311"/>
        <v>0.19797398699349666</v>
      </c>
      <c r="H1889" s="39">
        <f t="shared" si="311"/>
        <v>0.18223992312065182</v>
      </c>
      <c r="I1889" s="39">
        <f t="shared" si="311"/>
        <v>0.12490365656927765</v>
      </c>
      <c r="J1889" s="39">
        <f t="shared" si="311"/>
        <v>0.17501906907041653</v>
      </c>
      <c r="K1889" s="39">
        <f t="shared" si="311"/>
        <v>0.32736517265295167</v>
      </c>
      <c r="L1889" s="39">
        <f t="shared" si="311"/>
        <v>0.39960655970831704</v>
      </c>
      <c r="M1889" s="39">
        <f t="shared" si="311"/>
        <v>0.26376702885727715</v>
      </c>
    </row>
    <row r="1890" spans="1:18">
      <c r="A1890" s="26" t="s">
        <v>428</v>
      </c>
      <c r="B1890" s="39">
        <f>B1882+B1883</f>
        <v>0.44958943543162921</v>
      </c>
      <c r="C1890" s="151">
        <f t="shared" ref="C1890:M1890" si="312">C1882+C1883</f>
        <v>0.64229926200196119</v>
      </c>
      <c r="D1890" s="39">
        <f t="shared" si="312"/>
        <v>0.19768390611083167</v>
      </c>
      <c r="E1890" s="39">
        <f t="shared" si="312"/>
        <v>0.58444312504295981</v>
      </c>
      <c r="F1890" s="39">
        <f t="shared" si="312"/>
        <v>0.67023069659682011</v>
      </c>
      <c r="G1890" s="151">
        <f t="shared" si="312"/>
        <v>0.77791780505637442</v>
      </c>
      <c r="H1890" s="39">
        <f t="shared" si="312"/>
        <v>0.61522766032321818</v>
      </c>
      <c r="I1890" s="39">
        <f t="shared" si="312"/>
        <v>0.67737721813945151</v>
      </c>
      <c r="J1890" s="39">
        <f t="shared" si="312"/>
        <v>0.74993224871452036</v>
      </c>
      <c r="K1890" s="39">
        <f t="shared" si="312"/>
        <v>0.5893544575128018</v>
      </c>
      <c r="L1890" s="39">
        <f t="shared" si="312"/>
        <v>0.44272895874604734</v>
      </c>
      <c r="M1890" s="39">
        <f t="shared" si="312"/>
        <v>0.67701295751435464</v>
      </c>
    </row>
    <row r="1891" spans="1:18">
      <c r="C1891" s="161"/>
      <c r="G1891" s="155"/>
    </row>
    <row r="1892" spans="1:18">
      <c r="A1892" s="89" t="s">
        <v>530</v>
      </c>
      <c r="B1892" s="90">
        <v>3.2495734540946151</v>
      </c>
      <c r="C1892" s="152">
        <v>3.4743546756195083</v>
      </c>
      <c r="D1892" s="92">
        <v>3.0548949358222011</v>
      </c>
      <c r="E1892" s="91">
        <v>3.6445604059431904</v>
      </c>
      <c r="F1892" s="92">
        <v>3.5923596535174385</v>
      </c>
      <c r="G1892" s="152">
        <v>3.7882114133990075</v>
      </c>
      <c r="H1892" s="91">
        <v>3.5077928318128908</v>
      </c>
      <c r="I1892" s="91">
        <v>3.6011695644380715</v>
      </c>
      <c r="J1892" s="91">
        <v>3.8013424625573187</v>
      </c>
      <c r="K1892" s="91">
        <v>3.6484713888358571</v>
      </c>
      <c r="L1892" s="91">
        <v>3.356478235364988</v>
      </c>
      <c r="M1892" s="91">
        <v>3.7637009999418942</v>
      </c>
    </row>
    <row r="1894" spans="1:18">
      <c r="A1894" s="45" t="s">
        <v>384</v>
      </c>
      <c r="B1894" s="45" t="s">
        <v>693</v>
      </c>
    </row>
    <row r="1895" spans="1:18">
      <c r="A1895" s="45" t="s">
        <v>386</v>
      </c>
      <c r="B1895" s="45" t="s">
        <v>387</v>
      </c>
    </row>
    <row r="1897" spans="1:18">
      <c r="A1897" s="24" t="s">
        <v>266</v>
      </c>
      <c r="B1897" s="1"/>
      <c r="C1897" s="1"/>
      <c r="D1897" s="1"/>
      <c r="E1897" s="1"/>
      <c r="F1897" s="1"/>
      <c r="G1897" s="1"/>
      <c r="H1897" s="1"/>
      <c r="I1897" s="1"/>
      <c r="J1897" s="1"/>
      <c r="K1897" s="1"/>
      <c r="L1897" s="1"/>
      <c r="M1897" s="1"/>
      <c r="N1897" s="1"/>
    </row>
    <row r="1899" spans="1:18">
      <c r="B1899" s="7" t="s">
        <v>0</v>
      </c>
      <c r="C1899" s="8" t="s">
        <v>1</v>
      </c>
      <c r="D1899" s="9" t="s">
        <v>2</v>
      </c>
      <c r="E1899" s="8" t="s">
        <v>3</v>
      </c>
      <c r="F1899" s="9" t="s">
        <v>4</v>
      </c>
      <c r="G1899" s="8" t="s">
        <v>5</v>
      </c>
      <c r="H1899" s="8" t="s">
        <v>6</v>
      </c>
      <c r="I1899" s="8" t="s">
        <v>7</v>
      </c>
      <c r="J1899" s="8" t="s">
        <v>8</v>
      </c>
      <c r="K1899" s="8" t="s">
        <v>9</v>
      </c>
      <c r="L1899" s="8" t="s">
        <v>10</v>
      </c>
      <c r="M1899" s="8" t="s">
        <v>11</v>
      </c>
      <c r="N1899" s="8" t="s">
        <v>12</v>
      </c>
      <c r="O1899" s="118" t="s">
        <v>643</v>
      </c>
      <c r="P1899" s="118" t="s">
        <v>644</v>
      </c>
      <c r="Q1899" s="118">
        <v>2024</v>
      </c>
      <c r="R1899" s="118">
        <v>2025</v>
      </c>
    </row>
    <row r="1900" spans="1:18">
      <c r="A1900" s="25" t="s">
        <v>131</v>
      </c>
      <c r="B1900" s="19"/>
      <c r="C1900" s="153">
        <v>5.5981528794151032E-2</v>
      </c>
      <c r="D1900" s="3">
        <v>6.657251542332851E-2</v>
      </c>
      <c r="E1900" s="20"/>
      <c r="F1900" s="3">
        <v>4.2114653619871156E-2</v>
      </c>
      <c r="G1900" s="153">
        <v>2.4108207950128902E-2</v>
      </c>
      <c r="H1900" s="11">
        <v>6.7523489106798479E-2</v>
      </c>
      <c r="I1900" s="20"/>
      <c r="J1900" s="11">
        <v>1.6128818425792477E-2</v>
      </c>
      <c r="K1900" s="20"/>
      <c r="L1900" s="11">
        <v>0.12526886074149271</v>
      </c>
      <c r="M1900" s="11">
        <v>3.2391144730100178E-2</v>
      </c>
      <c r="N1900" s="11">
        <v>8.2110769930626628E-3</v>
      </c>
      <c r="O1900" s="11"/>
      <c r="P1900" s="11"/>
      <c r="Q1900" s="11"/>
      <c r="R1900" s="11">
        <v>2.9190915889458833E-3</v>
      </c>
    </row>
    <row r="1901" spans="1:18">
      <c r="A1901" s="26" t="s">
        <v>132</v>
      </c>
      <c r="B1901" s="12">
        <v>0.14507008419350279</v>
      </c>
      <c r="C1901" s="154"/>
      <c r="D1901" s="4">
        <v>6.9353002756126353E-2</v>
      </c>
      <c r="E1901" s="13">
        <v>5.4954171856034885E-2</v>
      </c>
      <c r="F1901" s="4">
        <v>7.0099210524845468E-2</v>
      </c>
      <c r="G1901" s="154"/>
      <c r="H1901" s="16"/>
      <c r="I1901" s="13">
        <v>4.6634701559419255E-2</v>
      </c>
      <c r="J1901" s="13">
        <v>5.917246055390258E-2</v>
      </c>
      <c r="K1901" s="13">
        <v>1.8245220598008254E-2</v>
      </c>
      <c r="L1901" s="13">
        <v>0.13658619443297784</v>
      </c>
      <c r="M1901" s="13">
        <v>5.0277057328945496E-2</v>
      </c>
      <c r="N1901" s="13">
        <v>7.1579665643125207E-2</v>
      </c>
      <c r="O1901" s="13">
        <v>4.8839934702244549E-2</v>
      </c>
      <c r="P1901" s="13">
        <v>1.4343312390256036E-2</v>
      </c>
      <c r="Q1901" s="13">
        <v>0.11140203024179868</v>
      </c>
      <c r="R1901" s="13">
        <v>4.3251325881999779E-2</v>
      </c>
    </row>
    <row r="1902" spans="1:18">
      <c r="A1902" s="26" t="s">
        <v>99</v>
      </c>
      <c r="B1902" s="12">
        <v>0.38018118212643254</v>
      </c>
      <c r="C1902" s="146">
        <v>0.421253063448917</v>
      </c>
      <c r="D1902" s="4">
        <v>0.61427612722031022</v>
      </c>
      <c r="E1902" s="13">
        <v>0.2850141983377239</v>
      </c>
      <c r="F1902" s="4">
        <v>0.17846720018475101</v>
      </c>
      <c r="G1902" s="146">
        <v>0.23054796629083765</v>
      </c>
      <c r="H1902" s="13">
        <v>0.31685676773478855</v>
      </c>
      <c r="I1902" s="13">
        <v>0.25291494891557631</v>
      </c>
      <c r="J1902" s="13">
        <v>0.15633173547677176</v>
      </c>
      <c r="K1902" s="13">
        <v>0.45837068971767025</v>
      </c>
      <c r="L1902" s="13">
        <v>0.24960942360602245</v>
      </c>
      <c r="M1902" s="13">
        <v>0.24658894623133354</v>
      </c>
      <c r="N1902" s="13">
        <v>0.23888092801091773</v>
      </c>
      <c r="O1902" s="120">
        <v>0.21498483064395407</v>
      </c>
      <c r="P1902" s="120">
        <v>0.31496137723731915</v>
      </c>
      <c r="Q1902" s="120">
        <v>0.29946335453271172</v>
      </c>
      <c r="R1902" s="120">
        <v>0.20302359649389956</v>
      </c>
    </row>
    <row r="1903" spans="1:18">
      <c r="A1903" s="26" t="s">
        <v>133</v>
      </c>
      <c r="B1903" s="12">
        <v>0.38910007483085168</v>
      </c>
      <c r="C1903" s="146">
        <v>0.52276540775693203</v>
      </c>
      <c r="D1903" s="4">
        <v>0.19555615920325622</v>
      </c>
      <c r="E1903" s="13">
        <v>0.34992035975722385</v>
      </c>
      <c r="F1903" s="4">
        <v>0.59492977787048451</v>
      </c>
      <c r="G1903" s="146">
        <v>0.71094200946627173</v>
      </c>
      <c r="H1903" s="13">
        <v>0.48781438477003236</v>
      </c>
      <c r="I1903" s="13">
        <v>0.45354678257752284</v>
      </c>
      <c r="J1903" s="13">
        <v>0.62855043286066825</v>
      </c>
      <c r="K1903" s="13">
        <v>0.44771838079104503</v>
      </c>
      <c r="L1903" s="13">
        <v>0.32194555434196526</v>
      </c>
      <c r="M1903" s="13">
        <v>0.50138660722303519</v>
      </c>
      <c r="N1903" s="13">
        <v>0.51402706698510192</v>
      </c>
      <c r="O1903" s="120">
        <v>0.58725164212729597</v>
      </c>
      <c r="P1903" s="120">
        <v>0.58835373209809394</v>
      </c>
      <c r="Q1903" s="120">
        <v>0.38707240736386156</v>
      </c>
      <c r="R1903" s="120">
        <v>0.55430043318671407</v>
      </c>
    </row>
    <row r="1904" spans="1:18">
      <c r="A1904" s="26" t="s">
        <v>134</v>
      </c>
      <c r="B1904" s="12">
        <v>8.564865884921305E-2</v>
      </c>
      <c r="C1904" s="154"/>
      <c r="D1904" s="4">
        <v>5.4242195396978631E-2</v>
      </c>
      <c r="E1904" s="13">
        <v>0.31011127004901745</v>
      </c>
      <c r="F1904" s="4">
        <v>0.11438915780004805</v>
      </c>
      <c r="G1904" s="146">
        <v>3.4401816292761754E-2</v>
      </c>
      <c r="H1904" s="13">
        <v>0.12780535838838053</v>
      </c>
      <c r="I1904" s="13">
        <v>0.24690356694748164</v>
      </c>
      <c r="J1904" s="13">
        <v>0.139816552682865</v>
      </c>
      <c r="K1904" s="13">
        <v>7.566570889327634E-2</v>
      </c>
      <c r="L1904" s="13">
        <v>0.16658996687754166</v>
      </c>
      <c r="M1904" s="13">
        <v>0.16935624448658554</v>
      </c>
      <c r="N1904" s="13">
        <v>0.16730126236779252</v>
      </c>
      <c r="O1904" s="120">
        <v>0.14892359252650533</v>
      </c>
      <c r="P1904" s="120">
        <v>8.2341578274330876E-2</v>
      </c>
      <c r="Q1904" s="120">
        <v>0.20206220786162798</v>
      </c>
      <c r="R1904" s="120">
        <v>0.18789296974364106</v>
      </c>
    </row>
    <row r="1905" spans="1:18">
      <c r="A1905" s="122" t="s">
        <v>721</v>
      </c>
      <c r="B1905" s="228"/>
      <c r="C1905" s="235"/>
      <c r="D1905" s="230"/>
      <c r="E1905" s="229"/>
      <c r="F1905" s="230"/>
      <c r="G1905" s="233"/>
      <c r="H1905" s="229"/>
      <c r="I1905" s="229"/>
      <c r="J1905" s="229"/>
      <c r="K1905" s="229"/>
      <c r="L1905" s="229"/>
      <c r="M1905" s="229"/>
      <c r="N1905" s="229"/>
      <c r="O1905" s="231"/>
      <c r="P1905" s="231"/>
      <c r="Q1905" s="231"/>
      <c r="R1905" s="126">
        <v>8.6125831047996673E-3</v>
      </c>
    </row>
    <row r="1906" spans="1:18">
      <c r="A1906" s="27" t="s">
        <v>367</v>
      </c>
      <c r="B1906" s="14">
        <v>1</v>
      </c>
      <c r="C1906" s="150">
        <v>1</v>
      </c>
      <c r="D1906" s="5">
        <v>1</v>
      </c>
      <c r="E1906" s="15">
        <v>1</v>
      </c>
      <c r="F1906" s="5">
        <v>1</v>
      </c>
      <c r="G1906" s="150">
        <v>1</v>
      </c>
      <c r="H1906" s="15">
        <v>1</v>
      </c>
      <c r="I1906" s="15">
        <v>1</v>
      </c>
      <c r="J1906" s="15">
        <v>1</v>
      </c>
      <c r="K1906" s="15">
        <v>1</v>
      </c>
      <c r="L1906" s="15">
        <v>1</v>
      </c>
      <c r="M1906" s="15">
        <v>1</v>
      </c>
      <c r="N1906" s="15">
        <v>1</v>
      </c>
      <c r="O1906" s="121">
        <v>1</v>
      </c>
      <c r="P1906" s="121">
        <v>1</v>
      </c>
      <c r="Q1906" s="121">
        <v>1</v>
      </c>
      <c r="R1906" s="121">
        <v>1</v>
      </c>
    </row>
    <row r="1907" spans="1:18" s="22" customFormat="1">
      <c r="A1907" s="33" t="s">
        <v>368</v>
      </c>
      <c r="B1907" s="32">
        <v>19.898210000000002</v>
      </c>
      <c r="C1907" s="148">
        <v>20.936370000000004</v>
      </c>
      <c r="D1907" s="31">
        <v>14.982985000000003</v>
      </c>
      <c r="E1907" s="30">
        <v>17.676364999999997</v>
      </c>
      <c r="F1907" s="31">
        <v>22.636551433389542</v>
      </c>
      <c r="G1907" s="148">
        <v>9.2976744186046538</v>
      </c>
      <c r="H1907" s="30">
        <v>15.878175895765478</v>
      </c>
      <c r="I1907" s="30">
        <v>45.542857142857137</v>
      </c>
      <c r="J1907" s="30">
        <v>27.643926701570674</v>
      </c>
      <c r="K1907" s="30">
        <v>25.232134146341462</v>
      </c>
      <c r="L1907" s="30">
        <v>29.504836829836837</v>
      </c>
      <c r="M1907" s="30">
        <v>23.743018394648796</v>
      </c>
      <c r="N1907" s="30">
        <v>30.503006475485666</v>
      </c>
      <c r="O1907" s="131">
        <v>24.146289748045177</v>
      </c>
      <c r="P1907" s="131">
        <v>17.785431500000001</v>
      </c>
      <c r="Q1907" s="210">
        <v>24.482110497237571</v>
      </c>
      <c r="R1907" s="210">
        <v>20.330447174447173</v>
      </c>
    </row>
    <row r="1908" spans="1:18">
      <c r="A1908" s="37" t="s">
        <v>369</v>
      </c>
      <c r="B1908" s="36">
        <v>56</v>
      </c>
      <c r="C1908" s="145">
        <v>24</v>
      </c>
      <c r="D1908" s="35">
        <v>42</v>
      </c>
      <c r="E1908" s="34">
        <v>33</v>
      </c>
      <c r="F1908" s="35">
        <v>46</v>
      </c>
      <c r="G1908" s="145">
        <v>19</v>
      </c>
      <c r="H1908" s="34">
        <v>38</v>
      </c>
      <c r="I1908" s="34">
        <v>29</v>
      </c>
      <c r="J1908" s="34">
        <v>47</v>
      </c>
      <c r="K1908" s="34">
        <v>40</v>
      </c>
      <c r="L1908" s="34">
        <v>47</v>
      </c>
      <c r="M1908" s="34">
        <v>63</v>
      </c>
      <c r="N1908" s="34">
        <v>55</v>
      </c>
      <c r="O1908" s="132">
        <v>54</v>
      </c>
      <c r="P1908" s="132">
        <v>45</v>
      </c>
      <c r="Q1908" s="209">
        <v>59</v>
      </c>
      <c r="R1908" s="209">
        <v>76</v>
      </c>
    </row>
    <row r="1910" spans="1:18">
      <c r="A1910" s="88" t="s">
        <v>426</v>
      </c>
      <c r="B1910" s="39">
        <f>B1900+B1901</f>
        <v>0.14507008419350279</v>
      </c>
      <c r="C1910" s="151">
        <f t="shared" ref="C1910:O1910" si="313">C1900+C1901</f>
        <v>5.5981528794151032E-2</v>
      </c>
      <c r="D1910" s="39">
        <f t="shared" si="313"/>
        <v>0.13592551817945486</v>
      </c>
      <c r="E1910" s="39">
        <f t="shared" si="313"/>
        <v>5.4954171856034885E-2</v>
      </c>
      <c r="F1910" s="39">
        <f t="shared" si="313"/>
        <v>0.11221386414471662</v>
      </c>
      <c r="G1910" s="151">
        <f t="shared" si="313"/>
        <v>2.4108207950128902E-2</v>
      </c>
      <c r="H1910" s="39">
        <f t="shared" si="313"/>
        <v>6.7523489106798479E-2</v>
      </c>
      <c r="I1910" s="39">
        <f t="shared" si="313"/>
        <v>4.6634701559419255E-2</v>
      </c>
      <c r="J1910" s="39">
        <f t="shared" si="313"/>
        <v>7.530127897969506E-2</v>
      </c>
      <c r="K1910" s="39">
        <f t="shared" si="313"/>
        <v>1.8245220598008254E-2</v>
      </c>
      <c r="L1910" s="39">
        <f t="shared" si="313"/>
        <v>0.26185505517447055</v>
      </c>
      <c r="M1910" s="39">
        <f t="shared" si="313"/>
        <v>8.2668202059045681E-2</v>
      </c>
      <c r="N1910" s="39">
        <f t="shared" si="313"/>
        <v>7.9790742636187864E-2</v>
      </c>
      <c r="O1910" s="39">
        <f t="shared" si="313"/>
        <v>4.8839934702244549E-2</v>
      </c>
      <c r="P1910" s="39">
        <f t="shared" ref="P1910:Q1910" si="314">P1900+P1901</f>
        <v>1.4343312390256036E-2</v>
      </c>
      <c r="Q1910" s="39">
        <f t="shared" si="314"/>
        <v>0.11140203024179868</v>
      </c>
      <c r="R1910" s="39">
        <f t="shared" ref="R1910" si="315">R1900+R1901</f>
        <v>4.6170417470945663E-2</v>
      </c>
    </row>
    <row r="1911" spans="1:18">
      <c r="A1911" s="86" t="s">
        <v>427</v>
      </c>
      <c r="B1911" s="39">
        <f>B1902</f>
        <v>0.38018118212643254</v>
      </c>
      <c r="C1911" s="151">
        <f t="shared" ref="C1911:O1911" si="316">C1902</f>
        <v>0.421253063448917</v>
      </c>
      <c r="D1911" s="39">
        <f t="shared" si="316"/>
        <v>0.61427612722031022</v>
      </c>
      <c r="E1911" s="39">
        <f t="shared" si="316"/>
        <v>0.2850141983377239</v>
      </c>
      <c r="F1911" s="39">
        <f t="shared" si="316"/>
        <v>0.17846720018475101</v>
      </c>
      <c r="G1911" s="151">
        <f t="shared" si="316"/>
        <v>0.23054796629083765</v>
      </c>
      <c r="H1911" s="39">
        <f t="shared" si="316"/>
        <v>0.31685676773478855</v>
      </c>
      <c r="I1911" s="39">
        <f t="shared" si="316"/>
        <v>0.25291494891557631</v>
      </c>
      <c r="J1911" s="39">
        <f t="shared" si="316"/>
        <v>0.15633173547677176</v>
      </c>
      <c r="K1911" s="39">
        <f t="shared" si="316"/>
        <v>0.45837068971767025</v>
      </c>
      <c r="L1911" s="39">
        <f t="shared" si="316"/>
        <v>0.24960942360602245</v>
      </c>
      <c r="M1911" s="39">
        <f t="shared" si="316"/>
        <v>0.24658894623133354</v>
      </c>
      <c r="N1911" s="39">
        <f t="shared" si="316"/>
        <v>0.23888092801091773</v>
      </c>
      <c r="O1911" s="39">
        <f t="shared" si="316"/>
        <v>0.21498483064395407</v>
      </c>
      <c r="P1911" s="39">
        <f t="shared" ref="P1911:Q1911" si="317">P1902</f>
        <v>0.31496137723731915</v>
      </c>
      <c r="Q1911" s="39">
        <f t="shared" si="317"/>
        <v>0.29946335453271172</v>
      </c>
      <c r="R1911" s="39">
        <f t="shared" ref="R1911" si="318">R1902</f>
        <v>0.20302359649389956</v>
      </c>
    </row>
    <row r="1912" spans="1:18">
      <c r="A1912" s="26" t="s">
        <v>428</v>
      </c>
      <c r="B1912" s="39">
        <f>B1903+B1904</f>
        <v>0.47474873368006476</v>
      </c>
      <c r="C1912" s="151">
        <f t="shared" ref="C1912:O1912" si="319">C1903+C1904</f>
        <v>0.52276540775693203</v>
      </c>
      <c r="D1912" s="39">
        <f t="shared" si="319"/>
        <v>0.24979835460023486</v>
      </c>
      <c r="E1912" s="39">
        <f t="shared" si="319"/>
        <v>0.6600316298062413</v>
      </c>
      <c r="F1912" s="39">
        <f t="shared" si="319"/>
        <v>0.7093189356705325</v>
      </c>
      <c r="G1912" s="151">
        <f t="shared" si="319"/>
        <v>0.74534382575903346</v>
      </c>
      <c r="H1912" s="39">
        <f t="shared" si="319"/>
        <v>0.61561974315841295</v>
      </c>
      <c r="I1912" s="39">
        <f t="shared" si="319"/>
        <v>0.70045034952500451</v>
      </c>
      <c r="J1912" s="39">
        <f t="shared" si="319"/>
        <v>0.76836698554353322</v>
      </c>
      <c r="K1912" s="39">
        <f t="shared" si="319"/>
        <v>0.52338408968432137</v>
      </c>
      <c r="L1912" s="39">
        <f t="shared" si="319"/>
        <v>0.48853552121950694</v>
      </c>
      <c r="M1912" s="39">
        <f t="shared" si="319"/>
        <v>0.67074285170962078</v>
      </c>
      <c r="N1912" s="39">
        <f t="shared" si="319"/>
        <v>0.68132832935289445</v>
      </c>
      <c r="O1912" s="39">
        <f t="shared" si="319"/>
        <v>0.7361752346538013</v>
      </c>
      <c r="P1912" s="39">
        <f t="shared" ref="P1912:Q1912" si="320">P1903+P1904</f>
        <v>0.6706953103724248</v>
      </c>
      <c r="Q1912" s="39">
        <f t="shared" si="320"/>
        <v>0.58913461522548949</v>
      </c>
      <c r="R1912" s="39">
        <f t="shared" ref="R1912" si="321">R1903+R1904</f>
        <v>0.74219340293035518</v>
      </c>
    </row>
    <row r="1913" spans="1:18">
      <c r="A1913" s="26" t="s">
        <v>721</v>
      </c>
      <c r="B1913" s="241"/>
      <c r="C1913" s="241"/>
      <c r="D1913" s="241"/>
      <c r="E1913" s="241"/>
      <c r="F1913" s="241"/>
      <c r="G1913" s="241"/>
      <c r="H1913" s="241"/>
      <c r="I1913" s="241"/>
      <c r="J1913" s="241"/>
      <c r="K1913" s="241"/>
      <c r="L1913" s="241"/>
      <c r="M1913" s="241"/>
      <c r="N1913" s="241"/>
      <c r="O1913" s="241"/>
      <c r="P1913" s="241"/>
      <c r="Q1913" s="241"/>
      <c r="R1913" s="39">
        <f>R1905</f>
        <v>8.6125831047996673E-3</v>
      </c>
    </row>
    <row r="1914" spans="1:18">
      <c r="C1914" s="161"/>
      <c r="G1914" s="155"/>
    </row>
    <row r="1915" spans="1:18">
      <c r="A1915" s="89" t="s">
        <v>530</v>
      </c>
      <c r="B1915" s="90">
        <v>3.4153273083357756</v>
      </c>
      <c r="C1915" s="152">
        <v>3.4108023501686309</v>
      </c>
      <c r="D1915" s="92">
        <v>3.1015425163944301</v>
      </c>
      <c r="E1915" s="91">
        <v>3.9151887279992241</v>
      </c>
      <c r="F1915" s="92">
        <v>3.6693795757059924</v>
      </c>
      <c r="G1915" s="152">
        <v>3.731529226151538</v>
      </c>
      <c r="H1915" s="91">
        <v>3.6083781233331971</v>
      </c>
      <c r="I1915" s="91">
        <v>3.9007192149130665</v>
      </c>
      <c r="J1915" s="91">
        <v>3.8167534408209103</v>
      </c>
      <c r="K1915" s="91">
        <v>3.5808045779795901</v>
      </c>
      <c r="L1915" s="91">
        <v>3.2680015721810851</v>
      </c>
      <c r="M1915" s="91">
        <v>3.7250397494070606</v>
      </c>
      <c r="N1915" s="91">
        <v>3.7606277720914365</v>
      </c>
      <c r="O1915" s="91">
        <v>3.8362588924780625</v>
      </c>
      <c r="P1915" s="91">
        <v>3.7386935762564995</v>
      </c>
      <c r="Q1915" s="91">
        <v>3.679794792845319</v>
      </c>
      <c r="R1915" s="91">
        <v>3.8886504393743322</v>
      </c>
    </row>
    <row r="1916" spans="1:18">
      <c r="A1916" s="33" t="s">
        <v>789</v>
      </c>
      <c r="B1916" s="32">
        <v>19.898210000000002</v>
      </c>
      <c r="C1916" s="148">
        <v>20.936370000000004</v>
      </c>
      <c r="D1916" s="31">
        <v>14.982985000000003</v>
      </c>
      <c r="E1916" s="30">
        <v>17.676364999999997</v>
      </c>
      <c r="F1916" s="31">
        <v>22.636551433389542</v>
      </c>
      <c r="G1916" s="148">
        <v>9.2976744186046538</v>
      </c>
      <c r="H1916" s="30">
        <v>15.878175895765478</v>
      </c>
      <c r="I1916" s="30">
        <v>45.542857142857137</v>
      </c>
      <c r="J1916" s="30">
        <v>27.643926701570674</v>
      </c>
      <c r="K1916" s="30">
        <v>25.232134146341462</v>
      </c>
      <c r="L1916" s="30">
        <v>29.504836829836837</v>
      </c>
      <c r="M1916" s="30">
        <v>23.743018394648796</v>
      </c>
      <c r="N1916" s="30">
        <v>30.503006475485666</v>
      </c>
      <c r="O1916" s="131">
        <v>24.146289748045177</v>
      </c>
      <c r="P1916" s="131">
        <v>17.785431500000001</v>
      </c>
      <c r="Q1916" s="210">
        <v>24.482110497237571</v>
      </c>
      <c r="R1916" s="32">
        <v>20.155349508599507</v>
      </c>
    </row>
    <row r="1917" spans="1:18">
      <c r="A1917" s="96" t="s">
        <v>790</v>
      </c>
      <c r="B1917" s="36">
        <v>56</v>
      </c>
      <c r="C1917" s="145">
        <v>24</v>
      </c>
      <c r="D1917" s="35">
        <v>42</v>
      </c>
      <c r="E1917" s="34">
        <v>33</v>
      </c>
      <c r="F1917" s="35">
        <v>46</v>
      </c>
      <c r="G1917" s="145">
        <v>19</v>
      </c>
      <c r="H1917" s="34">
        <v>38</v>
      </c>
      <c r="I1917" s="34">
        <v>29</v>
      </c>
      <c r="J1917" s="34">
        <v>47</v>
      </c>
      <c r="K1917" s="34">
        <v>40</v>
      </c>
      <c r="L1917" s="34">
        <v>47</v>
      </c>
      <c r="M1917" s="34">
        <v>63</v>
      </c>
      <c r="N1917" s="34">
        <v>55</v>
      </c>
      <c r="O1917" s="132">
        <v>54</v>
      </c>
      <c r="P1917" s="132">
        <v>45</v>
      </c>
      <c r="Q1917" s="209">
        <v>59</v>
      </c>
      <c r="R1917" s="36">
        <v>72</v>
      </c>
    </row>
    <row r="1919" spans="1:18">
      <c r="A1919" s="45" t="s">
        <v>384</v>
      </c>
      <c r="B1919" s="45" t="s">
        <v>704</v>
      </c>
    </row>
    <row r="1920" spans="1:18">
      <c r="A1920" s="45" t="s">
        <v>386</v>
      </c>
      <c r="B1920" s="45" t="s">
        <v>694</v>
      </c>
    </row>
    <row r="1922" spans="1:18">
      <c r="A1922" s="24" t="s">
        <v>726</v>
      </c>
      <c r="B1922" s="1"/>
      <c r="C1922" s="1"/>
      <c r="D1922" s="1"/>
      <c r="E1922" s="1"/>
      <c r="F1922" s="1"/>
      <c r="G1922" s="1"/>
      <c r="H1922" s="1"/>
      <c r="I1922" s="1"/>
      <c r="J1922" s="1"/>
      <c r="K1922" s="1"/>
      <c r="L1922" s="1"/>
      <c r="M1922" s="1"/>
      <c r="N1922" s="1"/>
    </row>
    <row r="1924" spans="1:18">
      <c r="B1924" s="7" t="s">
        <v>0</v>
      </c>
      <c r="C1924" s="8" t="s">
        <v>1</v>
      </c>
      <c r="D1924" s="9" t="s">
        <v>2</v>
      </c>
      <c r="E1924" s="8" t="s">
        <v>3</v>
      </c>
      <c r="F1924" s="9" t="s">
        <v>4</v>
      </c>
      <c r="G1924" s="8" t="s">
        <v>5</v>
      </c>
      <c r="H1924" s="8" t="s">
        <v>6</v>
      </c>
      <c r="I1924" s="8" t="s">
        <v>7</v>
      </c>
      <c r="J1924" s="8" t="s">
        <v>8</v>
      </c>
      <c r="K1924" s="8" t="s">
        <v>9</v>
      </c>
      <c r="L1924" s="8" t="s">
        <v>10</v>
      </c>
      <c r="M1924" s="8" t="s">
        <v>11</v>
      </c>
      <c r="N1924" s="8" t="s">
        <v>12</v>
      </c>
      <c r="O1924" s="118" t="s">
        <v>643</v>
      </c>
      <c r="P1924" s="118" t="s">
        <v>644</v>
      </c>
      <c r="Q1924" s="118">
        <v>2024</v>
      </c>
      <c r="R1924" s="118">
        <v>2025</v>
      </c>
    </row>
    <row r="1925" spans="1:18">
      <c r="A1925" s="25" t="s">
        <v>259</v>
      </c>
      <c r="B1925" s="10">
        <v>0.86693606512369714</v>
      </c>
      <c r="C1925" s="11">
        <v>0.7889294640606177</v>
      </c>
      <c r="D1925" s="3">
        <v>0.81430345761676581</v>
      </c>
      <c r="E1925" s="11">
        <v>0.79305270794623728</v>
      </c>
      <c r="F1925" s="3">
        <v>0.86168848119660735</v>
      </c>
      <c r="G1925" s="11">
        <v>0.89887499961982942</v>
      </c>
      <c r="H1925" s="11">
        <v>0.84439262499749135</v>
      </c>
      <c r="I1925" s="11">
        <v>0.85795038946501767</v>
      </c>
      <c r="J1925" s="11">
        <v>0.83348479277720611</v>
      </c>
      <c r="K1925" s="11">
        <v>0.82937963335654041</v>
      </c>
      <c r="L1925" s="11">
        <v>0.72714578366147875</v>
      </c>
      <c r="M1925" s="11">
        <v>0.71202872724438204</v>
      </c>
      <c r="N1925" s="11">
        <v>0.70266500864038317</v>
      </c>
      <c r="O1925" s="119">
        <v>0.73730105253838207</v>
      </c>
      <c r="P1925" s="119">
        <v>0.6574570734968157</v>
      </c>
      <c r="Q1925" s="191">
        <v>0.66061547515225227</v>
      </c>
      <c r="R1925" s="191">
        <v>0.6046158782827924</v>
      </c>
    </row>
    <row r="1926" spans="1:18">
      <c r="A1926" s="26" t="s">
        <v>260</v>
      </c>
      <c r="B1926" s="12">
        <v>9.1374669605855538E-2</v>
      </c>
      <c r="C1926" s="13">
        <v>0.14855900445462045</v>
      </c>
      <c r="D1926" s="4">
        <v>9.3788820900277847E-2</v>
      </c>
      <c r="E1926" s="13">
        <v>0.12512798614811652</v>
      </c>
      <c r="F1926" s="4">
        <v>9.7188552692398122E-2</v>
      </c>
      <c r="G1926" s="13">
        <v>8.6190553592374208E-2</v>
      </c>
      <c r="H1926" s="13">
        <v>0.12996253415416029</v>
      </c>
      <c r="I1926" s="13">
        <v>0.11108652709972137</v>
      </c>
      <c r="J1926" s="13">
        <v>0.14620725921708438</v>
      </c>
      <c r="K1926" s="13">
        <v>0.12123100736291656</v>
      </c>
      <c r="L1926" s="13">
        <v>0.23376367567832493</v>
      </c>
      <c r="M1926" s="13">
        <v>0.25148030780726377</v>
      </c>
      <c r="N1926" s="13">
        <v>0.25088655423899975</v>
      </c>
      <c r="O1926" s="120">
        <v>0.23222137747668078</v>
      </c>
      <c r="P1926" s="120">
        <v>0.29239462729210808</v>
      </c>
      <c r="Q1926" s="192">
        <v>0.2917959581306292</v>
      </c>
      <c r="R1926" s="192">
        <v>0.35350830203215816</v>
      </c>
    </row>
    <row r="1927" spans="1:18">
      <c r="A1927" s="26" t="s">
        <v>45</v>
      </c>
      <c r="B1927" s="12">
        <v>4.1689265270447258E-2</v>
      </c>
      <c r="C1927" s="13">
        <v>6.2511531484761906E-2</v>
      </c>
      <c r="D1927" s="4">
        <v>9.1907721482956534E-2</v>
      </c>
      <c r="E1927" s="13">
        <v>8.181930590564622E-2</v>
      </c>
      <c r="F1927" s="4">
        <v>4.1122966110994551E-2</v>
      </c>
      <c r="G1927" s="13">
        <v>1.4934446787796301E-2</v>
      </c>
      <c r="H1927" s="13">
        <v>2.564484084834839E-2</v>
      </c>
      <c r="I1927" s="13">
        <v>3.0963083435261045E-2</v>
      </c>
      <c r="J1927" s="13">
        <v>2.0307948005709408E-2</v>
      </c>
      <c r="K1927" s="13">
        <v>4.9389359280542937E-2</v>
      </c>
      <c r="L1927" s="13">
        <v>3.9090540660196418E-2</v>
      </c>
      <c r="M1927" s="13">
        <v>3.6490964948353917E-2</v>
      </c>
      <c r="N1927" s="13">
        <v>4.6448437120616984E-2</v>
      </c>
      <c r="O1927" s="120">
        <v>3.0477569984937079E-2</v>
      </c>
      <c r="P1927" s="120">
        <v>5.0148299211076164E-2</v>
      </c>
      <c r="Q1927" s="192">
        <v>4.7588566717118669E-2</v>
      </c>
      <c r="R1927" s="192">
        <v>1.9042075439994751E-2</v>
      </c>
    </row>
    <row r="1928" spans="1:18">
      <c r="A1928" s="122" t="s">
        <v>721</v>
      </c>
      <c r="B1928" s="241"/>
      <c r="C1928" s="241"/>
      <c r="D1928" s="241"/>
      <c r="E1928" s="241"/>
      <c r="F1928" s="241"/>
      <c r="G1928" s="241"/>
      <c r="H1928" s="241"/>
      <c r="I1928" s="241"/>
      <c r="J1928" s="241"/>
      <c r="K1928" s="241"/>
      <c r="L1928" s="241"/>
      <c r="M1928" s="241"/>
      <c r="N1928" s="241"/>
      <c r="O1928" s="241"/>
      <c r="P1928" s="241"/>
      <c r="Q1928" s="241"/>
      <c r="R1928" s="227">
        <v>2.2833744245054577E-2</v>
      </c>
    </row>
    <row r="1929" spans="1:18">
      <c r="A1929" s="27" t="s">
        <v>367</v>
      </c>
      <c r="B1929" s="14">
        <v>1</v>
      </c>
      <c r="C1929" s="15">
        <v>1</v>
      </c>
      <c r="D1929" s="5">
        <v>1</v>
      </c>
      <c r="E1929" s="15">
        <v>1</v>
      </c>
      <c r="F1929" s="5">
        <v>1</v>
      </c>
      <c r="G1929" s="15">
        <v>1</v>
      </c>
      <c r="H1929" s="15">
        <v>1</v>
      </c>
      <c r="I1929" s="15">
        <v>1</v>
      </c>
      <c r="J1929" s="15">
        <v>1</v>
      </c>
      <c r="K1929" s="15">
        <v>1</v>
      </c>
      <c r="L1929" s="15">
        <v>1</v>
      </c>
      <c r="M1929" s="15">
        <v>1</v>
      </c>
      <c r="N1929" s="15">
        <v>1</v>
      </c>
      <c r="O1929" s="121">
        <v>1</v>
      </c>
      <c r="P1929" s="121">
        <v>1</v>
      </c>
      <c r="Q1929" s="193">
        <v>1</v>
      </c>
      <c r="R1929" s="193">
        <v>1</v>
      </c>
    </row>
    <row r="1930" spans="1:18" s="22" customFormat="1">
      <c r="A1930" s="33" t="s">
        <v>368</v>
      </c>
      <c r="B1930" s="32">
        <v>290.04373000000049</v>
      </c>
      <c r="C1930" s="30">
        <v>264.03256500000094</v>
      </c>
      <c r="D1930" s="31">
        <v>212.19239999999886</v>
      </c>
      <c r="E1930" s="30">
        <v>255.96520000000089</v>
      </c>
      <c r="F1930" s="31">
        <v>304.26677908937734</v>
      </c>
      <c r="G1930" s="30">
        <v>264.6868515205723</v>
      </c>
      <c r="H1930" s="30">
        <v>300.28072747014124</v>
      </c>
      <c r="I1930" s="30">
        <v>319.60377551020565</v>
      </c>
      <c r="J1930" s="30">
        <v>288.92821989528915</v>
      </c>
      <c r="K1930" s="30">
        <v>270.71225609756067</v>
      </c>
      <c r="L1930" s="30">
        <v>252.06707459207399</v>
      </c>
      <c r="M1930" s="30">
        <v>279.97148829431347</v>
      </c>
      <c r="N1930" s="30">
        <v>263.45647548566274</v>
      </c>
      <c r="O1930" s="131">
        <v>262.24244917463017</v>
      </c>
      <c r="P1930" s="131">
        <v>245.75164449999966</v>
      </c>
      <c r="Q1930" s="210">
        <v>263.40958333333282</v>
      </c>
      <c r="R1930" s="210">
        <v>272.46135780098336</v>
      </c>
    </row>
    <row r="1931" spans="1:18">
      <c r="A1931" s="37" t="s">
        <v>369</v>
      </c>
      <c r="B1931" s="36">
        <v>774</v>
      </c>
      <c r="C1931" s="34">
        <v>404</v>
      </c>
      <c r="D1931" s="35">
        <v>701</v>
      </c>
      <c r="E1931" s="34">
        <v>482</v>
      </c>
      <c r="F1931" s="35">
        <v>666</v>
      </c>
      <c r="G1931" s="34">
        <v>298</v>
      </c>
      <c r="H1931" s="34">
        <v>527</v>
      </c>
      <c r="I1931" s="34">
        <v>275</v>
      </c>
      <c r="J1931" s="34">
        <v>521</v>
      </c>
      <c r="K1931" s="34">
        <v>439</v>
      </c>
      <c r="L1931" s="34">
        <v>441</v>
      </c>
      <c r="M1931" s="34">
        <v>659</v>
      </c>
      <c r="N1931" s="34">
        <v>593</v>
      </c>
      <c r="O1931" s="132">
        <v>609</v>
      </c>
      <c r="P1931" s="132">
        <v>490</v>
      </c>
      <c r="Q1931" s="209">
        <v>602</v>
      </c>
      <c r="R1931" s="209">
        <v>964</v>
      </c>
    </row>
    <row r="1933" spans="1:18">
      <c r="A1933" s="45" t="s">
        <v>384</v>
      </c>
      <c r="B1933" s="45" t="s">
        <v>695</v>
      </c>
    </row>
    <row r="1934" spans="1:18">
      <c r="A1934" s="45" t="s">
        <v>386</v>
      </c>
      <c r="B1934" s="45" t="s">
        <v>727</v>
      </c>
    </row>
    <row r="1936" spans="1:18">
      <c r="A1936" s="24" t="s">
        <v>267</v>
      </c>
      <c r="B1936" s="1"/>
      <c r="C1936" s="1"/>
      <c r="D1936" s="1"/>
      <c r="E1936" s="1"/>
      <c r="F1936" s="1"/>
      <c r="G1936" s="1"/>
      <c r="H1936" s="1"/>
      <c r="I1936" s="1"/>
      <c r="J1936" s="1"/>
      <c r="K1936" s="1"/>
      <c r="L1936" s="1"/>
      <c r="M1936" s="1"/>
      <c r="N1936" s="1"/>
    </row>
    <row r="1938" spans="1:18">
      <c r="B1938" s="7" t="s">
        <v>0</v>
      </c>
      <c r="C1938" s="8" t="s">
        <v>1</v>
      </c>
      <c r="D1938" s="9" t="s">
        <v>2</v>
      </c>
      <c r="E1938" s="8" t="s">
        <v>3</v>
      </c>
      <c r="F1938" s="9" t="s">
        <v>4</v>
      </c>
      <c r="G1938" s="8" t="s">
        <v>5</v>
      </c>
      <c r="H1938" s="8" t="s">
        <v>6</v>
      </c>
      <c r="I1938" s="8" t="s">
        <v>7</v>
      </c>
      <c r="J1938" s="8" t="s">
        <v>8</v>
      </c>
      <c r="K1938" s="8" t="s">
        <v>9</v>
      </c>
      <c r="L1938" s="8" t="s">
        <v>10</v>
      </c>
      <c r="M1938" s="8" t="s">
        <v>11</v>
      </c>
      <c r="N1938" s="8" t="s">
        <v>12</v>
      </c>
      <c r="O1938" s="118" t="s">
        <v>643</v>
      </c>
      <c r="P1938" s="118" t="s">
        <v>644</v>
      </c>
      <c r="Q1938" s="118">
        <v>2024</v>
      </c>
      <c r="R1938" s="118">
        <v>2025</v>
      </c>
    </row>
    <row r="1939" spans="1:18">
      <c r="A1939" s="25" t="s">
        <v>160</v>
      </c>
      <c r="B1939" s="10">
        <v>1.8536084196683018E-2</v>
      </c>
      <c r="C1939" s="11">
        <v>1.2006473519658469E-3</v>
      </c>
      <c r="D1939" s="3">
        <v>1.5274368921789879E-2</v>
      </c>
      <c r="E1939" s="11">
        <v>6.6970236579035006E-3</v>
      </c>
      <c r="F1939" s="3">
        <v>1.2481419407615798E-2</v>
      </c>
      <c r="G1939" s="11">
        <v>1.9853345449224596E-2</v>
      </c>
      <c r="H1939" s="11">
        <v>1.1304839427311128E-2</v>
      </c>
      <c r="I1939" s="11">
        <v>1.0899975958752499E-3</v>
      </c>
      <c r="J1939" s="11">
        <v>1.0663711289729559E-2</v>
      </c>
      <c r="K1939" s="11">
        <v>2.9064992512051472E-2</v>
      </c>
      <c r="L1939" s="11">
        <v>1.2062039024189531E-2</v>
      </c>
      <c r="M1939" s="11">
        <v>7.3515906869398599E-3</v>
      </c>
      <c r="N1939" s="11">
        <v>7.0044763549545527E-3</v>
      </c>
      <c r="O1939" s="119">
        <v>7.1927938074190277E-3</v>
      </c>
      <c r="P1939" s="119">
        <v>5.6244689748149411E-3</v>
      </c>
      <c r="Q1939" s="191">
        <v>1.6374568371667815E-3</v>
      </c>
      <c r="R1939" s="191">
        <v>7.8311851226032323E-3</v>
      </c>
    </row>
    <row r="1940" spans="1:18">
      <c r="A1940" s="26" t="s">
        <v>161</v>
      </c>
      <c r="B1940" s="12">
        <v>2.8041461196213383E-2</v>
      </c>
      <c r="C1940" s="13">
        <v>2.6882952866060315E-2</v>
      </c>
      <c r="D1940" s="4">
        <v>3.733246336815086E-2</v>
      </c>
      <c r="E1940" s="13">
        <v>2.8801923073917868E-2</v>
      </c>
      <c r="F1940" s="4">
        <v>5.3749871141305618E-2</v>
      </c>
      <c r="G1940" s="13">
        <v>1.2317860339909548E-2</v>
      </c>
      <c r="H1940" s="13">
        <v>2.0280154057793532E-2</v>
      </c>
      <c r="I1940" s="13">
        <v>1.5471644258499919E-2</v>
      </c>
      <c r="J1940" s="13">
        <v>3.9676515245276406E-2</v>
      </c>
      <c r="K1940" s="13">
        <v>4.1096365350654897E-2</v>
      </c>
      <c r="L1940" s="13">
        <v>2.439896140790223E-2</v>
      </c>
      <c r="M1940" s="13">
        <v>1.4184883255252623E-2</v>
      </c>
      <c r="N1940" s="13">
        <v>1.9218462870587014E-2</v>
      </c>
      <c r="O1940" s="120">
        <v>1.3831504613161339E-2</v>
      </c>
      <c r="P1940" s="120">
        <v>3.5197162230993763E-2</v>
      </c>
      <c r="Q1940" s="192">
        <v>4.4744498985594267E-2</v>
      </c>
      <c r="R1940" s="192">
        <v>2.3785875295904084E-2</v>
      </c>
    </row>
    <row r="1941" spans="1:18">
      <c r="A1941" s="26" t="s">
        <v>99</v>
      </c>
      <c r="B1941" s="12">
        <v>0.25083353810130599</v>
      </c>
      <c r="C1941" s="13">
        <v>0.24855543860659787</v>
      </c>
      <c r="D1941" s="4">
        <v>0.2534685266767327</v>
      </c>
      <c r="E1941" s="13">
        <v>0.2521423420058666</v>
      </c>
      <c r="F1941" s="4">
        <v>0.15967947716069697</v>
      </c>
      <c r="G1941" s="13">
        <v>0.18634806243175969</v>
      </c>
      <c r="H1941" s="13">
        <v>0.22797758377023594</v>
      </c>
      <c r="I1941" s="13">
        <v>0.2359707507733585</v>
      </c>
      <c r="J1941" s="13">
        <v>0.20084029639057793</v>
      </c>
      <c r="K1941" s="13">
        <v>0.1415614016287082</v>
      </c>
      <c r="L1941" s="13">
        <v>0.18150624521583889</v>
      </c>
      <c r="M1941" s="13">
        <v>0.21188448178699495</v>
      </c>
      <c r="N1941" s="13">
        <v>0.1594191219729035</v>
      </c>
      <c r="O1941" s="120">
        <v>0.18348534219792811</v>
      </c>
      <c r="P1941" s="120">
        <v>0.22522525988630837</v>
      </c>
      <c r="Q1941" s="192">
        <v>0.25291811659228042</v>
      </c>
      <c r="R1941" s="192">
        <v>0.13939585876468441</v>
      </c>
    </row>
    <row r="1942" spans="1:18">
      <c r="A1942" s="26" t="s">
        <v>162</v>
      </c>
      <c r="B1942" s="12">
        <v>0.52359232175093096</v>
      </c>
      <c r="C1942" s="13">
        <v>0.47090808665968886</v>
      </c>
      <c r="D1942" s="4">
        <v>0.48505203296630811</v>
      </c>
      <c r="E1942" s="13">
        <v>0.45351502860545073</v>
      </c>
      <c r="F1942" s="4">
        <v>0.5067652200130579</v>
      </c>
      <c r="G1942" s="13">
        <v>0.48228456416753296</v>
      </c>
      <c r="H1942" s="13">
        <v>0.42282692037545017</v>
      </c>
      <c r="I1942" s="13">
        <v>0.51579235386162181</v>
      </c>
      <c r="J1942" s="13">
        <v>0.45801208981596425</v>
      </c>
      <c r="K1942" s="13">
        <v>0.4162644276964938</v>
      </c>
      <c r="L1942" s="13">
        <v>0.46671657259983912</v>
      </c>
      <c r="M1942" s="13">
        <v>0.48039381697670502</v>
      </c>
      <c r="N1942" s="13">
        <v>0.54552804292328871</v>
      </c>
      <c r="O1942" s="120">
        <v>0.47183669435774145</v>
      </c>
      <c r="P1942" s="120">
        <v>0.45684970787652124</v>
      </c>
      <c r="Q1942" s="192">
        <v>0.41606389883452399</v>
      </c>
      <c r="R1942" s="192">
        <v>0.45135652032778578</v>
      </c>
    </row>
    <row r="1943" spans="1:18">
      <c r="A1943" s="26" t="s">
        <v>163</v>
      </c>
      <c r="B1943" s="12">
        <v>0.17899659475486676</v>
      </c>
      <c r="C1943" s="13">
        <v>0.25245287451568726</v>
      </c>
      <c r="D1943" s="4">
        <v>0.20887260806701838</v>
      </c>
      <c r="E1943" s="13">
        <v>0.25884368265686142</v>
      </c>
      <c r="F1943" s="4">
        <v>0.26732401227732361</v>
      </c>
      <c r="G1943" s="13">
        <v>0.29919616761157308</v>
      </c>
      <c r="H1943" s="13">
        <v>0.31761050236920912</v>
      </c>
      <c r="I1943" s="13">
        <v>0.23167525351064447</v>
      </c>
      <c r="J1943" s="13">
        <v>0.29080738725845162</v>
      </c>
      <c r="K1943" s="13">
        <v>0.37201281281209164</v>
      </c>
      <c r="L1943" s="13">
        <v>0.31531618175223025</v>
      </c>
      <c r="M1943" s="13">
        <v>0.28618522729410739</v>
      </c>
      <c r="N1943" s="13">
        <v>0.26882989587826606</v>
      </c>
      <c r="O1943" s="120">
        <v>0.32365366502375009</v>
      </c>
      <c r="P1943" s="120">
        <v>0.27710340103136155</v>
      </c>
      <c r="Q1943" s="192">
        <v>0.28463602875043453</v>
      </c>
      <c r="R1943" s="192">
        <v>0.33932164766853901</v>
      </c>
    </row>
    <row r="1944" spans="1:18">
      <c r="A1944" s="122" t="s">
        <v>721</v>
      </c>
      <c r="B1944" s="228"/>
      <c r="C1944" s="229"/>
      <c r="D1944" s="230"/>
      <c r="E1944" s="229"/>
      <c r="F1944" s="230"/>
      <c r="G1944" s="229"/>
      <c r="H1944" s="229"/>
      <c r="I1944" s="229"/>
      <c r="J1944" s="229"/>
      <c r="K1944" s="229"/>
      <c r="L1944" s="229"/>
      <c r="M1944" s="229"/>
      <c r="N1944" s="229"/>
      <c r="O1944" s="231"/>
      <c r="P1944" s="231"/>
      <c r="Q1944" s="232"/>
      <c r="R1944" s="227">
        <v>3.830891282048348E-2</v>
      </c>
    </row>
    <row r="1945" spans="1:18">
      <c r="A1945" s="27" t="s">
        <v>367</v>
      </c>
      <c r="B1945" s="14">
        <v>1</v>
      </c>
      <c r="C1945" s="15">
        <v>1</v>
      </c>
      <c r="D1945" s="5">
        <v>1</v>
      </c>
      <c r="E1945" s="15">
        <v>1</v>
      </c>
      <c r="F1945" s="5">
        <v>1</v>
      </c>
      <c r="G1945" s="15">
        <v>1</v>
      </c>
      <c r="H1945" s="15">
        <v>1</v>
      </c>
      <c r="I1945" s="15">
        <v>1</v>
      </c>
      <c r="J1945" s="15">
        <v>1</v>
      </c>
      <c r="K1945" s="15">
        <v>1</v>
      </c>
      <c r="L1945" s="15">
        <v>1</v>
      </c>
      <c r="M1945" s="15">
        <v>1</v>
      </c>
      <c r="N1945" s="15">
        <v>1</v>
      </c>
      <c r="O1945" s="121">
        <v>1</v>
      </c>
      <c r="P1945" s="121">
        <v>1</v>
      </c>
      <c r="Q1945" s="193">
        <v>1</v>
      </c>
      <c r="R1945" s="193">
        <v>1</v>
      </c>
    </row>
    <row r="1946" spans="1:18" s="22" customFormat="1">
      <c r="A1946" s="33" t="s">
        <v>368</v>
      </c>
      <c r="B1946" s="32">
        <v>290.04373000000027</v>
      </c>
      <c r="C1946" s="30">
        <v>264.03256499999975</v>
      </c>
      <c r="D1946" s="31">
        <v>212.19239999999959</v>
      </c>
      <c r="E1946" s="30">
        <v>255.96519999999984</v>
      </c>
      <c r="F1946" s="31">
        <v>304.26677908937603</v>
      </c>
      <c r="G1946" s="30">
        <v>264.68685152057253</v>
      </c>
      <c r="H1946" s="30">
        <v>300.28072747014153</v>
      </c>
      <c r="I1946" s="30">
        <v>319.60377551020412</v>
      </c>
      <c r="J1946" s="30">
        <v>288.92821989528812</v>
      </c>
      <c r="K1946" s="30">
        <v>270.84170731707258</v>
      </c>
      <c r="L1946" s="30">
        <v>252.06707459207402</v>
      </c>
      <c r="M1946" s="30">
        <v>279.97148829431444</v>
      </c>
      <c r="N1946" s="30">
        <v>263.45647548566188</v>
      </c>
      <c r="O1946" s="131">
        <v>262.24244917463017</v>
      </c>
      <c r="P1946" s="131">
        <v>245.75164449999983</v>
      </c>
      <c r="Q1946" s="210">
        <v>263.40958333333282</v>
      </c>
      <c r="R1946" s="210">
        <v>272.46135780098336</v>
      </c>
    </row>
    <row r="1947" spans="1:18">
      <c r="A1947" s="37" t="s">
        <v>369</v>
      </c>
      <c r="B1947" s="36">
        <v>774</v>
      </c>
      <c r="C1947" s="34">
        <v>404</v>
      </c>
      <c r="D1947" s="35">
        <v>701</v>
      </c>
      <c r="E1947" s="34">
        <v>482</v>
      </c>
      <c r="F1947" s="35">
        <v>666</v>
      </c>
      <c r="G1947" s="34">
        <v>298</v>
      </c>
      <c r="H1947" s="34">
        <v>527</v>
      </c>
      <c r="I1947" s="34">
        <v>275</v>
      </c>
      <c r="J1947" s="34">
        <v>521</v>
      </c>
      <c r="K1947" s="34">
        <v>440</v>
      </c>
      <c r="L1947" s="34">
        <v>441</v>
      </c>
      <c r="M1947" s="34">
        <v>659</v>
      </c>
      <c r="N1947" s="34">
        <v>593</v>
      </c>
      <c r="O1947" s="132">
        <v>609</v>
      </c>
      <c r="P1947" s="132">
        <v>490</v>
      </c>
      <c r="Q1947" s="209">
        <v>602</v>
      </c>
      <c r="R1947" s="209">
        <v>964</v>
      </c>
    </row>
    <row r="1949" spans="1:18">
      <c r="A1949" s="88" t="s">
        <v>426</v>
      </c>
      <c r="B1949" s="39">
        <f>B1939+B1940</f>
        <v>4.6577545392896401E-2</v>
      </c>
      <c r="C1949" s="39">
        <f t="shared" ref="C1949:O1949" si="322">C1939+C1940</f>
        <v>2.8083600218026163E-2</v>
      </c>
      <c r="D1949" s="39">
        <f t="shared" si="322"/>
        <v>5.2606832289940737E-2</v>
      </c>
      <c r="E1949" s="39">
        <f t="shared" si="322"/>
        <v>3.5498946731821371E-2</v>
      </c>
      <c r="F1949" s="39">
        <f t="shared" si="322"/>
        <v>6.623129054892142E-2</v>
      </c>
      <c r="G1949" s="39">
        <f t="shared" si="322"/>
        <v>3.2171205789134141E-2</v>
      </c>
      <c r="H1949" s="39">
        <f t="shared" si="322"/>
        <v>3.1584993485104657E-2</v>
      </c>
      <c r="I1949" s="39">
        <f t="shared" si="322"/>
        <v>1.656164185437517E-2</v>
      </c>
      <c r="J1949" s="39">
        <f t="shared" si="322"/>
        <v>5.0340226535005965E-2</v>
      </c>
      <c r="K1949" s="39">
        <f t="shared" si="322"/>
        <v>7.0161357862706372E-2</v>
      </c>
      <c r="L1949" s="39">
        <f t="shared" si="322"/>
        <v>3.6461000432091759E-2</v>
      </c>
      <c r="M1949" s="39">
        <f t="shared" si="322"/>
        <v>2.1536473942192484E-2</v>
      </c>
      <c r="N1949" s="39">
        <f t="shared" si="322"/>
        <v>2.6222939225541565E-2</v>
      </c>
      <c r="O1949" s="39">
        <f t="shared" si="322"/>
        <v>2.1024298420580366E-2</v>
      </c>
      <c r="P1949" s="39">
        <f t="shared" ref="P1949:Q1949" si="323">P1939+P1940</f>
        <v>4.0821631205808701E-2</v>
      </c>
      <c r="Q1949" s="39">
        <f t="shared" si="323"/>
        <v>4.6381955822761049E-2</v>
      </c>
      <c r="R1949" s="39">
        <f t="shared" ref="R1949" si="324">R1939+R1940</f>
        <v>3.1617060418507315E-2</v>
      </c>
    </row>
    <row r="1950" spans="1:18">
      <c r="A1950" s="86" t="s">
        <v>427</v>
      </c>
      <c r="B1950" s="39">
        <f>B1941</f>
        <v>0.25083353810130599</v>
      </c>
      <c r="C1950" s="39">
        <f t="shared" ref="C1950:O1950" si="325">C1941</f>
        <v>0.24855543860659787</v>
      </c>
      <c r="D1950" s="39">
        <f t="shared" si="325"/>
        <v>0.2534685266767327</v>
      </c>
      <c r="E1950" s="39">
        <f t="shared" si="325"/>
        <v>0.2521423420058666</v>
      </c>
      <c r="F1950" s="39">
        <f t="shared" si="325"/>
        <v>0.15967947716069697</v>
      </c>
      <c r="G1950" s="39">
        <f t="shared" si="325"/>
        <v>0.18634806243175969</v>
      </c>
      <c r="H1950" s="39">
        <f t="shared" si="325"/>
        <v>0.22797758377023594</v>
      </c>
      <c r="I1950" s="39">
        <f t="shared" si="325"/>
        <v>0.2359707507733585</v>
      </c>
      <c r="J1950" s="39">
        <f t="shared" si="325"/>
        <v>0.20084029639057793</v>
      </c>
      <c r="K1950" s="39">
        <f t="shared" si="325"/>
        <v>0.1415614016287082</v>
      </c>
      <c r="L1950" s="39">
        <f t="shared" si="325"/>
        <v>0.18150624521583889</v>
      </c>
      <c r="M1950" s="39">
        <f t="shared" si="325"/>
        <v>0.21188448178699495</v>
      </c>
      <c r="N1950" s="39">
        <f t="shared" si="325"/>
        <v>0.1594191219729035</v>
      </c>
      <c r="O1950" s="39">
        <f t="shared" si="325"/>
        <v>0.18348534219792811</v>
      </c>
      <c r="P1950" s="39">
        <f t="shared" ref="P1950:Q1950" si="326">P1941</f>
        <v>0.22522525988630837</v>
      </c>
      <c r="Q1950" s="39">
        <f t="shared" si="326"/>
        <v>0.25291811659228042</v>
      </c>
      <c r="R1950" s="39">
        <f t="shared" ref="R1950" si="327">R1941</f>
        <v>0.13939585876468441</v>
      </c>
    </row>
    <row r="1951" spans="1:18">
      <c r="A1951" s="26" t="s">
        <v>428</v>
      </c>
      <c r="B1951" s="39">
        <f>B1942+B1943</f>
        <v>0.70258891650579769</v>
      </c>
      <c r="C1951" s="39">
        <f t="shared" ref="C1951:O1951" si="328">C1942+C1943</f>
        <v>0.72336096117537618</v>
      </c>
      <c r="D1951" s="39">
        <f t="shared" si="328"/>
        <v>0.69392464103332652</v>
      </c>
      <c r="E1951" s="39">
        <f t="shared" si="328"/>
        <v>0.71235871126231221</v>
      </c>
      <c r="F1951" s="39">
        <f t="shared" si="328"/>
        <v>0.77408923229038151</v>
      </c>
      <c r="G1951" s="39">
        <f t="shared" si="328"/>
        <v>0.78148073177910604</v>
      </c>
      <c r="H1951" s="39">
        <f t="shared" si="328"/>
        <v>0.74043742274465929</v>
      </c>
      <c r="I1951" s="39">
        <f t="shared" si="328"/>
        <v>0.74746760737226625</v>
      </c>
      <c r="J1951" s="39">
        <f t="shared" si="328"/>
        <v>0.74881947707441587</v>
      </c>
      <c r="K1951" s="39">
        <f t="shared" si="328"/>
        <v>0.78827724050858539</v>
      </c>
      <c r="L1951" s="39">
        <f t="shared" si="328"/>
        <v>0.78203275435206931</v>
      </c>
      <c r="M1951" s="39">
        <f t="shared" si="328"/>
        <v>0.76657904427081247</v>
      </c>
      <c r="N1951" s="39">
        <f t="shared" si="328"/>
        <v>0.81435793880155471</v>
      </c>
      <c r="O1951" s="39">
        <f t="shared" si="328"/>
        <v>0.79549035938149149</v>
      </c>
      <c r="P1951" s="39">
        <f t="shared" ref="P1951:Q1951" si="329">P1942+P1943</f>
        <v>0.73395310890788279</v>
      </c>
      <c r="Q1951" s="39">
        <f t="shared" si="329"/>
        <v>0.70069992758495858</v>
      </c>
      <c r="R1951" s="39">
        <f t="shared" ref="R1951" si="330">R1942+R1943</f>
        <v>0.79067816799632484</v>
      </c>
    </row>
    <row r="1952" spans="1:18">
      <c r="A1952" s="26" t="s">
        <v>721</v>
      </c>
      <c r="B1952" s="241"/>
      <c r="C1952" s="241"/>
      <c r="D1952" s="241"/>
      <c r="E1952" s="241"/>
      <c r="F1952" s="241"/>
      <c r="G1952" s="241"/>
      <c r="H1952" s="241"/>
      <c r="I1952" s="241"/>
      <c r="J1952" s="241"/>
      <c r="K1952" s="241"/>
      <c r="L1952" s="241"/>
      <c r="M1952" s="241"/>
      <c r="N1952" s="241"/>
      <c r="O1952" s="241"/>
      <c r="P1952" s="241"/>
      <c r="Q1952" s="241"/>
      <c r="R1952" s="39">
        <f>R1944</f>
        <v>3.830891282048348E-2</v>
      </c>
    </row>
    <row r="1954" spans="1:18">
      <c r="A1954" s="89" t="s">
        <v>530</v>
      </c>
      <c r="B1954" s="90">
        <v>3.8164718816710863</v>
      </c>
      <c r="C1954" s="91">
        <v>3.9465295881210709</v>
      </c>
      <c r="D1954" s="92">
        <v>3.8349160478886142</v>
      </c>
      <c r="E1954" s="91">
        <v>3.9290064235294473</v>
      </c>
      <c r="F1954" s="92">
        <v>3.9627005346111726</v>
      </c>
      <c r="G1954" s="91">
        <v>4.0286523481523187</v>
      </c>
      <c r="H1954" s="91">
        <v>4.0151580922014585</v>
      </c>
      <c r="I1954" s="91">
        <v>3.9614912214326616</v>
      </c>
      <c r="J1954" s="91">
        <v>3.9786229265081343</v>
      </c>
      <c r="K1954" s="91">
        <v>4.0610637029459191</v>
      </c>
      <c r="L1954" s="91">
        <v>4.0488258966480188</v>
      </c>
      <c r="M1954" s="91">
        <v>4.0238762069357907</v>
      </c>
      <c r="N1954" s="91">
        <v>4.0499604190993166</v>
      </c>
      <c r="O1954" s="91">
        <v>4.0909269321772417</v>
      </c>
      <c r="P1954" s="91">
        <v>3.9646104097586186</v>
      </c>
      <c r="Q1954" s="91">
        <v>3.9373165436754651</v>
      </c>
      <c r="R1954" s="91">
        <v>4.1339936333632519</v>
      </c>
    </row>
    <row r="1955" spans="1:18">
      <c r="A1955" s="33" t="s">
        <v>789</v>
      </c>
      <c r="B1955" s="32">
        <v>290.04373000000027</v>
      </c>
      <c r="C1955" s="30">
        <v>264.03256499999975</v>
      </c>
      <c r="D1955" s="31">
        <v>212.19239999999959</v>
      </c>
      <c r="E1955" s="30">
        <v>255.96519999999984</v>
      </c>
      <c r="F1955" s="31">
        <v>304.26677908937603</v>
      </c>
      <c r="G1955" s="30">
        <v>264.68685152057253</v>
      </c>
      <c r="H1955" s="30">
        <v>300.28072747014153</v>
      </c>
      <c r="I1955" s="30">
        <v>319.60377551020412</v>
      </c>
      <c r="J1955" s="30">
        <v>288.92821989528812</v>
      </c>
      <c r="K1955" s="30">
        <v>270.84170731707258</v>
      </c>
      <c r="L1955" s="30">
        <v>252.06707459207402</v>
      </c>
      <c r="M1955" s="30">
        <v>279.97148829431444</v>
      </c>
      <c r="N1955" s="30">
        <v>263.45647548566188</v>
      </c>
      <c r="O1955" s="131">
        <v>262.24244917463017</v>
      </c>
      <c r="P1955" s="131">
        <v>245.75164449999983</v>
      </c>
      <c r="Q1955" s="210">
        <v>263.40958333333282</v>
      </c>
      <c r="R1955" s="32">
        <v>262.02365939803582</v>
      </c>
    </row>
    <row r="1956" spans="1:18">
      <c r="A1956" s="96" t="s">
        <v>790</v>
      </c>
      <c r="B1956" s="36">
        <v>774</v>
      </c>
      <c r="C1956" s="34">
        <v>404</v>
      </c>
      <c r="D1956" s="35">
        <v>701</v>
      </c>
      <c r="E1956" s="34">
        <v>482</v>
      </c>
      <c r="F1956" s="35">
        <v>666</v>
      </c>
      <c r="G1956" s="34">
        <v>298</v>
      </c>
      <c r="H1956" s="34">
        <v>527</v>
      </c>
      <c r="I1956" s="34">
        <v>275</v>
      </c>
      <c r="J1956" s="34">
        <v>521</v>
      </c>
      <c r="K1956" s="34">
        <v>440</v>
      </c>
      <c r="L1956" s="34">
        <v>441</v>
      </c>
      <c r="M1956" s="34">
        <v>659</v>
      </c>
      <c r="N1956" s="34">
        <v>593</v>
      </c>
      <c r="O1956" s="132">
        <v>609</v>
      </c>
      <c r="P1956" s="132">
        <v>490</v>
      </c>
      <c r="Q1956" s="209">
        <v>602</v>
      </c>
      <c r="R1956" s="36">
        <v>911</v>
      </c>
    </row>
    <row r="1958" spans="1:18">
      <c r="A1958" s="45" t="s">
        <v>384</v>
      </c>
      <c r="B1958" s="45" t="s">
        <v>695</v>
      </c>
    </row>
    <row r="1959" spans="1:18">
      <c r="A1959" s="45" t="s">
        <v>386</v>
      </c>
      <c r="B1959" s="45" t="s">
        <v>696</v>
      </c>
    </row>
    <row r="1961" spans="1:18">
      <c r="A1961" s="24" t="s">
        <v>268</v>
      </c>
      <c r="B1961" s="1"/>
      <c r="C1961" s="1"/>
      <c r="D1961" s="1"/>
      <c r="E1961" s="1"/>
      <c r="F1961" s="1"/>
      <c r="G1961" s="1"/>
      <c r="H1961" s="1"/>
      <c r="I1961" s="1"/>
      <c r="J1961" s="1"/>
      <c r="K1961" s="1"/>
      <c r="L1961" s="1"/>
      <c r="M1961" s="1"/>
      <c r="N1961" s="2"/>
    </row>
    <row r="1963" spans="1:18">
      <c r="B1963" s="7" t="s">
        <v>0</v>
      </c>
      <c r="C1963" s="8" t="s">
        <v>1</v>
      </c>
      <c r="D1963" s="9" t="s">
        <v>2</v>
      </c>
      <c r="E1963" s="8" t="s">
        <v>3</v>
      </c>
      <c r="F1963" s="9" t="s">
        <v>4</v>
      </c>
      <c r="G1963" s="8" t="s">
        <v>5</v>
      </c>
      <c r="H1963" s="8" t="s">
        <v>6</v>
      </c>
      <c r="I1963" s="8" t="s">
        <v>7</v>
      </c>
      <c r="J1963" s="8" t="s">
        <v>8</v>
      </c>
      <c r="K1963" s="8" t="s">
        <v>9</v>
      </c>
      <c r="L1963" s="8" t="s">
        <v>10</v>
      </c>
      <c r="M1963" s="8" t="s">
        <v>11</v>
      </c>
    </row>
    <row r="1964" spans="1:18">
      <c r="A1964" s="25" t="s">
        <v>164</v>
      </c>
      <c r="B1964" s="10">
        <v>6.9654380124316894E-3</v>
      </c>
      <c r="C1964" s="11">
        <v>1.68799720522602E-2</v>
      </c>
      <c r="D1964" s="3">
        <v>9.4069642915068658E-3</v>
      </c>
      <c r="E1964" s="11">
        <v>9.3112159850915754E-3</v>
      </c>
      <c r="F1964" s="3">
        <v>3.9893969835913735E-4</v>
      </c>
      <c r="G1964" s="11">
        <v>7.9290964115866832E-3</v>
      </c>
      <c r="H1964" s="11">
        <v>1.9272323187338323E-2</v>
      </c>
      <c r="I1964" s="11">
        <v>2.5887159166731497E-2</v>
      </c>
      <c r="J1964" s="11">
        <v>1.2690641163055153E-2</v>
      </c>
      <c r="K1964" s="20"/>
      <c r="L1964" s="11">
        <v>2.6706320137553596E-2</v>
      </c>
      <c r="M1964" s="11">
        <v>7.7075892478375681E-3</v>
      </c>
    </row>
    <row r="1965" spans="1:18">
      <c r="A1965" s="26" t="s">
        <v>165</v>
      </c>
      <c r="B1965" s="12">
        <v>4.6296596408255085E-2</v>
      </c>
      <c r="C1965" s="13">
        <v>7.1995890411024679E-2</v>
      </c>
      <c r="D1965" s="4">
        <v>4.1487188377524402E-2</v>
      </c>
      <c r="E1965" s="13">
        <v>5.0669036130372304E-2</v>
      </c>
      <c r="F1965" s="4">
        <v>3.0055386851712936E-2</v>
      </c>
      <c r="G1965" s="13">
        <v>1.7583789168969344E-2</v>
      </c>
      <c r="H1965" s="13">
        <v>3.1983436391976802E-2</v>
      </c>
      <c r="I1965" s="13">
        <v>3.2867284583475542E-2</v>
      </c>
      <c r="J1965" s="13">
        <v>3.8586967155911124E-2</v>
      </c>
      <c r="K1965" s="13">
        <v>6.6208043548103826E-3</v>
      </c>
      <c r="L1965" s="13">
        <v>1.8697412731841848E-2</v>
      </c>
      <c r="M1965" s="13">
        <v>3.5086374146141221E-2</v>
      </c>
    </row>
    <row r="1966" spans="1:18">
      <c r="A1966" s="26" t="s">
        <v>99</v>
      </c>
      <c r="B1966" s="12">
        <v>0.22051544611147783</v>
      </c>
      <c r="C1966" s="13">
        <v>0.18066764450471134</v>
      </c>
      <c r="D1966" s="4">
        <v>0.2167775663735087</v>
      </c>
      <c r="E1966" s="13">
        <v>0.21317594304991305</v>
      </c>
      <c r="F1966" s="4">
        <v>9.271400397331718E-2</v>
      </c>
      <c r="G1966" s="13">
        <v>0.11114306659899624</v>
      </c>
      <c r="H1966" s="13">
        <v>0.1965256247751837</v>
      </c>
      <c r="I1966" s="13">
        <v>0.10946482976152511</v>
      </c>
      <c r="J1966" s="13">
        <v>0.15536425914371046</v>
      </c>
      <c r="K1966" s="13">
        <v>0.15722774084163751</v>
      </c>
      <c r="L1966" s="13">
        <v>0.16936088982490444</v>
      </c>
      <c r="M1966" s="13">
        <v>0.18255372341796133</v>
      </c>
    </row>
    <row r="1967" spans="1:18">
      <c r="A1967" s="26" t="s">
        <v>166</v>
      </c>
      <c r="B1967" s="12">
        <v>0.50077335648126642</v>
      </c>
      <c r="C1967" s="13">
        <v>0.42358283533699231</v>
      </c>
      <c r="D1967" s="4">
        <v>0.47577410958527155</v>
      </c>
      <c r="E1967" s="13">
        <v>0.41937226732853167</v>
      </c>
      <c r="F1967" s="4">
        <v>0.49466319664704128</v>
      </c>
      <c r="G1967" s="13">
        <v>0.50908362939152996</v>
      </c>
      <c r="H1967" s="13">
        <v>0.43808730580154498</v>
      </c>
      <c r="I1967" s="13">
        <v>0.48369102274076264</v>
      </c>
      <c r="J1967" s="13">
        <v>0.43734425309971914</v>
      </c>
      <c r="K1967" s="13">
        <v>0.43175281171675101</v>
      </c>
      <c r="L1967" s="13">
        <v>0.47314997100387607</v>
      </c>
      <c r="M1967" s="13">
        <v>0.41293987590177983</v>
      </c>
    </row>
    <row r="1968" spans="1:18">
      <c r="A1968" s="26" t="s">
        <v>167</v>
      </c>
      <c r="B1968" s="12">
        <v>0.22544916298656889</v>
      </c>
      <c r="C1968" s="13">
        <v>0.3068736576950114</v>
      </c>
      <c r="D1968" s="4">
        <v>0.25655417137218856</v>
      </c>
      <c r="E1968" s="13">
        <v>0.30747153750609124</v>
      </c>
      <c r="F1968" s="4">
        <v>0.38216847282956962</v>
      </c>
      <c r="G1968" s="13">
        <v>0.3542604184289177</v>
      </c>
      <c r="H1968" s="13">
        <v>0.31413130984395632</v>
      </c>
      <c r="I1968" s="13">
        <v>0.34808970374750525</v>
      </c>
      <c r="J1968" s="13">
        <v>0.35601387943760415</v>
      </c>
      <c r="K1968" s="13">
        <v>0.40439864308680096</v>
      </c>
      <c r="L1968" s="13">
        <v>0.31208540630182419</v>
      </c>
      <c r="M1968" s="13">
        <v>0.36171243728628</v>
      </c>
    </row>
    <row r="1969" spans="1:18">
      <c r="A1969" s="27" t="s">
        <v>367</v>
      </c>
      <c r="B1969" s="14">
        <v>1</v>
      </c>
      <c r="C1969" s="15">
        <v>1</v>
      </c>
      <c r="D1969" s="5">
        <v>1</v>
      </c>
      <c r="E1969" s="15">
        <v>1</v>
      </c>
      <c r="F1969" s="5">
        <v>1</v>
      </c>
      <c r="G1969" s="15">
        <v>1</v>
      </c>
      <c r="H1969" s="15">
        <v>1</v>
      </c>
      <c r="I1969" s="15">
        <v>1</v>
      </c>
      <c r="J1969" s="15">
        <v>1</v>
      </c>
      <c r="K1969" s="15">
        <v>1</v>
      </c>
      <c r="L1969" s="15">
        <v>1</v>
      </c>
      <c r="M1969" s="15">
        <v>1</v>
      </c>
    </row>
    <row r="1970" spans="1:18" s="22" customFormat="1">
      <c r="A1970" s="33" t="s">
        <v>368</v>
      </c>
      <c r="B1970" s="32">
        <v>251.44936999999993</v>
      </c>
      <c r="C1970" s="30">
        <v>208.30307000000002</v>
      </c>
      <c r="D1970" s="31">
        <v>172.78900499999986</v>
      </c>
      <c r="E1970" s="30">
        <v>202.99389499999992</v>
      </c>
      <c r="F1970" s="31">
        <v>262.18317875210795</v>
      </c>
      <c r="G1970" s="30">
        <v>237.92039355992844</v>
      </c>
      <c r="H1970" s="30">
        <v>253.55483170466914</v>
      </c>
      <c r="I1970" s="30">
        <v>274.20418367346923</v>
      </c>
      <c r="J1970" s="30">
        <v>240.81727748691051</v>
      </c>
      <c r="K1970" s="30">
        <v>224.52323170731663</v>
      </c>
      <c r="L1970" s="30">
        <v>183.28951048951012</v>
      </c>
      <c r="M1970" s="30">
        <v>199.56007525083604</v>
      </c>
    </row>
    <row r="1971" spans="1:18">
      <c r="A1971" s="37" t="s">
        <v>369</v>
      </c>
      <c r="B1971" s="36">
        <v>652</v>
      </c>
      <c r="C1971" s="34">
        <v>316</v>
      </c>
      <c r="D1971" s="35">
        <v>558</v>
      </c>
      <c r="E1971" s="34">
        <v>375</v>
      </c>
      <c r="F1971" s="35">
        <v>518</v>
      </c>
      <c r="G1971" s="34">
        <v>241</v>
      </c>
      <c r="H1971" s="34">
        <v>404</v>
      </c>
      <c r="I1971" s="34">
        <v>215</v>
      </c>
      <c r="J1971" s="34">
        <v>398</v>
      </c>
      <c r="K1971" s="34">
        <v>326</v>
      </c>
      <c r="L1971" s="34">
        <v>306</v>
      </c>
      <c r="M1971" s="34">
        <v>443</v>
      </c>
    </row>
    <row r="1973" spans="1:18">
      <c r="A1973" s="88" t="s">
        <v>426</v>
      </c>
      <c r="B1973" s="39">
        <f>B1964+B1965</f>
        <v>5.3262034420686777E-2</v>
      </c>
      <c r="C1973" s="39">
        <f t="shared" ref="C1973:M1973" si="331">C1964+C1965</f>
        <v>8.8875862463284883E-2</v>
      </c>
      <c r="D1973" s="39">
        <f t="shared" si="331"/>
        <v>5.0894152669031266E-2</v>
      </c>
      <c r="E1973" s="39">
        <f t="shared" si="331"/>
        <v>5.9980252115463879E-2</v>
      </c>
      <c r="F1973" s="39">
        <f t="shared" si="331"/>
        <v>3.0454326550072075E-2</v>
      </c>
      <c r="G1973" s="39">
        <f t="shared" si="331"/>
        <v>2.5512885580556026E-2</v>
      </c>
      <c r="H1973" s="39">
        <f t="shared" si="331"/>
        <v>5.1255759579315122E-2</v>
      </c>
      <c r="I1973" s="39">
        <f t="shared" si="331"/>
        <v>5.8754443750207039E-2</v>
      </c>
      <c r="J1973" s="39">
        <f t="shared" si="331"/>
        <v>5.1277608318966279E-2</v>
      </c>
      <c r="K1973" s="39">
        <f t="shared" si="331"/>
        <v>6.6208043548103826E-3</v>
      </c>
      <c r="L1973" s="39">
        <f t="shared" si="331"/>
        <v>4.5403732869395447E-2</v>
      </c>
      <c r="M1973" s="39">
        <f t="shared" si="331"/>
        <v>4.2793963393978791E-2</v>
      </c>
    </row>
    <row r="1974" spans="1:18">
      <c r="A1974" s="86" t="s">
        <v>427</v>
      </c>
      <c r="B1974" s="39">
        <f>B1966</f>
        <v>0.22051544611147783</v>
      </c>
      <c r="C1974" s="39">
        <f t="shared" ref="C1974:M1974" si="332">C1966</f>
        <v>0.18066764450471134</v>
      </c>
      <c r="D1974" s="39">
        <f t="shared" si="332"/>
        <v>0.2167775663735087</v>
      </c>
      <c r="E1974" s="39">
        <f t="shared" si="332"/>
        <v>0.21317594304991305</v>
      </c>
      <c r="F1974" s="39">
        <f t="shared" si="332"/>
        <v>9.271400397331718E-2</v>
      </c>
      <c r="G1974" s="39">
        <f t="shared" si="332"/>
        <v>0.11114306659899624</v>
      </c>
      <c r="H1974" s="39">
        <f t="shared" si="332"/>
        <v>0.1965256247751837</v>
      </c>
      <c r="I1974" s="39">
        <f t="shared" si="332"/>
        <v>0.10946482976152511</v>
      </c>
      <c r="J1974" s="39">
        <f t="shared" si="332"/>
        <v>0.15536425914371046</v>
      </c>
      <c r="K1974" s="39">
        <f t="shared" si="332"/>
        <v>0.15722774084163751</v>
      </c>
      <c r="L1974" s="39">
        <f t="shared" si="332"/>
        <v>0.16936088982490444</v>
      </c>
      <c r="M1974" s="39">
        <f t="shared" si="332"/>
        <v>0.18255372341796133</v>
      </c>
    </row>
    <row r="1975" spans="1:18">
      <c r="A1975" s="26" t="s">
        <v>428</v>
      </c>
      <c r="B1975" s="39">
        <f>B1967+B1968</f>
        <v>0.72622251946783534</v>
      </c>
      <c r="C1975" s="39">
        <f t="shared" ref="C1975:M1975" si="333">C1967+C1968</f>
        <v>0.73045649303200366</v>
      </c>
      <c r="D1975" s="39">
        <f t="shared" si="333"/>
        <v>0.73232828095746005</v>
      </c>
      <c r="E1975" s="39">
        <f t="shared" si="333"/>
        <v>0.72684380483462285</v>
      </c>
      <c r="F1975" s="39">
        <f t="shared" si="333"/>
        <v>0.87683166947661095</v>
      </c>
      <c r="G1975" s="39">
        <f t="shared" si="333"/>
        <v>0.86334404782044771</v>
      </c>
      <c r="H1975" s="39">
        <f t="shared" si="333"/>
        <v>0.7522186156455013</v>
      </c>
      <c r="I1975" s="39">
        <f t="shared" si="333"/>
        <v>0.83178072648826795</v>
      </c>
      <c r="J1975" s="39">
        <f t="shared" si="333"/>
        <v>0.79335813253732335</v>
      </c>
      <c r="K1975" s="39">
        <f t="shared" si="333"/>
        <v>0.83615145480355202</v>
      </c>
      <c r="L1975" s="39">
        <f t="shared" si="333"/>
        <v>0.78523537730570026</v>
      </c>
      <c r="M1975" s="39">
        <f t="shared" si="333"/>
        <v>0.77465231318805983</v>
      </c>
    </row>
    <row r="1977" spans="1:18">
      <c r="A1977" s="89" t="s">
        <v>530</v>
      </c>
      <c r="B1977" s="90">
        <v>3.8914442100212856</v>
      </c>
      <c r="C1977" s="91">
        <v>3.9315743162114676</v>
      </c>
      <c r="D1977" s="92">
        <v>3.9285813353691101</v>
      </c>
      <c r="E1977" s="91">
        <v>3.965023874240158</v>
      </c>
      <c r="F1977" s="92">
        <v>4.2281468760577452</v>
      </c>
      <c r="G1977" s="91">
        <v>4.1841624842572251</v>
      </c>
      <c r="H1977" s="91">
        <v>3.9958218427228016</v>
      </c>
      <c r="I1977" s="91">
        <v>4.0952288273188353</v>
      </c>
      <c r="J1977" s="91">
        <v>4.0854037624929056</v>
      </c>
      <c r="K1977" s="91">
        <v>4.2339292935355406</v>
      </c>
      <c r="L1977" s="91">
        <v>4.0252107306005716</v>
      </c>
      <c r="M1977" s="91">
        <v>4.0858631978325235</v>
      </c>
    </row>
    <row r="1979" spans="1:18">
      <c r="A1979" s="45" t="s">
        <v>384</v>
      </c>
      <c r="B1979" s="45" t="s">
        <v>697</v>
      </c>
    </row>
    <row r="1980" spans="1:18">
      <c r="A1980" s="45" t="s">
        <v>386</v>
      </c>
      <c r="B1980" s="45" t="s">
        <v>387</v>
      </c>
    </row>
    <row r="1982" spans="1:18">
      <c r="A1982" s="24" t="s">
        <v>269</v>
      </c>
      <c r="B1982" s="1"/>
      <c r="C1982" s="1"/>
      <c r="D1982" s="1"/>
      <c r="E1982" s="1"/>
      <c r="F1982" s="1"/>
      <c r="G1982" s="1"/>
      <c r="H1982" s="1"/>
      <c r="I1982" s="1"/>
      <c r="J1982" s="1"/>
      <c r="K1982" s="1"/>
      <c r="L1982" s="1"/>
      <c r="M1982" s="1"/>
      <c r="N1982" s="1"/>
    </row>
    <row r="1984" spans="1:18">
      <c r="B1984" s="7" t="s">
        <v>0</v>
      </c>
      <c r="C1984" s="8" t="s">
        <v>1</v>
      </c>
      <c r="D1984" s="9" t="s">
        <v>2</v>
      </c>
      <c r="E1984" s="8" t="s">
        <v>3</v>
      </c>
      <c r="F1984" s="9" t="s">
        <v>4</v>
      </c>
      <c r="G1984" s="8" t="s">
        <v>5</v>
      </c>
      <c r="H1984" s="8" t="s">
        <v>6</v>
      </c>
      <c r="I1984" s="8" t="s">
        <v>7</v>
      </c>
      <c r="J1984" s="8" t="s">
        <v>8</v>
      </c>
      <c r="K1984" s="8" t="s">
        <v>9</v>
      </c>
      <c r="L1984" s="8" t="s">
        <v>10</v>
      </c>
      <c r="M1984" s="8" t="s">
        <v>11</v>
      </c>
      <c r="N1984" s="8" t="s">
        <v>12</v>
      </c>
      <c r="O1984" s="118" t="s">
        <v>643</v>
      </c>
      <c r="P1984" s="118" t="s">
        <v>644</v>
      </c>
      <c r="Q1984" s="118">
        <v>2024</v>
      </c>
      <c r="R1984" s="118">
        <v>2025</v>
      </c>
    </row>
    <row r="1985" spans="1:18">
      <c r="A1985" s="25" t="s">
        <v>131</v>
      </c>
      <c r="B1985" s="10">
        <v>4.9744805485096291E-3</v>
      </c>
      <c r="C1985" s="11">
        <v>5.6266573507534048E-3</v>
      </c>
      <c r="D1985" s="21"/>
      <c r="E1985" s="11">
        <v>7.6999852631036089E-4</v>
      </c>
      <c r="F1985" s="3">
        <v>4.4340032979658236E-3</v>
      </c>
      <c r="G1985" s="20"/>
      <c r="H1985" s="11">
        <v>1.5043849882667288E-2</v>
      </c>
      <c r="I1985" s="11">
        <v>1.2943579583365748E-2</v>
      </c>
      <c r="J1985" s="11">
        <v>6.3453205815275785E-3</v>
      </c>
      <c r="K1985" s="20"/>
      <c r="L1985" s="11">
        <v>1.4062991964735993E-2</v>
      </c>
      <c r="M1985" s="11">
        <v>1.1606111441634729E-2</v>
      </c>
      <c r="N1985" s="11">
        <v>1.1286175802594995E-2</v>
      </c>
      <c r="O1985" s="119">
        <v>5.712484675281829E-3</v>
      </c>
      <c r="P1985" s="119"/>
      <c r="Q1985" s="207"/>
      <c r="R1985" s="207">
        <v>5.8311174040170241E-3</v>
      </c>
    </row>
    <row r="1986" spans="1:18">
      <c r="A1986" s="26" t="s">
        <v>132</v>
      </c>
      <c r="B1986" s="12">
        <v>3.2476975384746462E-2</v>
      </c>
      <c r="C1986" s="13">
        <v>2.2070702078466748E-2</v>
      </c>
      <c r="D1986" s="4">
        <v>9.3424636596524321E-3</v>
      </c>
      <c r="E1986" s="13">
        <v>1.1977232123163125E-2</v>
      </c>
      <c r="F1986" s="4">
        <v>1.0117567416547875E-2</v>
      </c>
      <c r="G1986" s="13">
        <v>2.820466550123123E-2</v>
      </c>
      <c r="H1986" s="13">
        <v>2.8589566811120026E-2</v>
      </c>
      <c r="I1986" s="13">
        <v>8.2502202105462193E-4</v>
      </c>
      <c r="J1986" s="13">
        <v>2.6217440174275707E-2</v>
      </c>
      <c r="K1986" s="13">
        <v>3.4569186034038063E-3</v>
      </c>
      <c r="L1986" s="13">
        <v>2.7566664021522989E-2</v>
      </c>
      <c r="M1986" s="13">
        <v>3.3984910036232774E-2</v>
      </c>
      <c r="N1986" s="13">
        <v>2.0807129846864211E-2</v>
      </c>
      <c r="O1986" s="120">
        <v>1.9708473279623051E-2</v>
      </c>
      <c r="P1986" s="204">
        <v>2.4991697620881645E-2</v>
      </c>
      <c r="Q1986" s="204">
        <v>4.5208970426865697E-2</v>
      </c>
      <c r="R1986" s="204">
        <v>1.7800877494362113E-2</v>
      </c>
    </row>
    <row r="1987" spans="1:18">
      <c r="A1987" s="26" t="s">
        <v>99</v>
      </c>
      <c r="B1987" s="12">
        <v>0.15529004904645427</v>
      </c>
      <c r="C1987" s="13">
        <v>0.15220841440310995</v>
      </c>
      <c r="D1987" s="4">
        <v>0.20914788530670714</v>
      </c>
      <c r="E1987" s="13">
        <v>0.20341513226296809</v>
      </c>
      <c r="F1987" s="4">
        <v>9.404750132055309E-2</v>
      </c>
      <c r="G1987" s="13">
        <v>9.1188180228951712E-2</v>
      </c>
      <c r="H1987" s="13">
        <v>0.16806409619568</v>
      </c>
      <c r="I1987" s="13">
        <v>0.13236226095480016</v>
      </c>
      <c r="J1987" s="13">
        <v>0.13256319557527727</v>
      </c>
      <c r="K1987" s="13">
        <v>0.1354159396292581</v>
      </c>
      <c r="L1987" s="13">
        <v>0.15610849014342679</v>
      </c>
      <c r="M1987" s="13">
        <v>0.13104193177781828</v>
      </c>
      <c r="N1987" s="13">
        <v>8.6567824242378896E-2</v>
      </c>
      <c r="O1987" s="120">
        <v>9.2579032164068792E-2</v>
      </c>
      <c r="P1987" s="120">
        <v>0.11008639060497651</v>
      </c>
      <c r="Q1987" s="206">
        <v>0.11978227780455405</v>
      </c>
      <c r="R1987" s="206">
        <v>9.9723786369238038E-2</v>
      </c>
    </row>
    <row r="1988" spans="1:18">
      <c r="A1988" s="26" t="s">
        <v>133</v>
      </c>
      <c r="B1988" s="12">
        <v>0.49795095927263566</v>
      </c>
      <c r="C1988" s="13">
        <v>0.45247986503511423</v>
      </c>
      <c r="D1988" s="4">
        <v>0.49050256409544135</v>
      </c>
      <c r="E1988" s="13">
        <v>0.40286652463119621</v>
      </c>
      <c r="F1988" s="4">
        <v>0.43459696397402486</v>
      </c>
      <c r="G1988" s="13">
        <v>0.44824113235211188</v>
      </c>
      <c r="H1988" s="13">
        <v>0.3896623045168805</v>
      </c>
      <c r="I1988" s="13">
        <v>0.51189360230217262</v>
      </c>
      <c r="J1988" s="13">
        <v>0.37530138424779463</v>
      </c>
      <c r="K1988" s="13">
        <v>0.35342993731160904</v>
      </c>
      <c r="L1988" s="13">
        <v>0.43914964175367888</v>
      </c>
      <c r="M1988" s="13">
        <v>0.41413363936387215</v>
      </c>
      <c r="N1988" s="13">
        <v>0.51306264101161081</v>
      </c>
      <c r="O1988" s="120">
        <v>0.47815478396891592</v>
      </c>
      <c r="P1988" s="120">
        <v>0.4744026033062323</v>
      </c>
      <c r="Q1988" s="192">
        <v>0.44375577639811037</v>
      </c>
      <c r="R1988" s="192">
        <v>0.35649784222398329</v>
      </c>
    </row>
    <row r="1989" spans="1:18">
      <c r="A1989" s="26" t="s">
        <v>134</v>
      </c>
      <c r="B1989" s="12">
        <v>0.30930753574765402</v>
      </c>
      <c r="C1989" s="13">
        <v>0.36761436113255574</v>
      </c>
      <c r="D1989" s="4">
        <v>0.29100708693819921</v>
      </c>
      <c r="E1989" s="13">
        <v>0.38097111245636228</v>
      </c>
      <c r="F1989" s="4">
        <v>0.45680396399090839</v>
      </c>
      <c r="G1989" s="13">
        <v>0.43236602191770529</v>
      </c>
      <c r="H1989" s="13">
        <v>0.39864018259365219</v>
      </c>
      <c r="I1989" s="13">
        <v>0.34197553513860685</v>
      </c>
      <c r="J1989" s="13">
        <v>0.45957265942112463</v>
      </c>
      <c r="K1989" s="13">
        <v>0.50769720445572897</v>
      </c>
      <c r="L1989" s="13">
        <v>0.36311221211663541</v>
      </c>
      <c r="M1989" s="13">
        <v>0.40923340738044234</v>
      </c>
      <c r="N1989" s="13">
        <v>0.36827622909655117</v>
      </c>
      <c r="O1989" s="120">
        <v>0.40384522591211036</v>
      </c>
      <c r="P1989" s="120">
        <v>0.39051930846790961</v>
      </c>
      <c r="Q1989" s="192">
        <v>0.39125297537046977</v>
      </c>
      <c r="R1989" s="192">
        <v>0.51963359386801999</v>
      </c>
    </row>
    <row r="1990" spans="1:18">
      <c r="A1990" s="122" t="s">
        <v>721</v>
      </c>
      <c r="B1990" s="228"/>
      <c r="C1990" s="229"/>
      <c r="D1990" s="230"/>
      <c r="E1990" s="229"/>
      <c r="F1990" s="230"/>
      <c r="G1990" s="229"/>
      <c r="H1990" s="229"/>
      <c r="I1990" s="229"/>
      <c r="J1990" s="229"/>
      <c r="K1990" s="229"/>
      <c r="L1990" s="229"/>
      <c r="M1990" s="229"/>
      <c r="N1990" s="229"/>
      <c r="O1990" s="231"/>
      <c r="P1990" s="231"/>
      <c r="Q1990" s="232"/>
      <c r="R1990" s="227">
        <v>5.1278264037949621E-4</v>
      </c>
    </row>
    <row r="1991" spans="1:18">
      <c r="A1991" s="27" t="s">
        <v>367</v>
      </c>
      <c r="B1991" s="14">
        <v>1</v>
      </c>
      <c r="C1991" s="15">
        <v>1</v>
      </c>
      <c r="D1991" s="5">
        <v>1</v>
      </c>
      <c r="E1991" s="15">
        <v>1</v>
      </c>
      <c r="F1991" s="5">
        <v>1</v>
      </c>
      <c r="G1991" s="15">
        <v>1</v>
      </c>
      <c r="H1991" s="15">
        <v>1</v>
      </c>
      <c r="I1991" s="15">
        <v>1</v>
      </c>
      <c r="J1991" s="15">
        <v>1</v>
      </c>
      <c r="K1991" s="15">
        <v>1</v>
      </c>
      <c r="L1991" s="15">
        <v>1</v>
      </c>
      <c r="M1991" s="15">
        <v>1</v>
      </c>
      <c r="N1991" s="15">
        <v>1</v>
      </c>
      <c r="O1991" s="121">
        <v>1</v>
      </c>
      <c r="P1991" s="121">
        <v>1</v>
      </c>
      <c r="Q1991" s="193">
        <v>1</v>
      </c>
      <c r="R1991" s="193">
        <v>1</v>
      </c>
    </row>
    <row r="1992" spans="1:18" s="22" customFormat="1">
      <c r="A1992" s="33" t="s">
        <v>368</v>
      </c>
      <c r="B1992" s="32">
        <v>251.44936999999987</v>
      </c>
      <c r="C1992" s="30">
        <v>208.30306999999982</v>
      </c>
      <c r="D1992" s="31">
        <v>172.78900499999975</v>
      </c>
      <c r="E1992" s="30">
        <v>202.99389499999981</v>
      </c>
      <c r="F1992" s="31">
        <v>262.18317875210801</v>
      </c>
      <c r="G1992" s="30">
        <v>237.92039355992839</v>
      </c>
      <c r="H1992" s="30">
        <v>253.55483170466914</v>
      </c>
      <c r="I1992" s="30">
        <v>274.20418367346929</v>
      </c>
      <c r="J1992" s="30">
        <v>240.81727748691046</v>
      </c>
      <c r="K1992" s="30">
        <v>224.52323170731651</v>
      </c>
      <c r="L1992" s="30">
        <v>182.12261072261037</v>
      </c>
      <c r="M1992" s="30">
        <v>198.79101170568549</v>
      </c>
      <c r="N1992" s="30">
        <v>185.12164662349664</v>
      </c>
      <c r="O1992" s="131">
        <v>193.35163379669845</v>
      </c>
      <c r="P1992" s="131">
        <v>161.5711570000002</v>
      </c>
      <c r="Q1992" s="210">
        <v>174.01244705340707</v>
      </c>
      <c r="R1992" s="210">
        <v>164.73446314496306</v>
      </c>
    </row>
    <row r="1993" spans="1:18">
      <c r="A1993" s="37" t="s">
        <v>369</v>
      </c>
      <c r="B1993" s="36">
        <v>652</v>
      </c>
      <c r="C1993" s="34">
        <v>316</v>
      </c>
      <c r="D1993" s="35">
        <v>558</v>
      </c>
      <c r="E1993" s="34">
        <v>375</v>
      </c>
      <c r="F1993" s="35">
        <v>518</v>
      </c>
      <c r="G1993" s="34">
        <v>241</v>
      </c>
      <c r="H1993" s="34">
        <v>404</v>
      </c>
      <c r="I1993" s="34">
        <v>215</v>
      </c>
      <c r="J1993" s="34">
        <v>398</v>
      </c>
      <c r="K1993" s="34">
        <v>326</v>
      </c>
      <c r="L1993" s="34">
        <v>305</v>
      </c>
      <c r="M1993" s="34">
        <v>442</v>
      </c>
      <c r="N1993" s="34">
        <v>420</v>
      </c>
      <c r="O1993" s="132">
        <v>424</v>
      </c>
      <c r="P1993" s="132">
        <v>310</v>
      </c>
      <c r="Q1993" s="209">
        <v>381</v>
      </c>
      <c r="R1993" s="209">
        <v>554</v>
      </c>
    </row>
    <row r="1995" spans="1:18">
      <c r="A1995" s="88" t="s">
        <v>426</v>
      </c>
      <c r="B1995" s="39">
        <f>B1985+B1986</f>
        <v>3.7451455933256092E-2</v>
      </c>
      <c r="C1995" s="39">
        <f t="shared" ref="C1995:O1995" si="334">C1985+C1986</f>
        <v>2.7697359429220154E-2</v>
      </c>
      <c r="D1995" s="39">
        <f t="shared" si="334"/>
        <v>9.3424636596524321E-3</v>
      </c>
      <c r="E1995" s="39">
        <f t="shared" si="334"/>
        <v>1.2747230649473485E-2</v>
      </c>
      <c r="F1995" s="39">
        <f t="shared" si="334"/>
        <v>1.4551570714513698E-2</v>
      </c>
      <c r="G1995" s="39">
        <f t="shared" si="334"/>
        <v>2.820466550123123E-2</v>
      </c>
      <c r="H1995" s="39">
        <f t="shared" si="334"/>
        <v>4.3633416693787314E-2</v>
      </c>
      <c r="I1995" s="39">
        <f t="shared" si="334"/>
        <v>1.376860160442037E-2</v>
      </c>
      <c r="J1995" s="39">
        <f t="shared" si="334"/>
        <v>3.2562760755803284E-2</v>
      </c>
      <c r="K1995" s="39">
        <f t="shared" si="334"/>
        <v>3.4569186034038063E-3</v>
      </c>
      <c r="L1995" s="39">
        <f t="shared" si="334"/>
        <v>4.1629655986258979E-2</v>
      </c>
      <c r="M1995" s="39">
        <f t="shared" si="334"/>
        <v>4.5591021477867505E-2</v>
      </c>
      <c r="N1995" s="39">
        <f t="shared" si="334"/>
        <v>3.2093305649459204E-2</v>
      </c>
      <c r="O1995" s="39">
        <f t="shared" si="334"/>
        <v>2.5420957954904878E-2</v>
      </c>
      <c r="P1995" s="39">
        <f t="shared" ref="P1995:Q1995" si="335">P1985+P1986</f>
        <v>2.4991697620881645E-2</v>
      </c>
      <c r="Q1995" s="39">
        <f t="shared" si="335"/>
        <v>4.5208970426865697E-2</v>
      </c>
      <c r="R1995" s="39">
        <f t="shared" ref="R1995" si="336">R1985+R1986</f>
        <v>2.3631994898379138E-2</v>
      </c>
    </row>
    <row r="1996" spans="1:18">
      <c r="A1996" s="86" t="s">
        <v>427</v>
      </c>
      <c r="B1996" s="39">
        <f>B1987</f>
        <v>0.15529004904645427</v>
      </c>
      <c r="C1996" s="39">
        <f t="shared" ref="C1996:O1996" si="337">C1987</f>
        <v>0.15220841440310995</v>
      </c>
      <c r="D1996" s="39">
        <f t="shared" si="337"/>
        <v>0.20914788530670714</v>
      </c>
      <c r="E1996" s="39">
        <f t="shared" si="337"/>
        <v>0.20341513226296809</v>
      </c>
      <c r="F1996" s="39">
        <f t="shared" si="337"/>
        <v>9.404750132055309E-2</v>
      </c>
      <c r="G1996" s="39">
        <f t="shared" si="337"/>
        <v>9.1188180228951712E-2</v>
      </c>
      <c r="H1996" s="39">
        <f t="shared" si="337"/>
        <v>0.16806409619568</v>
      </c>
      <c r="I1996" s="39">
        <f t="shared" si="337"/>
        <v>0.13236226095480016</v>
      </c>
      <c r="J1996" s="39">
        <f t="shared" si="337"/>
        <v>0.13256319557527727</v>
      </c>
      <c r="K1996" s="39">
        <f t="shared" si="337"/>
        <v>0.1354159396292581</v>
      </c>
      <c r="L1996" s="39">
        <f t="shared" si="337"/>
        <v>0.15610849014342679</v>
      </c>
      <c r="M1996" s="39">
        <f t="shared" si="337"/>
        <v>0.13104193177781828</v>
      </c>
      <c r="N1996" s="39">
        <f t="shared" si="337"/>
        <v>8.6567824242378896E-2</v>
      </c>
      <c r="O1996" s="39">
        <f t="shared" si="337"/>
        <v>9.2579032164068792E-2</v>
      </c>
      <c r="P1996" s="39">
        <f t="shared" ref="P1996:Q1996" si="338">P1987</f>
        <v>0.11008639060497651</v>
      </c>
      <c r="Q1996" s="39">
        <f t="shared" si="338"/>
        <v>0.11978227780455405</v>
      </c>
      <c r="R1996" s="39">
        <f t="shared" ref="R1996" si="339">R1987</f>
        <v>9.9723786369238038E-2</v>
      </c>
    </row>
    <row r="1997" spans="1:18">
      <c r="A1997" s="26" t="s">
        <v>428</v>
      </c>
      <c r="B1997" s="39">
        <f>B1988+B1989</f>
        <v>0.80725849502028968</v>
      </c>
      <c r="C1997" s="39">
        <f t="shared" ref="C1997:O1997" si="340">C1988+C1989</f>
        <v>0.82009422616767003</v>
      </c>
      <c r="D1997" s="39">
        <f t="shared" si="340"/>
        <v>0.78150965103364056</v>
      </c>
      <c r="E1997" s="39">
        <f t="shared" si="340"/>
        <v>0.78383763708755849</v>
      </c>
      <c r="F1997" s="39">
        <f t="shared" si="340"/>
        <v>0.89140092796493331</v>
      </c>
      <c r="G1997" s="39">
        <f t="shared" si="340"/>
        <v>0.88060715426981717</v>
      </c>
      <c r="H1997" s="39">
        <f t="shared" si="340"/>
        <v>0.78830248711053263</v>
      </c>
      <c r="I1997" s="39">
        <f t="shared" si="340"/>
        <v>0.85386913744077941</v>
      </c>
      <c r="J1997" s="39">
        <f t="shared" si="340"/>
        <v>0.83487404366891926</v>
      </c>
      <c r="K1997" s="39">
        <f t="shared" si="340"/>
        <v>0.86112714176733807</v>
      </c>
      <c r="L1997" s="39">
        <f t="shared" si="340"/>
        <v>0.80226185387031435</v>
      </c>
      <c r="M1997" s="39">
        <f t="shared" si="340"/>
        <v>0.82336704674431449</v>
      </c>
      <c r="N1997" s="39">
        <f t="shared" si="340"/>
        <v>0.88133887010816192</v>
      </c>
      <c r="O1997" s="39">
        <f t="shared" si="340"/>
        <v>0.88200000988102634</v>
      </c>
      <c r="P1997" s="39">
        <f t="shared" ref="P1997:Q1997" si="341">P1988+P1989</f>
        <v>0.8649219117741419</v>
      </c>
      <c r="Q1997" s="39">
        <f t="shared" si="341"/>
        <v>0.83500875176858014</v>
      </c>
      <c r="R1997" s="39">
        <f t="shared" ref="R1997" si="342">R1988+R1989</f>
        <v>0.87613143609200328</v>
      </c>
    </row>
    <row r="1998" spans="1:18">
      <c r="A1998" s="26" t="s">
        <v>721</v>
      </c>
      <c r="B1998" s="241"/>
      <c r="C1998" s="241"/>
      <c r="D1998" s="241"/>
      <c r="E1998" s="241"/>
      <c r="F1998" s="241"/>
      <c r="G1998" s="241"/>
      <c r="H1998" s="241"/>
      <c r="I1998" s="241"/>
      <c r="J1998" s="241"/>
      <c r="K1998" s="241"/>
      <c r="L1998" s="241"/>
      <c r="M1998" s="241"/>
      <c r="N1998" s="241"/>
      <c r="O1998" s="241"/>
      <c r="P1998" s="241"/>
      <c r="Q1998" s="241"/>
      <c r="R1998" s="39">
        <f>R1990</f>
        <v>5.1278264037949621E-4</v>
      </c>
    </row>
    <row r="2000" spans="1:18">
      <c r="A2000" s="89" t="s">
        <v>530</v>
      </c>
      <c r="B2000" s="90">
        <v>4.0741400942861778</v>
      </c>
      <c r="C2000" s="91">
        <v>4.1543845705202509</v>
      </c>
      <c r="D2000" s="92">
        <v>4.063174274312189</v>
      </c>
      <c r="E2000" s="91">
        <v>4.151291520368142</v>
      </c>
      <c r="F2000" s="92">
        <v>4.3292193179433607</v>
      </c>
      <c r="G2000" s="91">
        <v>4.2847685106862921</v>
      </c>
      <c r="H2000" s="91">
        <v>4.1282654031277257</v>
      </c>
      <c r="I2000" s="91">
        <v>4.1691324913915979</v>
      </c>
      <c r="J2000" s="91">
        <v>4.2555386217527102</v>
      </c>
      <c r="K2000" s="91">
        <v>4.3653674276196632</v>
      </c>
      <c r="L2000" s="91">
        <v>4.1096814180359598</v>
      </c>
      <c r="M2000" s="91">
        <v>4.1754033212052546</v>
      </c>
      <c r="N2000" s="91">
        <v>4.206235617752661</v>
      </c>
      <c r="O2000" s="91">
        <v>4.2547117931629463</v>
      </c>
      <c r="P2000" s="91">
        <v>4.2304495226211705</v>
      </c>
      <c r="Q2000" s="91">
        <v>4.1810527567121882</v>
      </c>
      <c r="R2000" s="91">
        <v>4.3670028930105174</v>
      </c>
    </row>
    <row r="2001" spans="1:18">
      <c r="A2001" s="33" t="s">
        <v>789</v>
      </c>
      <c r="B2001" s="32">
        <v>251.44936999999987</v>
      </c>
      <c r="C2001" s="30">
        <v>208.30306999999982</v>
      </c>
      <c r="D2001" s="31">
        <v>172.78900499999975</v>
      </c>
      <c r="E2001" s="30">
        <v>202.99389499999981</v>
      </c>
      <c r="F2001" s="31">
        <v>262.18317875210801</v>
      </c>
      <c r="G2001" s="30">
        <v>237.92039355992839</v>
      </c>
      <c r="H2001" s="30">
        <v>253.55483170466914</v>
      </c>
      <c r="I2001" s="30">
        <v>274.20418367346929</v>
      </c>
      <c r="J2001" s="30">
        <v>240.81727748691046</v>
      </c>
      <c r="K2001" s="30">
        <v>224.52323170731651</v>
      </c>
      <c r="L2001" s="30">
        <v>182.12261072261037</v>
      </c>
      <c r="M2001" s="30">
        <v>198.79101170568549</v>
      </c>
      <c r="N2001" s="30">
        <v>185.12164662349664</v>
      </c>
      <c r="O2001" s="131">
        <v>193.35163379669845</v>
      </c>
      <c r="P2001" s="131">
        <v>161.5711570000002</v>
      </c>
      <c r="Q2001" s="210">
        <v>174.01244705340707</v>
      </c>
      <c r="R2001" s="32">
        <v>164.64999017199074</v>
      </c>
    </row>
    <row r="2002" spans="1:18">
      <c r="A2002" s="96" t="s">
        <v>790</v>
      </c>
      <c r="B2002" s="36">
        <v>652</v>
      </c>
      <c r="C2002" s="34">
        <v>316</v>
      </c>
      <c r="D2002" s="35">
        <v>558</v>
      </c>
      <c r="E2002" s="34">
        <v>375</v>
      </c>
      <c r="F2002" s="35">
        <v>518</v>
      </c>
      <c r="G2002" s="34">
        <v>241</v>
      </c>
      <c r="H2002" s="34">
        <v>404</v>
      </c>
      <c r="I2002" s="34">
        <v>215</v>
      </c>
      <c r="J2002" s="34">
        <v>398</v>
      </c>
      <c r="K2002" s="34">
        <v>326</v>
      </c>
      <c r="L2002" s="34">
        <v>305</v>
      </c>
      <c r="M2002" s="34">
        <v>442</v>
      </c>
      <c r="N2002" s="34">
        <v>420</v>
      </c>
      <c r="O2002" s="132">
        <v>424</v>
      </c>
      <c r="P2002" s="132">
        <v>310</v>
      </c>
      <c r="Q2002" s="209">
        <v>381</v>
      </c>
      <c r="R2002" s="36">
        <v>549</v>
      </c>
    </row>
    <row r="2004" spans="1:18">
      <c r="A2004" s="45" t="s">
        <v>384</v>
      </c>
      <c r="B2004" s="45" t="s">
        <v>698</v>
      </c>
    </row>
    <row r="2005" spans="1:18">
      <c r="A2005" s="45" t="s">
        <v>386</v>
      </c>
      <c r="B2005" s="45" t="s">
        <v>699</v>
      </c>
    </row>
    <row r="2007" spans="1:18">
      <c r="A2007" s="24" t="s">
        <v>632</v>
      </c>
      <c r="B2007" s="1"/>
      <c r="C2007" s="1"/>
      <c r="D2007" s="1"/>
      <c r="E2007" s="1"/>
      <c r="F2007" s="1"/>
      <c r="G2007" s="1"/>
      <c r="H2007" s="1"/>
      <c r="I2007" s="1"/>
      <c r="J2007" s="1"/>
      <c r="K2007" s="1"/>
      <c r="L2007" s="1"/>
      <c r="M2007" s="1"/>
      <c r="N2007" s="1"/>
    </row>
    <row r="2009" spans="1:18">
      <c r="B2009" s="7" t="s">
        <v>0</v>
      </c>
      <c r="C2009" s="8" t="s">
        <v>1</v>
      </c>
      <c r="D2009" s="9" t="s">
        <v>2</v>
      </c>
      <c r="E2009" s="8" t="s">
        <v>3</v>
      </c>
      <c r="F2009" s="9" t="s">
        <v>4</v>
      </c>
      <c r="G2009" s="8" t="s">
        <v>5</v>
      </c>
      <c r="H2009" s="8" t="s">
        <v>6</v>
      </c>
      <c r="I2009" s="8" t="s">
        <v>7</v>
      </c>
      <c r="J2009" s="8" t="s">
        <v>8</v>
      </c>
      <c r="K2009" s="8" t="s">
        <v>9</v>
      </c>
      <c r="L2009" s="8" t="s">
        <v>10</v>
      </c>
      <c r="M2009" s="8" t="s">
        <v>11</v>
      </c>
      <c r="N2009" s="8" t="s">
        <v>12</v>
      </c>
      <c r="O2009" s="118" t="s">
        <v>643</v>
      </c>
      <c r="P2009" s="118" t="s">
        <v>644</v>
      </c>
      <c r="Q2009" s="118">
        <v>2024</v>
      </c>
      <c r="R2009" s="118">
        <v>2025</v>
      </c>
    </row>
    <row r="2010" spans="1:18">
      <c r="A2010" s="25" t="s">
        <v>160</v>
      </c>
      <c r="B2010" s="10">
        <v>3.7656660461087996E-2</v>
      </c>
      <c r="C2010" s="11">
        <v>5.8413248343500472E-2</v>
      </c>
      <c r="D2010" s="3">
        <v>3.7471320002536494E-2</v>
      </c>
      <c r="E2010" s="11">
        <v>4.3514798318233266E-2</v>
      </c>
      <c r="F2010" s="3">
        <v>5.4474811843344552E-2</v>
      </c>
      <c r="G2010" s="11">
        <v>5.3580187988984444E-2</v>
      </c>
      <c r="H2010" s="11">
        <v>5.619146835180177E-2</v>
      </c>
      <c r="I2010" s="11">
        <v>1.7937342361527622E-2</v>
      </c>
      <c r="J2010" s="11">
        <v>4.0690771269452329E-2</v>
      </c>
      <c r="K2010" s="11">
        <v>4.6039150387541763E-2</v>
      </c>
      <c r="L2010" s="11">
        <v>2.8982656000656477E-2</v>
      </c>
      <c r="M2010" s="11">
        <v>2.5613259596443835E-2</v>
      </c>
      <c r="N2010" s="11">
        <v>3.7951613628378275E-2</v>
      </c>
      <c r="O2010" s="119">
        <v>2.6582526091790234E-2</v>
      </c>
      <c r="P2010" s="119">
        <v>3.2316033342897177E-2</v>
      </c>
      <c r="Q2010" s="191">
        <v>3.1952428368550521E-2</v>
      </c>
      <c r="R2010" s="191">
        <v>3.828631320285792E-2</v>
      </c>
    </row>
    <row r="2011" spans="1:18">
      <c r="A2011" s="26" t="s">
        <v>161</v>
      </c>
      <c r="B2011" s="12">
        <v>8.9229963048927025E-2</v>
      </c>
      <c r="C2011" s="13">
        <v>7.3650886171536756E-2</v>
      </c>
      <c r="D2011" s="4">
        <v>9.1788631937458301E-2</v>
      </c>
      <c r="E2011" s="13">
        <v>9.5724270287104202E-2</v>
      </c>
      <c r="F2011" s="4">
        <v>9.9493878558677973E-2</v>
      </c>
      <c r="G2011" s="13">
        <v>7.3337421657839477E-2</v>
      </c>
      <c r="H2011" s="13">
        <v>8.0246327632563952E-2</v>
      </c>
      <c r="I2011" s="13">
        <v>6.3846808312637893E-2</v>
      </c>
      <c r="J2011" s="13">
        <v>9.0865511227598617E-2</v>
      </c>
      <c r="K2011" s="13">
        <v>9.8637186416961842E-2</v>
      </c>
      <c r="L2011" s="13">
        <v>5.6745502462229834E-2</v>
      </c>
      <c r="M2011" s="13">
        <v>7.7435523491530697E-2</v>
      </c>
      <c r="N2011" s="13">
        <v>6.6600226573483814E-2</v>
      </c>
      <c r="O2011" s="120">
        <v>8.0082220331576359E-2</v>
      </c>
      <c r="P2011" s="120">
        <v>6.152377732610198E-2</v>
      </c>
      <c r="Q2011" s="192">
        <v>5.178747830696042E-2</v>
      </c>
      <c r="R2011" s="192">
        <v>6.9143647541215728E-2</v>
      </c>
    </row>
    <row r="2012" spans="1:18">
      <c r="A2012" s="26" t="s">
        <v>99</v>
      </c>
      <c r="B2012" s="12">
        <v>0.27438377611981013</v>
      </c>
      <c r="C2012" s="13">
        <v>0.23206683151819238</v>
      </c>
      <c r="D2012" s="4">
        <v>0.2547371677277066</v>
      </c>
      <c r="E2012" s="13">
        <v>0.27754886575171883</v>
      </c>
      <c r="F2012" s="4">
        <v>0.19853902932641027</v>
      </c>
      <c r="G2012" s="13">
        <v>0.25483112226296656</v>
      </c>
      <c r="H2012" s="13">
        <v>0.20477980131659129</v>
      </c>
      <c r="I2012" s="13">
        <v>0.28832746231319328</v>
      </c>
      <c r="J2012" s="13">
        <v>0.26111526763878784</v>
      </c>
      <c r="K2012" s="13">
        <v>0.20354862505839857</v>
      </c>
      <c r="L2012" s="13">
        <v>0.20686237853769229</v>
      </c>
      <c r="M2012" s="13">
        <v>0.20875747220631571</v>
      </c>
      <c r="N2012" s="13">
        <v>0.24106402948896558</v>
      </c>
      <c r="O2012" s="120">
        <v>0.19638048299531691</v>
      </c>
      <c r="P2012" s="120">
        <v>0.2352425565400327</v>
      </c>
      <c r="Q2012" s="192">
        <v>0.23053185043894267</v>
      </c>
      <c r="R2012" s="192">
        <v>0.23086067524733564</v>
      </c>
    </row>
    <row r="2013" spans="1:18">
      <c r="A2013" s="26" t="s">
        <v>162</v>
      </c>
      <c r="B2013" s="12">
        <v>0.40283661424204725</v>
      </c>
      <c r="C2013" s="13">
        <v>0.42965443269568743</v>
      </c>
      <c r="D2013" s="4">
        <v>0.38739601418098013</v>
      </c>
      <c r="E2013" s="13">
        <v>0.3841873831741926</v>
      </c>
      <c r="F2013" s="4">
        <v>0.40542952195482129</v>
      </c>
      <c r="G2013" s="13">
        <v>0.43095388792146944</v>
      </c>
      <c r="H2013" s="13">
        <v>0.41864880163937479</v>
      </c>
      <c r="I2013" s="13">
        <v>0.4071277130041554</v>
      </c>
      <c r="J2013" s="13">
        <v>0.37198390978758511</v>
      </c>
      <c r="K2013" s="13">
        <v>0.41948990130635072</v>
      </c>
      <c r="L2013" s="13">
        <v>0.41669794084588047</v>
      </c>
      <c r="M2013" s="13">
        <v>0.45874123032443204</v>
      </c>
      <c r="N2013" s="13">
        <v>0.43982370340520921</v>
      </c>
      <c r="O2013" s="120">
        <v>0.42097775014731076</v>
      </c>
      <c r="P2013" s="120">
        <v>0.40796605695899241</v>
      </c>
      <c r="Q2013" s="192">
        <v>0.39508395064335455</v>
      </c>
      <c r="R2013" s="192">
        <v>0.40303626156818612</v>
      </c>
    </row>
    <row r="2014" spans="1:18">
      <c r="A2014" s="26" t="s">
        <v>163</v>
      </c>
      <c r="B2014" s="12">
        <v>0.13790602560327192</v>
      </c>
      <c r="C2014" s="13">
        <v>0.14118633518801182</v>
      </c>
      <c r="D2014" s="4">
        <v>0.14005695804321094</v>
      </c>
      <c r="E2014" s="13">
        <v>0.12278598277399282</v>
      </c>
      <c r="F2014" s="4">
        <v>0.16763768763706</v>
      </c>
      <c r="G2014" s="13">
        <v>0.1072349747813111</v>
      </c>
      <c r="H2014" s="13">
        <v>0.15127182317897817</v>
      </c>
      <c r="I2014" s="13">
        <v>0.14712890074544008</v>
      </c>
      <c r="J2014" s="13">
        <v>0.17505147956969153</v>
      </c>
      <c r="K2014" s="13">
        <v>0.14078671261939432</v>
      </c>
      <c r="L2014" s="13">
        <v>0.22029776592803679</v>
      </c>
      <c r="M2014" s="13">
        <v>0.15740804147486864</v>
      </c>
      <c r="N2014" s="13">
        <v>0.14433347043193778</v>
      </c>
      <c r="O2014" s="120">
        <v>0.17813544879470819</v>
      </c>
      <c r="P2014" s="120">
        <v>0.16089952485469805</v>
      </c>
      <c r="Q2014" s="192">
        <v>0.16374309547893648</v>
      </c>
      <c r="R2014" s="192">
        <v>0.15577023368098061</v>
      </c>
    </row>
    <row r="2015" spans="1:18">
      <c r="A2015" s="26" t="s">
        <v>102</v>
      </c>
      <c r="B2015" s="12">
        <v>5.7986960524855739E-2</v>
      </c>
      <c r="C2015" s="13">
        <v>6.502826608307119E-2</v>
      </c>
      <c r="D2015" s="4">
        <v>8.8549908108107617E-2</v>
      </c>
      <c r="E2015" s="13">
        <v>7.6238699694758397E-2</v>
      </c>
      <c r="F2015" s="4">
        <v>7.4425070679685928E-2</v>
      </c>
      <c r="G2015" s="13">
        <v>8.006240538742905E-2</v>
      </c>
      <c r="H2015" s="13">
        <v>8.8861777880690038E-2</v>
      </c>
      <c r="I2015" s="13">
        <v>7.563177326304564E-2</v>
      </c>
      <c r="J2015" s="13">
        <v>6.0293060506884565E-2</v>
      </c>
      <c r="K2015" s="13">
        <v>9.1498424211352875E-2</v>
      </c>
      <c r="L2015" s="13">
        <v>7.0413756225504179E-2</v>
      </c>
      <c r="M2015" s="13">
        <v>7.2044472906409043E-2</v>
      </c>
      <c r="N2015" s="13">
        <v>7.0226956472025301E-2</v>
      </c>
      <c r="O2015" s="120">
        <v>9.7841571639297631E-2</v>
      </c>
      <c r="P2015" s="120">
        <v>0.10205205097727775</v>
      </c>
      <c r="Q2015" s="192">
        <v>0.12690119676325548</v>
      </c>
      <c r="R2015" s="192">
        <v>0.10290286875942384</v>
      </c>
    </row>
    <row r="2016" spans="1:18">
      <c r="A2016" s="27" t="s">
        <v>367</v>
      </c>
      <c r="B2016" s="14">
        <v>1</v>
      </c>
      <c r="C2016" s="15">
        <v>1</v>
      </c>
      <c r="D2016" s="5">
        <v>1</v>
      </c>
      <c r="E2016" s="15">
        <v>1</v>
      </c>
      <c r="F2016" s="5">
        <v>1</v>
      </c>
      <c r="G2016" s="15">
        <v>1</v>
      </c>
      <c r="H2016" s="15">
        <v>1</v>
      </c>
      <c r="I2016" s="15">
        <v>1</v>
      </c>
      <c r="J2016" s="15">
        <v>1</v>
      </c>
      <c r="K2016" s="15">
        <v>1</v>
      </c>
      <c r="L2016" s="15">
        <v>1</v>
      </c>
      <c r="M2016" s="15">
        <v>1</v>
      </c>
      <c r="N2016" s="15">
        <v>1</v>
      </c>
      <c r="O2016" s="121">
        <v>1</v>
      </c>
      <c r="P2016" s="121">
        <v>1</v>
      </c>
      <c r="Q2016" s="193">
        <v>1</v>
      </c>
      <c r="R2016" s="193">
        <v>1</v>
      </c>
    </row>
    <row r="2017" spans="1:20" s="22" customFormat="1">
      <c r="A2017" s="33" t="s">
        <v>368</v>
      </c>
      <c r="B2017" s="32">
        <v>500.00172000000055</v>
      </c>
      <c r="C2017" s="30">
        <v>499.99941500000079</v>
      </c>
      <c r="D2017" s="31">
        <v>499.99786499999914</v>
      </c>
      <c r="E2017" s="30">
        <v>499.99921500000085</v>
      </c>
      <c r="F2017" s="31">
        <v>500.00830522765636</v>
      </c>
      <c r="G2017" s="30">
        <v>499.99123434704819</v>
      </c>
      <c r="H2017" s="30">
        <v>499.8595005428885</v>
      </c>
      <c r="I2017" s="30">
        <v>500.00581632653098</v>
      </c>
      <c r="J2017" s="30">
        <v>499.9950261780109</v>
      </c>
      <c r="K2017" s="30">
        <v>500.00128048780402</v>
      </c>
      <c r="L2017" s="30">
        <v>500.00163170163074</v>
      </c>
      <c r="M2017" s="30">
        <v>499.99251672240661</v>
      </c>
      <c r="N2017" s="30">
        <v>499.98788159112081</v>
      </c>
      <c r="O2017" s="131">
        <v>499.99999131190214</v>
      </c>
      <c r="P2017" s="131">
        <v>500.0001029999994</v>
      </c>
      <c r="Q2017" s="130">
        <v>499.99996685082965</v>
      </c>
      <c r="R2017" s="130">
        <v>500.00001689189202</v>
      </c>
      <c r="S2017"/>
      <c r="T2017"/>
    </row>
    <row r="2018" spans="1:20">
      <c r="A2018" s="37" t="s">
        <v>369</v>
      </c>
      <c r="B2018" s="36">
        <v>1377</v>
      </c>
      <c r="C2018" s="34">
        <v>753</v>
      </c>
      <c r="D2018" s="35">
        <v>1488</v>
      </c>
      <c r="E2018" s="34">
        <v>903</v>
      </c>
      <c r="F2018" s="35">
        <v>1186</v>
      </c>
      <c r="G2018" s="34">
        <v>559</v>
      </c>
      <c r="H2018" s="34">
        <v>921</v>
      </c>
      <c r="I2018" s="34">
        <v>490</v>
      </c>
      <c r="J2018" s="34">
        <v>955</v>
      </c>
      <c r="K2018" s="34">
        <v>820</v>
      </c>
      <c r="L2018" s="34">
        <v>858</v>
      </c>
      <c r="M2018" s="34">
        <v>1196</v>
      </c>
      <c r="N2018" s="34">
        <v>1081</v>
      </c>
      <c r="O2018" s="132">
        <v>1151</v>
      </c>
      <c r="P2018" s="132">
        <v>1000</v>
      </c>
      <c r="Q2018" s="132">
        <v>1086</v>
      </c>
      <c r="R2018" s="132">
        <v>1628</v>
      </c>
    </row>
    <row r="2020" spans="1:20">
      <c r="A2020" s="88" t="s">
        <v>426</v>
      </c>
      <c r="B2020" s="39">
        <f>B2010+B2011</f>
        <v>0.12688662351001501</v>
      </c>
      <c r="C2020" s="39">
        <f t="shared" ref="C2020:N2020" si="343">C2010+C2011</f>
        <v>0.13206413451503723</v>
      </c>
      <c r="D2020" s="39">
        <f t="shared" si="343"/>
        <v>0.12925995193999479</v>
      </c>
      <c r="E2020" s="39">
        <f t="shared" si="343"/>
        <v>0.13923906860533747</v>
      </c>
      <c r="F2020" s="39">
        <f t="shared" si="343"/>
        <v>0.15396869040202252</v>
      </c>
      <c r="G2020" s="39">
        <f t="shared" si="343"/>
        <v>0.12691760964682391</v>
      </c>
      <c r="H2020" s="39">
        <f t="shared" si="343"/>
        <v>0.13643779598436573</v>
      </c>
      <c r="I2020" s="39">
        <f t="shared" si="343"/>
        <v>8.1784150674165515E-2</v>
      </c>
      <c r="J2020" s="39">
        <f t="shared" si="343"/>
        <v>0.13155628249705095</v>
      </c>
      <c r="K2020" s="39">
        <f t="shared" si="343"/>
        <v>0.14467633680450359</v>
      </c>
      <c r="L2020" s="39">
        <f t="shared" si="343"/>
        <v>8.5728158462886311E-2</v>
      </c>
      <c r="M2020" s="39">
        <f t="shared" si="343"/>
        <v>0.10304878308797454</v>
      </c>
      <c r="N2020" s="39">
        <f t="shared" si="343"/>
        <v>0.10455184020186209</v>
      </c>
      <c r="O2020" s="39">
        <f>O2010+O2011</f>
        <v>0.1066647464233666</v>
      </c>
      <c r="P2020" s="39">
        <f>P2010+P2011</f>
        <v>9.3839810668999157E-2</v>
      </c>
      <c r="Q2020" s="39">
        <f>Q2010+Q2011</f>
        <v>8.3739906675510942E-2</v>
      </c>
      <c r="R2020" s="39">
        <f>R2010+R2011</f>
        <v>0.10742996074407365</v>
      </c>
    </row>
    <row r="2021" spans="1:20">
      <c r="A2021" s="86" t="s">
        <v>427</v>
      </c>
      <c r="B2021" s="39">
        <f>B2012</f>
        <v>0.27438377611981013</v>
      </c>
      <c r="C2021" s="39">
        <f t="shared" ref="C2021:N2021" si="344">C2012</f>
        <v>0.23206683151819238</v>
      </c>
      <c r="D2021" s="39">
        <f t="shared" si="344"/>
        <v>0.2547371677277066</v>
      </c>
      <c r="E2021" s="39">
        <f t="shared" si="344"/>
        <v>0.27754886575171883</v>
      </c>
      <c r="F2021" s="39">
        <f t="shared" si="344"/>
        <v>0.19853902932641027</v>
      </c>
      <c r="G2021" s="39">
        <f t="shared" si="344"/>
        <v>0.25483112226296656</v>
      </c>
      <c r="H2021" s="39">
        <f t="shared" si="344"/>
        <v>0.20477980131659129</v>
      </c>
      <c r="I2021" s="39">
        <f t="shared" si="344"/>
        <v>0.28832746231319328</v>
      </c>
      <c r="J2021" s="39">
        <f t="shared" si="344"/>
        <v>0.26111526763878784</v>
      </c>
      <c r="K2021" s="39">
        <f t="shared" si="344"/>
        <v>0.20354862505839857</v>
      </c>
      <c r="L2021" s="39">
        <f t="shared" si="344"/>
        <v>0.20686237853769229</v>
      </c>
      <c r="M2021" s="39">
        <f t="shared" si="344"/>
        <v>0.20875747220631571</v>
      </c>
      <c r="N2021" s="39">
        <f t="shared" si="344"/>
        <v>0.24106402948896558</v>
      </c>
      <c r="O2021" s="39">
        <f>O2012</f>
        <v>0.19638048299531691</v>
      </c>
      <c r="P2021" s="39">
        <f>P2012</f>
        <v>0.2352425565400327</v>
      </c>
      <c r="Q2021" s="39">
        <f>Q2012</f>
        <v>0.23053185043894267</v>
      </c>
      <c r="R2021" s="39">
        <f>R2012</f>
        <v>0.23086067524733564</v>
      </c>
    </row>
    <row r="2022" spans="1:20">
      <c r="A2022" s="26" t="s">
        <v>428</v>
      </c>
      <c r="B2022" s="39">
        <f>B2013+B2014</f>
        <v>0.54074263984531923</v>
      </c>
      <c r="C2022" s="39">
        <f t="shared" ref="C2022:N2022" si="345">C2013+C2014</f>
        <v>0.57084076788369931</v>
      </c>
      <c r="D2022" s="39">
        <f t="shared" si="345"/>
        <v>0.52745297222419107</v>
      </c>
      <c r="E2022" s="39">
        <f t="shared" si="345"/>
        <v>0.50697336594818543</v>
      </c>
      <c r="F2022" s="39">
        <f t="shared" si="345"/>
        <v>0.57306720959188129</v>
      </c>
      <c r="G2022" s="39">
        <f t="shared" si="345"/>
        <v>0.53818886270278055</v>
      </c>
      <c r="H2022" s="39">
        <f t="shared" si="345"/>
        <v>0.56992062481835293</v>
      </c>
      <c r="I2022" s="39">
        <f t="shared" si="345"/>
        <v>0.55425661374959545</v>
      </c>
      <c r="J2022" s="39">
        <f t="shared" si="345"/>
        <v>0.54703538935727658</v>
      </c>
      <c r="K2022" s="39">
        <f t="shared" si="345"/>
        <v>0.56027661392574502</v>
      </c>
      <c r="L2022" s="39">
        <f t="shared" si="345"/>
        <v>0.63699570677391726</v>
      </c>
      <c r="M2022" s="39">
        <f t="shared" si="345"/>
        <v>0.61614927179930068</v>
      </c>
      <c r="N2022" s="39">
        <f t="shared" si="345"/>
        <v>0.58415717383714694</v>
      </c>
      <c r="O2022" s="39">
        <f>O2013+O2014</f>
        <v>0.59911319894201898</v>
      </c>
      <c r="P2022" s="39">
        <f>P2013+P2014</f>
        <v>0.56886558181369051</v>
      </c>
      <c r="Q2022" s="39">
        <f>Q2013+Q2014</f>
        <v>0.55882704612229106</v>
      </c>
      <c r="R2022" s="39">
        <f>R2013+R2014</f>
        <v>0.5588064952491667</v>
      </c>
    </row>
    <row r="2023" spans="1:20">
      <c r="A2023" s="26" t="s">
        <v>102</v>
      </c>
      <c r="B2023" s="144">
        <f>B2015</f>
        <v>5.7986960524855739E-2</v>
      </c>
      <c r="C2023" s="144">
        <f t="shared" ref="C2023:O2023" si="346">C2015</f>
        <v>6.502826608307119E-2</v>
      </c>
      <c r="D2023" s="144">
        <f t="shared" si="346"/>
        <v>8.8549908108107617E-2</v>
      </c>
      <c r="E2023" s="144">
        <f t="shared" si="346"/>
        <v>7.6238699694758397E-2</v>
      </c>
      <c r="F2023" s="144">
        <f t="shared" si="346"/>
        <v>7.4425070679685928E-2</v>
      </c>
      <c r="G2023" s="144">
        <f t="shared" si="346"/>
        <v>8.006240538742905E-2</v>
      </c>
      <c r="H2023" s="144">
        <f t="shared" si="346"/>
        <v>8.8861777880690038E-2</v>
      </c>
      <c r="I2023" s="144">
        <f t="shared" si="346"/>
        <v>7.563177326304564E-2</v>
      </c>
      <c r="J2023" s="144">
        <f t="shared" si="346"/>
        <v>6.0293060506884565E-2</v>
      </c>
      <c r="K2023" s="144">
        <f t="shared" si="346"/>
        <v>9.1498424211352875E-2</v>
      </c>
      <c r="L2023" s="144">
        <f t="shared" si="346"/>
        <v>7.0413756225504179E-2</v>
      </c>
      <c r="M2023" s="144">
        <f t="shared" si="346"/>
        <v>7.2044472906409043E-2</v>
      </c>
      <c r="N2023" s="144">
        <f t="shared" si="346"/>
        <v>7.0226956472025301E-2</v>
      </c>
      <c r="O2023" s="144">
        <f t="shared" si="346"/>
        <v>9.7841571639297631E-2</v>
      </c>
      <c r="P2023" s="144">
        <f t="shared" ref="P2023:Q2023" si="347">P2015</f>
        <v>0.10205205097727775</v>
      </c>
      <c r="Q2023" s="144">
        <f t="shared" si="347"/>
        <v>0.12690119676325548</v>
      </c>
      <c r="R2023" s="144">
        <f t="shared" ref="R2023" si="348">R2015</f>
        <v>0.10290286875942384</v>
      </c>
    </row>
    <row r="2025" spans="1:20">
      <c r="A2025" s="89" t="s">
        <v>530</v>
      </c>
      <c r="B2025" s="90">
        <v>3.5457518738423519</v>
      </c>
      <c r="C2025" s="91">
        <v>3.5578240510311678</v>
      </c>
      <c r="D2025" s="92">
        <v>3.5494306959642787</v>
      </c>
      <c r="E2025" s="91">
        <v>3.4838971730585597</v>
      </c>
      <c r="F2025" s="92">
        <v>3.5750602983320188</v>
      </c>
      <c r="G2025" s="91">
        <v>3.5053886726349979</v>
      </c>
      <c r="H2025" s="91">
        <v>3.5801130616952093</v>
      </c>
      <c r="I2025" s="91">
        <v>3.6508921488823063</v>
      </c>
      <c r="J2025" s="91">
        <v>3.5851183938867695</v>
      </c>
      <c r="K2025" s="91">
        <v>3.5617467849850128</v>
      </c>
      <c r="L2025" s="91">
        <v>3.7988313760143737</v>
      </c>
      <c r="M2025" s="91">
        <v>3.6949635534901133</v>
      </c>
      <c r="N2025" s="91">
        <v>3.6302475582808293</v>
      </c>
      <c r="O2025" s="91">
        <v>3.7138450000000001</v>
      </c>
      <c r="P2025" s="91">
        <v>3.6722096345488935</v>
      </c>
      <c r="Q2025" s="91">
        <v>3.695084913995248</v>
      </c>
      <c r="R2025" s="91">
        <v>3.6341124446541819</v>
      </c>
    </row>
    <row r="2026" spans="1:20">
      <c r="A2026" s="33" t="s">
        <v>532</v>
      </c>
      <c r="B2026" s="32">
        <v>471.00813999999849</v>
      </c>
      <c r="C2026" s="32">
        <v>467.48532000000063</v>
      </c>
      <c r="D2026" s="32">
        <v>455.72310000000095</v>
      </c>
      <c r="E2026" s="32">
        <v>461.87992500000513</v>
      </c>
      <c r="F2026" s="32">
        <v>462.79515177065321</v>
      </c>
      <c r="G2026" s="32">
        <v>459.96073345259487</v>
      </c>
      <c r="H2026" s="32">
        <v>455.44109663408716</v>
      </c>
      <c r="I2026" s="32">
        <v>462.18948979591914</v>
      </c>
      <c r="J2026" s="32">
        <v>469.84879581151614</v>
      </c>
      <c r="K2026" s="32">
        <v>454.25195121950804</v>
      </c>
      <c r="L2026" s="32">
        <v>464.79463869463706</v>
      </c>
      <c r="M2026" s="32">
        <v>463.97081939799676</v>
      </c>
      <c r="N2026" s="32">
        <v>464.87525439407665</v>
      </c>
      <c r="O2026" s="32">
        <v>451.079206</v>
      </c>
      <c r="P2026" s="32">
        <v>448.97406700000215</v>
      </c>
      <c r="Q2026" s="32">
        <v>436.54933609576437</v>
      </c>
      <c r="R2026" s="32">
        <v>448.54858077395312</v>
      </c>
    </row>
    <row r="2027" spans="1:20">
      <c r="A2027" s="96" t="s">
        <v>533</v>
      </c>
      <c r="B2027" s="36">
        <v>1309</v>
      </c>
      <c r="C2027" s="36">
        <v>717</v>
      </c>
      <c r="D2027" s="36">
        <v>1369</v>
      </c>
      <c r="E2027" s="36">
        <v>835</v>
      </c>
      <c r="F2027" s="36">
        <v>1126</v>
      </c>
      <c r="G2027" s="36">
        <v>521</v>
      </c>
      <c r="H2027" s="36">
        <v>846</v>
      </c>
      <c r="I2027" s="36">
        <v>454</v>
      </c>
      <c r="J2027" s="36">
        <v>899</v>
      </c>
      <c r="K2027" s="36">
        <v>756</v>
      </c>
      <c r="L2027" s="36">
        <v>802</v>
      </c>
      <c r="M2027" s="36">
        <v>1122</v>
      </c>
      <c r="N2027" s="36">
        <v>1019</v>
      </c>
      <c r="O2027" s="36">
        <v>1064</v>
      </c>
      <c r="P2027" s="36">
        <v>918</v>
      </c>
      <c r="Q2027" s="36">
        <v>1001</v>
      </c>
      <c r="R2027" s="36">
        <v>1503</v>
      </c>
    </row>
    <row r="2029" spans="1:20">
      <c r="A2029" s="45" t="s">
        <v>384</v>
      </c>
      <c r="B2029" s="45" t="s">
        <v>385</v>
      </c>
    </row>
    <row r="2030" spans="1:20">
      <c r="A2030" s="45" t="s">
        <v>386</v>
      </c>
      <c r="B2030" s="45" t="s">
        <v>633</v>
      </c>
    </row>
    <row r="2032" spans="1:20">
      <c r="A2032" s="24" t="s">
        <v>634</v>
      </c>
      <c r="B2032" s="1"/>
      <c r="C2032" s="1"/>
      <c r="D2032" s="1"/>
      <c r="E2032" s="1"/>
      <c r="F2032" s="1"/>
      <c r="G2032" s="1"/>
      <c r="H2032" s="1"/>
      <c r="I2032" s="1"/>
      <c r="J2032" s="1"/>
      <c r="K2032" s="1"/>
      <c r="L2032" s="1"/>
      <c r="M2032" s="1"/>
      <c r="N2032" s="1"/>
    </row>
    <row r="2034" spans="1:18">
      <c r="B2034" s="7" t="s">
        <v>0</v>
      </c>
      <c r="C2034" s="8" t="s">
        <v>1</v>
      </c>
      <c r="D2034" s="9" t="s">
        <v>2</v>
      </c>
      <c r="E2034" s="8" t="s">
        <v>3</v>
      </c>
      <c r="F2034" s="9" t="s">
        <v>4</v>
      </c>
      <c r="G2034" s="8" t="s">
        <v>5</v>
      </c>
      <c r="H2034" s="8" t="s">
        <v>6</v>
      </c>
      <c r="I2034" s="8" t="s">
        <v>7</v>
      </c>
      <c r="J2034" s="8" t="s">
        <v>8</v>
      </c>
      <c r="K2034" s="8" t="s">
        <v>9</v>
      </c>
      <c r="L2034" s="8" t="s">
        <v>10</v>
      </c>
      <c r="M2034" s="8" t="s">
        <v>11</v>
      </c>
      <c r="N2034" s="8" t="s">
        <v>12</v>
      </c>
      <c r="O2034" s="118" t="s">
        <v>643</v>
      </c>
      <c r="P2034" s="118" t="s">
        <v>644</v>
      </c>
      <c r="Q2034" s="118">
        <v>2024</v>
      </c>
      <c r="R2034" s="118">
        <v>2025</v>
      </c>
    </row>
    <row r="2035" spans="1:18">
      <c r="A2035" s="25" t="s">
        <v>164</v>
      </c>
      <c r="B2035" s="10">
        <v>3.0046666639466767E-2</v>
      </c>
      <c r="C2035" s="11">
        <v>3.9370376063339887E-2</v>
      </c>
      <c r="D2035" s="3">
        <v>2.874015272045222E-2</v>
      </c>
      <c r="E2035" s="11">
        <v>3.3463682537981494E-2</v>
      </c>
      <c r="F2035" s="3">
        <v>2.2048790589228776E-2</v>
      </c>
      <c r="G2035" s="11">
        <v>3.1550284781379015E-2</v>
      </c>
      <c r="H2035" s="11">
        <v>2.6825996273437083E-2</v>
      </c>
      <c r="I2035" s="11">
        <v>2.5503172718194883E-2</v>
      </c>
      <c r="J2035" s="11">
        <v>1.2734891080068303E-2</v>
      </c>
      <c r="K2035" s="11">
        <v>3.0491385326940072E-2</v>
      </c>
      <c r="L2035" s="11">
        <v>1.8098309236286917E-2</v>
      </c>
      <c r="M2035" s="11">
        <v>2.288788435880439E-2</v>
      </c>
      <c r="N2035" s="11">
        <v>2.1298018508866631E-2</v>
      </c>
      <c r="O2035" s="119">
        <v>3.666027431208127E-2</v>
      </c>
      <c r="P2035" s="119">
        <v>3.3885963019491649E-2</v>
      </c>
      <c r="Q2035" s="191">
        <v>4.1893637963778166E-2</v>
      </c>
      <c r="R2035" s="191">
        <v>3.745285315730524E-2</v>
      </c>
    </row>
    <row r="2036" spans="1:18">
      <c r="A2036" s="26" t="s">
        <v>165</v>
      </c>
      <c r="B2036" s="12">
        <v>0.1552975957762705</v>
      </c>
      <c r="C2036" s="13">
        <v>0.11631823609233585</v>
      </c>
      <c r="D2036" s="4">
        <v>0.10336383136355995</v>
      </c>
      <c r="E2036" s="13">
        <v>0.12484837601195005</v>
      </c>
      <c r="F2036" s="4">
        <v>8.2124099624989094E-2</v>
      </c>
      <c r="G2036" s="13">
        <v>0.12733747389489142</v>
      </c>
      <c r="H2036" s="13">
        <v>0.11723163903168458</v>
      </c>
      <c r="I2036" s="13">
        <v>0.10580183046850261</v>
      </c>
      <c r="J2036" s="13">
        <v>9.2062381772383961E-2</v>
      </c>
      <c r="K2036" s="13">
        <v>7.2163107874967991E-2</v>
      </c>
      <c r="L2036" s="13">
        <v>9.9031611551850349E-2</v>
      </c>
      <c r="M2036" s="13">
        <v>7.3409543504037569E-2</v>
      </c>
      <c r="N2036" s="13">
        <v>9.5674566765632477E-2</v>
      </c>
      <c r="O2036" s="120">
        <v>0.10934399581831455</v>
      </c>
      <c r="P2036" s="120">
        <v>0.12161485694733981</v>
      </c>
      <c r="Q2036" s="192">
        <v>8.5932488035907736E-2</v>
      </c>
      <c r="R2036" s="192">
        <v>0.10158402420938466</v>
      </c>
    </row>
    <row r="2037" spans="1:18">
      <c r="A2037" s="26" t="s">
        <v>99</v>
      </c>
      <c r="B2037" s="12">
        <v>0.40174495799734439</v>
      </c>
      <c r="C2037" s="13">
        <v>0.39032225667704057</v>
      </c>
      <c r="D2037" s="4">
        <v>0.37276200169374663</v>
      </c>
      <c r="E2037" s="13">
        <v>0.36480768274806219</v>
      </c>
      <c r="F2037" s="4">
        <v>0.31513380426986137</v>
      </c>
      <c r="G2037" s="13">
        <v>0.30867070657052637</v>
      </c>
      <c r="H2037" s="13">
        <v>0.28571340133362116</v>
      </c>
      <c r="I2037" s="13">
        <v>0.29190048197398483</v>
      </c>
      <c r="J2037" s="13">
        <v>0.29712211796871296</v>
      </c>
      <c r="K2037" s="13">
        <v>0.23904329025498755</v>
      </c>
      <c r="L2037" s="13">
        <v>0.25752235307390586</v>
      </c>
      <c r="M2037" s="13">
        <v>0.29475441145816555</v>
      </c>
      <c r="N2037" s="13">
        <v>0.29245269404309343</v>
      </c>
      <c r="O2037" s="120">
        <v>0.31618213320907257</v>
      </c>
      <c r="P2037" s="120">
        <v>0.31713143167092428</v>
      </c>
      <c r="Q2037" s="192">
        <v>0.29645018077475099</v>
      </c>
      <c r="R2037" s="192">
        <v>0.29848595797498284</v>
      </c>
    </row>
    <row r="2038" spans="1:18">
      <c r="A2038" s="26" t="s">
        <v>166</v>
      </c>
      <c r="B2038" s="12">
        <v>0.35435611101497827</v>
      </c>
      <c r="C2038" s="13">
        <v>0.39249901922385289</v>
      </c>
      <c r="D2038" s="4">
        <v>0.40905421666150538</v>
      </c>
      <c r="E2038" s="13">
        <v>0.37889118485916062</v>
      </c>
      <c r="F2038" s="4">
        <v>0.47698887295042491</v>
      </c>
      <c r="G2038" s="13">
        <v>0.43955028191907458</v>
      </c>
      <c r="H2038" s="13">
        <v>0.46650263939530445</v>
      </c>
      <c r="I2038" s="13">
        <v>0.43875652875058468</v>
      </c>
      <c r="J2038" s="13">
        <v>0.41955548248909369</v>
      </c>
      <c r="K2038" s="13">
        <v>0.45251591428851262</v>
      </c>
      <c r="L2038" s="13">
        <v>0.43846278823332502</v>
      </c>
      <c r="M2038" s="13">
        <v>0.45177440364700971</v>
      </c>
      <c r="N2038" s="13">
        <v>0.46211665814657243</v>
      </c>
      <c r="O2038" s="120">
        <v>0.42285498736498672</v>
      </c>
      <c r="P2038" s="120">
        <v>0.40901338274324334</v>
      </c>
      <c r="Q2038" s="192">
        <v>0.46117590623542526</v>
      </c>
      <c r="R2038" s="192">
        <v>0.43924593049230659</v>
      </c>
    </row>
    <row r="2039" spans="1:18">
      <c r="A2039" s="26" t="s">
        <v>167</v>
      </c>
      <c r="B2039" s="12">
        <v>5.8554668571940111E-2</v>
      </c>
      <c r="C2039" s="13">
        <v>6.1490111943430813E-2</v>
      </c>
      <c r="D2039" s="4">
        <v>8.6079797560735707E-2</v>
      </c>
      <c r="E2039" s="13">
        <v>9.798907384284572E-2</v>
      </c>
      <c r="F2039" s="4">
        <v>0.10370443256549583</v>
      </c>
      <c r="G2039" s="13">
        <v>9.2891252834128579E-2</v>
      </c>
      <c r="H2039" s="13">
        <v>0.10372632396595266</v>
      </c>
      <c r="I2039" s="13">
        <v>0.13803798608873302</v>
      </c>
      <c r="J2039" s="13">
        <v>0.17852512668974121</v>
      </c>
      <c r="K2039" s="13">
        <v>0.20578630225459174</v>
      </c>
      <c r="L2039" s="13">
        <v>0.18688493790463173</v>
      </c>
      <c r="M2039" s="13">
        <v>0.15717375703198275</v>
      </c>
      <c r="N2039" s="13">
        <v>0.12845806253583503</v>
      </c>
      <c r="O2039" s="120">
        <v>0.11495860929554498</v>
      </c>
      <c r="P2039" s="120">
        <v>0.11835436561900098</v>
      </c>
      <c r="Q2039" s="192">
        <v>0.11454778699013789</v>
      </c>
      <c r="R2039" s="192">
        <v>0.12323123416602064</v>
      </c>
    </row>
    <row r="2040" spans="1:18">
      <c r="A2040" s="27" t="s">
        <v>367</v>
      </c>
      <c r="B2040" s="14">
        <v>1</v>
      </c>
      <c r="C2040" s="15">
        <v>1</v>
      </c>
      <c r="D2040" s="5">
        <v>1</v>
      </c>
      <c r="E2040" s="15">
        <v>1</v>
      </c>
      <c r="F2040" s="5">
        <v>1</v>
      </c>
      <c r="G2040" s="15">
        <v>1</v>
      </c>
      <c r="H2040" s="15">
        <v>1</v>
      </c>
      <c r="I2040" s="15">
        <v>1</v>
      </c>
      <c r="J2040" s="15">
        <v>1</v>
      </c>
      <c r="K2040" s="15">
        <v>1</v>
      </c>
      <c r="L2040" s="15">
        <v>1</v>
      </c>
      <c r="M2040" s="15">
        <v>1</v>
      </c>
      <c r="N2040" s="15">
        <v>1</v>
      </c>
      <c r="O2040" s="121">
        <v>1</v>
      </c>
      <c r="P2040" s="121">
        <v>1</v>
      </c>
      <c r="Q2040" s="193">
        <v>1</v>
      </c>
      <c r="R2040" s="193">
        <v>1</v>
      </c>
    </row>
    <row r="2041" spans="1:18" s="22" customFormat="1">
      <c r="A2041" s="33" t="s">
        <v>368</v>
      </c>
      <c r="B2041" s="32">
        <v>500.00171999999998</v>
      </c>
      <c r="C2041" s="30">
        <v>499.99941500000142</v>
      </c>
      <c r="D2041" s="31">
        <v>499.9978649999984</v>
      </c>
      <c r="E2041" s="30">
        <v>499.99921500000124</v>
      </c>
      <c r="F2041" s="31">
        <v>500.00830522765716</v>
      </c>
      <c r="G2041" s="30">
        <v>499.99123434704796</v>
      </c>
      <c r="H2041" s="30">
        <v>499.85950054288844</v>
      </c>
      <c r="I2041" s="30">
        <v>500.00581632653109</v>
      </c>
      <c r="J2041" s="30">
        <v>499.9950261780117</v>
      </c>
      <c r="K2041" s="30">
        <v>500.00128048780385</v>
      </c>
      <c r="L2041" s="30">
        <v>500.00163170163063</v>
      </c>
      <c r="M2041" s="30">
        <v>499.99251672240666</v>
      </c>
      <c r="N2041" s="30">
        <v>499.98788159112172</v>
      </c>
      <c r="O2041" s="131">
        <v>499.99999131190214</v>
      </c>
      <c r="P2041" s="131">
        <v>500.00010299999963</v>
      </c>
      <c r="Q2041" s="130">
        <v>499.99996685082965</v>
      </c>
      <c r="R2041" s="130">
        <v>500.00001689189202</v>
      </c>
    </row>
    <row r="2042" spans="1:18">
      <c r="A2042" s="37" t="s">
        <v>369</v>
      </c>
      <c r="B2042" s="36">
        <v>1377</v>
      </c>
      <c r="C2042" s="34">
        <v>753</v>
      </c>
      <c r="D2042" s="35">
        <v>1488</v>
      </c>
      <c r="E2042" s="34">
        <v>903</v>
      </c>
      <c r="F2042" s="35">
        <v>1186</v>
      </c>
      <c r="G2042" s="34">
        <v>559</v>
      </c>
      <c r="H2042" s="34">
        <v>921</v>
      </c>
      <c r="I2042" s="34">
        <v>490</v>
      </c>
      <c r="J2042" s="34">
        <v>955</v>
      </c>
      <c r="K2042" s="34">
        <v>820</v>
      </c>
      <c r="L2042" s="34">
        <v>858</v>
      </c>
      <c r="M2042" s="34">
        <v>1196</v>
      </c>
      <c r="N2042" s="34">
        <v>1081</v>
      </c>
      <c r="O2042" s="132">
        <v>1151</v>
      </c>
      <c r="P2042" s="132">
        <v>1000</v>
      </c>
      <c r="Q2042" s="132">
        <v>1086</v>
      </c>
      <c r="R2042" s="132">
        <v>1628</v>
      </c>
    </row>
    <row r="2044" spans="1:18">
      <c r="A2044" s="88" t="s">
        <v>426</v>
      </c>
      <c r="B2044" s="39">
        <f>B2035+B2036</f>
        <v>0.18534426241573726</v>
      </c>
      <c r="C2044" s="39">
        <f t="shared" ref="C2044:O2044" si="349">C2035+C2036</f>
        <v>0.15568861215567575</v>
      </c>
      <c r="D2044" s="39">
        <f t="shared" si="349"/>
        <v>0.13210398408401217</v>
      </c>
      <c r="E2044" s="39">
        <f t="shared" si="349"/>
        <v>0.15831205854993155</v>
      </c>
      <c r="F2044" s="39">
        <f t="shared" si="349"/>
        <v>0.10417289021421787</v>
      </c>
      <c r="G2044" s="39">
        <f t="shared" si="349"/>
        <v>0.15888775867627042</v>
      </c>
      <c r="H2044" s="39">
        <f t="shared" si="349"/>
        <v>0.14405763530512167</v>
      </c>
      <c r="I2044" s="39">
        <f t="shared" si="349"/>
        <v>0.13130500318669749</v>
      </c>
      <c r="J2044" s="39">
        <f t="shared" si="349"/>
        <v>0.10479727285245226</v>
      </c>
      <c r="K2044" s="39">
        <f t="shared" si="349"/>
        <v>0.10265449320190806</v>
      </c>
      <c r="L2044" s="39">
        <f t="shared" si="349"/>
        <v>0.11712992078813726</v>
      </c>
      <c r="M2044" s="39">
        <f t="shared" si="349"/>
        <v>9.6297427862841956E-2</v>
      </c>
      <c r="N2044" s="39">
        <f t="shared" si="349"/>
        <v>0.11697258527449911</v>
      </c>
      <c r="O2044" s="39">
        <f t="shared" si="349"/>
        <v>0.14600427013039582</v>
      </c>
      <c r="P2044" s="39">
        <f t="shared" ref="P2044:Q2044" si="350">P2035+P2036</f>
        <v>0.15550081996683146</v>
      </c>
      <c r="Q2044" s="39">
        <f t="shared" si="350"/>
        <v>0.1278261259996859</v>
      </c>
      <c r="R2044" s="39">
        <f t="shared" ref="R2044" si="351">R2035+R2036</f>
        <v>0.1390368773666899</v>
      </c>
    </row>
    <row r="2045" spans="1:18">
      <c r="A2045" s="86" t="s">
        <v>427</v>
      </c>
      <c r="B2045" s="39">
        <f>B2037</f>
        <v>0.40174495799734439</v>
      </c>
      <c r="C2045" s="39">
        <f t="shared" ref="C2045:O2045" si="352">C2037</f>
        <v>0.39032225667704057</v>
      </c>
      <c r="D2045" s="39">
        <f t="shared" si="352"/>
        <v>0.37276200169374663</v>
      </c>
      <c r="E2045" s="39">
        <f t="shared" si="352"/>
        <v>0.36480768274806219</v>
      </c>
      <c r="F2045" s="39">
        <f t="shared" si="352"/>
        <v>0.31513380426986137</v>
      </c>
      <c r="G2045" s="39">
        <f t="shared" si="352"/>
        <v>0.30867070657052637</v>
      </c>
      <c r="H2045" s="39">
        <f t="shared" si="352"/>
        <v>0.28571340133362116</v>
      </c>
      <c r="I2045" s="39">
        <f t="shared" si="352"/>
        <v>0.29190048197398483</v>
      </c>
      <c r="J2045" s="39">
        <f t="shared" si="352"/>
        <v>0.29712211796871296</v>
      </c>
      <c r="K2045" s="39">
        <f t="shared" si="352"/>
        <v>0.23904329025498755</v>
      </c>
      <c r="L2045" s="39">
        <f t="shared" si="352"/>
        <v>0.25752235307390586</v>
      </c>
      <c r="M2045" s="39">
        <f t="shared" si="352"/>
        <v>0.29475441145816555</v>
      </c>
      <c r="N2045" s="39">
        <f t="shared" si="352"/>
        <v>0.29245269404309343</v>
      </c>
      <c r="O2045" s="39">
        <f t="shared" si="352"/>
        <v>0.31618213320907257</v>
      </c>
      <c r="P2045" s="39">
        <f t="shared" ref="P2045:Q2045" si="353">P2037</f>
        <v>0.31713143167092428</v>
      </c>
      <c r="Q2045" s="39">
        <f t="shared" si="353"/>
        <v>0.29645018077475099</v>
      </c>
      <c r="R2045" s="39">
        <f t="shared" ref="R2045" si="354">R2037</f>
        <v>0.29848595797498284</v>
      </c>
    </row>
    <row r="2046" spans="1:18">
      <c r="A2046" s="26" t="s">
        <v>428</v>
      </c>
      <c r="B2046" s="39">
        <f>B2038+B2039</f>
        <v>0.41291077958691835</v>
      </c>
      <c r="C2046" s="39">
        <f t="shared" ref="C2046:O2046" si="355">C2038+C2039</f>
        <v>0.45398913116728368</v>
      </c>
      <c r="D2046" s="39">
        <f t="shared" si="355"/>
        <v>0.49513401422224107</v>
      </c>
      <c r="E2046" s="39">
        <f t="shared" si="355"/>
        <v>0.47688025870200634</v>
      </c>
      <c r="F2046" s="39">
        <f t="shared" si="355"/>
        <v>0.58069330551592069</v>
      </c>
      <c r="G2046" s="39">
        <f t="shared" si="355"/>
        <v>0.53244153475320322</v>
      </c>
      <c r="H2046" s="39">
        <f t="shared" si="355"/>
        <v>0.57022896336125717</v>
      </c>
      <c r="I2046" s="39">
        <f t="shared" si="355"/>
        <v>0.57679451483931765</v>
      </c>
      <c r="J2046" s="39">
        <f t="shared" si="355"/>
        <v>0.59808060917883488</v>
      </c>
      <c r="K2046" s="39">
        <f t="shared" si="355"/>
        <v>0.65830221654310439</v>
      </c>
      <c r="L2046" s="39">
        <f t="shared" si="355"/>
        <v>0.62534772613795675</v>
      </c>
      <c r="M2046" s="39">
        <f t="shared" si="355"/>
        <v>0.60894816067899249</v>
      </c>
      <c r="N2046" s="39">
        <f t="shared" si="355"/>
        <v>0.59057472068240746</v>
      </c>
      <c r="O2046" s="39">
        <f t="shared" si="355"/>
        <v>0.53781359666053175</v>
      </c>
      <c r="P2046" s="39">
        <f t="shared" ref="P2046:Q2046" si="356">P2038+P2039</f>
        <v>0.52736774836224432</v>
      </c>
      <c r="Q2046" s="39">
        <f t="shared" si="356"/>
        <v>0.57572369322556316</v>
      </c>
      <c r="R2046" s="39">
        <f t="shared" ref="R2046" si="357">R2038+R2039</f>
        <v>0.5624771646583272</v>
      </c>
    </row>
    <row r="2048" spans="1:18">
      <c r="A2048" s="89" t="s">
        <v>530</v>
      </c>
      <c r="B2048" s="90">
        <v>3.2560745191036555</v>
      </c>
      <c r="C2048" s="91">
        <v>3.3204202548916979</v>
      </c>
      <c r="D2048" s="92">
        <v>3.4203696749785126</v>
      </c>
      <c r="E2048" s="91">
        <v>3.3830935914569387</v>
      </c>
      <c r="F2048" s="92">
        <v>3.558176057277965</v>
      </c>
      <c r="G2048" s="91">
        <v>3.4348947441296822</v>
      </c>
      <c r="H2048" s="91">
        <v>3.5030716557486503</v>
      </c>
      <c r="I2048" s="91">
        <v>3.5580243250231609</v>
      </c>
      <c r="J2048" s="91">
        <v>3.6590735719360543</v>
      </c>
      <c r="K2048" s="91">
        <v>3.7309426402688444</v>
      </c>
      <c r="L2048" s="91">
        <v>3.6770044340181607</v>
      </c>
      <c r="M2048" s="91">
        <v>3.6469366054893286</v>
      </c>
      <c r="N2048" s="91">
        <v>3.5807621794348732</v>
      </c>
      <c r="O2048" s="91">
        <v>3.4701076615136022</v>
      </c>
      <c r="P2048" s="91">
        <v>3.4563353309949227</v>
      </c>
      <c r="Q2048" s="91">
        <v>3.5205517162522306</v>
      </c>
      <c r="R2048" s="91">
        <v>3.5092186683003543</v>
      </c>
    </row>
    <row r="2050" spans="1:18">
      <c r="A2050" s="45" t="s">
        <v>384</v>
      </c>
      <c r="B2050" s="45" t="s">
        <v>385</v>
      </c>
    </row>
    <row r="2051" spans="1:18">
      <c r="A2051" s="45" t="s">
        <v>386</v>
      </c>
      <c r="B2051" s="45" t="s">
        <v>633</v>
      </c>
    </row>
    <row r="2053" spans="1:18">
      <c r="A2053" s="24" t="s">
        <v>818</v>
      </c>
      <c r="B2053" s="1"/>
      <c r="C2053" s="1"/>
      <c r="D2053" s="1"/>
      <c r="E2053" s="1"/>
      <c r="F2053" s="1"/>
      <c r="G2053" s="1"/>
      <c r="H2053" s="1"/>
      <c r="I2053" s="1"/>
      <c r="J2053" s="1"/>
      <c r="K2053" s="1"/>
      <c r="L2053" s="1"/>
      <c r="M2053" s="1"/>
      <c r="N2053" s="1"/>
    </row>
    <row r="2055" spans="1:18">
      <c r="B2055" s="7" t="s">
        <v>0</v>
      </c>
      <c r="C2055" s="8" t="s">
        <v>1</v>
      </c>
      <c r="D2055" s="9" t="s">
        <v>2</v>
      </c>
      <c r="E2055" s="8" t="s">
        <v>3</v>
      </c>
      <c r="F2055" s="9" t="s">
        <v>4</v>
      </c>
      <c r="G2055" s="8" t="s">
        <v>5</v>
      </c>
      <c r="H2055" s="8" t="s">
        <v>6</v>
      </c>
      <c r="I2055" s="8" t="s">
        <v>7</v>
      </c>
      <c r="J2055" s="8" t="s">
        <v>8</v>
      </c>
      <c r="K2055" s="8" t="s">
        <v>9</v>
      </c>
      <c r="L2055" s="8" t="s">
        <v>10</v>
      </c>
      <c r="M2055" s="8" t="s">
        <v>11</v>
      </c>
      <c r="N2055" s="8" t="s">
        <v>12</v>
      </c>
      <c r="O2055" s="118" t="s">
        <v>643</v>
      </c>
      <c r="P2055" s="118" t="s">
        <v>644</v>
      </c>
      <c r="Q2055" s="118">
        <v>2024</v>
      </c>
      <c r="R2055" s="118">
        <v>2025</v>
      </c>
    </row>
    <row r="2056" spans="1:18">
      <c r="A2056" s="25" t="s">
        <v>128</v>
      </c>
      <c r="B2056" s="10">
        <v>0.2244261279741202</v>
      </c>
      <c r="C2056" s="11">
        <v>0.21981618718493778</v>
      </c>
      <c r="D2056" s="3">
        <v>0.21155193332675451</v>
      </c>
      <c r="E2056" s="11">
        <v>0.20522036219596715</v>
      </c>
      <c r="F2056" s="3">
        <v>0.19636410761136677</v>
      </c>
      <c r="G2056" s="11">
        <v>0.16727878234716806</v>
      </c>
      <c r="H2056" s="11">
        <v>0.1915802181981234</v>
      </c>
      <c r="I2056" s="11">
        <v>0.14492300803847771</v>
      </c>
      <c r="J2056" s="11">
        <v>0.17289973041616633</v>
      </c>
      <c r="K2056" s="11">
        <v>0.14559682225204099</v>
      </c>
      <c r="L2056" s="11">
        <v>0.17811678470046946</v>
      </c>
      <c r="M2056" s="11">
        <v>0.16857317513364062</v>
      </c>
      <c r="N2056" s="11">
        <v>0.15275698633954016</v>
      </c>
      <c r="O2056" s="119">
        <v>0.12783398832031154</v>
      </c>
      <c r="P2056" s="119">
        <v>0.14325303648987414</v>
      </c>
      <c r="Q2056" s="191">
        <v>0.1437374782957726</v>
      </c>
      <c r="R2056" s="191">
        <v>0.10470347127844576</v>
      </c>
    </row>
    <row r="2057" spans="1:18">
      <c r="A2057" s="26" t="s">
        <v>130</v>
      </c>
      <c r="B2057" s="12">
        <v>0.7755738720258798</v>
      </c>
      <c r="C2057" s="13">
        <v>0.78018381281506222</v>
      </c>
      <c r="D2057" s="4">
        <v>0.78844806667324552</v>
      </c>
      <c r="E2057" s="13">
        <v>0.79477963780403305</v>
      </c>
      <c r="F2057" s="4">
        <v>0.80363589238863331</v>
      </c>
      <c r="G2057" s="13">
        <v>0.83272121765283191</v>
      </c>
      <c r="H2057" s="13">
        <v>0.80841978180187657</v>
      </c>
      <c r="I2057" s="13">
        <v>0.85507699196152231</v>
      </c>
      <c r="J2057" s="13">
        <v>0.82710026958383365</v>
      </c>
      <c r="K2057" s="13">
        <v>0.85440317774795904</v>
      </c>
      <c r="L2057" s="13">
        <v>0.82188321529953057</v>
      </c>
      <c r="M2057" s="13">
        <v>0.83142682486635933</v>
      </c>
      <c r="N2057" s="13">
        <v>0.84724301366045973</v>
      </c>
      <c r="O2057" s="120">
        <v>0.87216601167968844</v>
      </c>
      <c r="P2057" s="120">
        <v>0.8567469635101258</v>
      </c>
      <c r="Q2057" s="192">
        <v>0.85626252170422745</v>
      </c>
      <c r="R2057" s="192">
        <v>0.89529652872155419</v>
      </c>
    </row>
    <row r="2058" spans="1:18">
      <c r="A2058" s="27" t="s">
        <v>367</v>
      </c>
      <c r="B2058" s="14">
        <v>1</v>
      </c>
      <c r="C2058" s="15">
        <v>1</v>
      </c>
      <c r="D2058" s="5">
        <v>1</v>
      </c>
      <c r="E2058" s="15">
        <v>1</v>
      </c>
      <c r="F2058" s="5">
        <v>1</v>
      </c>
      <c r="G2058" s="15">
        <v>1</v>
      </c>
      <c r="H2058" s="15">
        <v>1</v>
      </c>
      <c r="I2058" s="15">
        <v>1</v>
      </c>
      <c r="J2058" s="15">
        <v>1</v>
      </c>
      <c r="K2058" s="15">
        <v>1</v>
      </c>
      <c r="L2058" s="15">
        <v>1</v>
      </c>
      <c r="M2058" s="15">
        <v>1</v>
      </c>
      <c r="N2058" s="15">
        <v>1</v>
      </c>
      <c r="O2058" s="121">
        <v>1</v>
      </c>
      <c r="P2058" s="121">
        <v>1</v>
      </c>
      <c r="Q2058" s="193">
        <v>1</v>
      </c>
      <c r="R2058" s="193">
        <v>1</v>
      </c>
    </row>
    <row r="2059" spans="1:18" s="22" customFormat="1">
      <c r="A2059" s="33" t="s">
        <v>368</v>
      </c>
      <c r="B2059" s="32">
        <v>500.00171999999947</v>
      </c>
      <c r="C2059" s="30">
        <v>499.99941500000182</v>
      </c>
      <c r="D2059" s="31">
        <v>499.99786500000084</v>
      </c>
      <c r="E2059" s="30">
        <v>499.99921500000329</v>
      </c>
      <c r="F2059" s="31">
        <v>500.00830522765534</v>
      </c>
      <c r="G2059" s="30">
        <v>499.99123434704933</v>
      </c>
      <c r="H2059" s="30">
        <v>499.8595005428831</v>
      </c>
      <c r="I2059" s="30">
        <v>500.00581632653098</v>
      </c>
      <c r="J2059" s="30">
        <v>499.99502617800863</v>
      </c>
      <c r="K2059" s="30">
        <v>500.00128048780118</v>
      </c>
      <c r="L2059" s="30">
        <v>500.00163170163006</v>
      </c>
      <c r="M2059" s="30">
        <v>499.99251672240962</v>
      </c>
      <c r="N2059" s="30">
        <v>499.98788159111632</v>
      </c>
      <c r="O2059" s="131">
        <v>499.99999131190214</v>
      </c>
      <c r="P2059" s="131">
        <v>500.00010299999963</v>
      </c>
      <c r="Q2059" s="130">
        <v>499.99996685082965</v>
      </c>
      <c r="R2059" s="130">
        <v>500.00001689189202</v>
      </c>
    </row>
    <row r="2060" spans="1:18">
      <c r="A2060" s="37" t="s">
        <v>369</v>
      </c>
      <c r="B2060" s="36">
        <v>1377</v>
      </c>
      <c r="C2060" s="34">
        <v>753</v>
      </c>
      <c r="D2060" s="35">
        <v>1488</v>
      </c>
      <c r="E2060" s="34">
        <v>903</v>
      </c>
      <c r="F2060" s="35">
        <v>1186</v>
      </c>
      <c r="G2060" s="34">
        <v>559</v>
      </c>
      <c r="H2060" s="34">
        <v>921</v>
      </c>
      <c r="I2060" s="34">
        <v>490</v>
      </c>
      <c r="J2060" s="34">
        <v>955</v>
      </c>
      <c r="K2060" s="34">
        <v>820</v>
      </c>
      <c r="L2060" s="34">
        <v>858</v>
      </c>
      <c r="M2060" s="34">
        <v>1196</v>
      </c>
      <c r="N2060" s="34">
        <v>1081</v>
      </c>
      <c r="O2060" s="132">
        <v>1151</v>
      </c>
      <c r="P2060" s="132">
        <v>1000</v>
      </c>
      <c r="Q2060" s="132">
        <v>1086</v>
      </c>
      <c r="R2060" s="132">
        <v>1628</v>
      </c>
    </row>
    <row r="2062" spans="1:18">
      <c r="A2062" s="45" t="s">
        <v>384</v>
      </c>
      <c r="B2062" s="45" t="s">
        <v>385</v>
      </c>
    </row>
    <row r="2063" spans="1:18">
      <c r="A2063" s="45" t="s">
        <v>386</v>
      </c>
      <c r="B2063" s="45" t="s">
        <v>387</v>
      </c>
    </row>
    <row r="2065" spans="1:18">
      <c r="A2065" s="24" t="s">
        <v>819</v>
      </c>
      <c r="B2065" s="1"/>
      <c r="C2065" s="1"/>
      <c r="D2065" s="1"/>
      <c r="E2065" s="1"/>
      <c r="F2065" s="1"/>
      <c r="G2065" s="1"/>
      <c r="H2065" s="1"/>
      <c r="I2065" s="1"/>
      <c r="J2065" s="1"/>
      <c r="K2065" s="1"/>
      <c r="L2065" s="1"/>
      <c r="M2065" s="1"/>
      <c r="N2065" s="1"/>
    </row>
    <row r="2067" spans="1:18">
      <c r="B2067" s="7" t="s">
        <v>0</v>
      </c>
      <c r="C2067" s="8" t="s">
        <v>1</v>
      </c>
      <c r="D2067" s="9" t="s">
        <v>2</v>
      </c>
      <c r="E2067" s="8" t="s">
        <v>3</v>
      </c>
      <c r="F2067" s="9" t="s">
        <v>4</v>
      </c>
      <c r="G2067" s="8" t="s">
        <v>5</v>
      </c>
      <c r="H2067" s="8" t="s">
        <v>6</v>
      </c>
      <c r="I2067" s="8" t="s">
        <v>7</v>
      </c>
      <c r="J2067" s="8" t="s">
        <v>8</v>
      </c>
      <c r="K2067" s="8" t="s">
        <v>9</v>
      </c>
      <c r="L2067" s="8" t="s">
        <v>10</v>
      </c>
      <c r="M2067" s="8" t="s">
        <v>11</v>
      </c>
      <c r="N2067" s="8" t="s">
        <v>12</v>
      </c>
      <c r="O2067" s="118" t="s">
        <v>643</v>
      </c>
      <c r="P2067" s="118" t="s">
        <v>644</v>
      </c>
      <c r="Q2067" s="118">
        <v>2024</v>
      </c>
      <c r="R2067" s="118">
        <v>2025</v>
      </c>
    </row>
    <row r="2068" spans="1:18">
      <c r="A2068" s="25" t="s">
        <v>128</v>
      </c>
      <c r="B2068" s="10">
        <v>0.22586445302628186</v>
      </c>
      <c r="C2068" s="11">
        <v>0.22554340388578187</v>
      </c>
      <c r="D2068" s="3">
        <v>0.20944925434831579</v>
      </c>
      <c r="E2068" s="11">
        <v>0.20305786880085322</v>
      </c>
      <c r="F2068" s="3">
        <v>0.19891111420830504</v>
      </c>
      <c r="G2068" s="11">
        <v>0.19923783994782024</v>
      </c>
      <c r="H2068" s="11">
        <v>0.20922448132004962</v>
      </c>
      <c r="I2068" s="11">
        <v>0.15626552915608882</v>
      </c>
      <c r="J2068" s="11">
        <v>0.18319606320691154</v>
      </c>
      <c r="K2068" s="11">
        <v>0.14101354130678478</v>
      </c>
      <c r="L2068" s="11">
        <v>0.17955477534572153</v>
      </c>
      <c r="M2068" s="11">
        <v>0.15184566725538809</v>
      </c>
      <c r="N2068" s="11">
        <v>0.12005785894163211</v>
      </c>
      <c r="O2068" s="119">
        <v>0.15826874558242832</v>
      </c>
      <c r="P2068" s="119">
        <v>0.14863340938151759</v>
      </c>
      <c r="Q2068" s="191">
        <v>0.16026409311514528</v>
      </c>
      <c r="R2068" s="191">
        <v>0.12089487367984127</v>
      </c>
    </row>
    <row r="2069" spans="1:18">
      <c r="A2069" s="26" t="s">
        <v>130</v>
      </c>
      <c r="B2069" s="12">
        <v>0.31655784104102669</v>
      </c>
      <c r="C2069" s="13">
        <v>0.30282753430821513</v>
      </c>
      <c r="D2069" s="4">
        <v>0.27537529585251219</v>
      </c>
      <c r="E2069" s="13">
        <v>0.28066811064893288</v>
      </c>
      <c r="F2069" s="4">
        <v>0.26208755217135049</v>
      </c>
      <c r="G2069" s="13">
        <v>0.24217759094882185</v>
      </c>
      <c r="H2069" s="13">
        <v>0.26677420321801615</v>
      </c>
      <c r="I2069" s="13">
        <v>0.25457601819733833</v>
      </c>
      <c r="J2069" s="13">
        <v>0.25498473545024813</v>
      </c>
      <c r="K2069" s="13">
        <v>0.25455520174887408</v>
      </c>
      <c r="L2069" s="13">
        <v>0.28376189448332839</v>
      </c>
      <c r="M2069" s="13">
        <v>0.25367185679451321</v>
      </c>
      <c r="N2069" s="13">
        <v>0.2761543341753534</v>
      </c>
      <c r="O2069" s="120">
        <v>0.30881427295941383</v>
      </c>
      <c r="P2069" s="120">
        <v>0.28772122272942668</v>
      </c>
      <c r="Q2069" s="192">
        <v>0.28322658118410038</v>
      </c>
      <c r="R2069" s="192">
        <v>0.29804374853046328</v>
      </c>
    </row>
    <row r="2070" spans="1:18">
      <c r="A2070" s="26" t="s">
        <v>258</v>
      </c>
      <c r="B2070" s="12">
        <v>0.45757770593269148</v>
      </c>
      <c r="C2070" s="13">
        <v>0.471629061806003</v>
      </c>
      <c r="D2070" s="4">
        <v>0.51517544979917218</v>
      </c>
      <c r="E2070" s="13">
        <v>0.51627402055021399</v>
      </c>
      <c r="F2070" s="4">
        <v>0.53900133362034441</v>
      </c>
      <c r="G2070" s="13">
        <v>0.55858456910335796</v>
      </c>
      <c r="H2070" s="13">
        <v>0.52400131546193407</v>
      </c>
      <c r="I2070" s="13">
        <v>0.58915845264657274</v>
      </c>
      <c r="J2070" s="13">
        <v>0.56181920134284036</v>
      </c>
      <c r="K2070" s="13">
        <v>0.60443125694434108</v>
      </c>
      <c r="L2070" s="13">
        <v>0.53668333017095005</v>
      </c>
      <c r="M2070" s="13">
        <v>0.59448247595009873</v>
      </c>
      <c r="N2070" s="13">
        <v>0.60378780688301448</v>
      </c>
      <c r="O2070" s="120">
        <v>0.5329169814581578</v>
      </c>
      <c r="P2070" s="120">
        <v>0.56364536788905573</v>
      </c>
      <c r="Q2070" s="192">
        <v>0.5565093257007544</v>
      </c>
      <c r="R2070" s="192">
        <v>0.58106137778969547</v>
      </c>
    </row>
    <row r="2071" spans="1:18">
      <c r="A2071" s="27" t="s">
        <v>367</v>
      </c>
      <c r="B2071" s="14">
        <v>1</v>
      </c>
      <c r="C2071" s="15">
        <v>1</v>
      </c>
      <c r="D2071" s="5">
        <v>1</v>
      </c>
      <c r="E2071" s="15">
        <v>1</v>
      </c>
      <c r="F2071" s="5">
        <v>1</v>
      </c>
      <c r="G2071" s="15">
        <v>1</v>
      </c>
      <c r="H2071" s="15">
        <v>1</v>
      </c>
      <c r="I2071" s="15">
        <v>1</v>
      </c>
      <c r="J2071" s="15">
        <v>1</v>
      </c>
      <c r="K2071" s="15">
        <v>1</v>
      </c>
      <c r="L2071" s="15">
        <v>1</v>
      </c>
      <c r="M2071" s="15">
        <v>1</v>
      </c>
      <c r="N2071" s="15">
        <v>1</v>
      </c>
      <c r="O2071" s="121">
        <v>1</v>
      </c>
      <c r="P2071" s="121">
        <v>1</v>
      </c>
      <c r="Q2071" s="193">
        <v>1</v>
      </c>
      <c r="R2071" s="193">
        <v>1</v>
      </c>
    </row>
    <row r="2072" spans="1:18" s="22" customFormat="1">
      <c r="A2072" s="33" t="s">
        <v>368</v>
      </c>
      <c r="B2072" s="32">
        <v>500.00172000000032</v>
      </c>
      <c r="C2072" s="30">
        <v>499.99941500000079</v>
      </c>
      <c r="D2072" s="31">
        <v>499.99786499999948</v>
      </c>
      <c r="E2072" s="30">
        <v>499.99921500000153</v>
      </c>
      <c r="F2072" s="31">
        <v>500.0083052276575</v>
      </c>
      <c r="G2072" s="30">
        <v>499.99123434704813</v>
      </c>
      <c r="H2072" s="30">
        <v>499.8595005428881</v>
      </c>
      <c r="I2072" s="30">
        <v>500.00581632653194</v>
      </c>
      <c r="J2072" s="30">
        <v>499.99502617800857</v>
      </c>
      <c r="K2072" s="30">
        <v>500.00128048780186</v>
      </c>
      <c r="L2072" s="30">
        <v>500.00163170163023</v>
      </c>
      <c r="M2072" s="30">
        <v>499.992516722407</v>
      </c>
      <c r="N2072" s="30">
        <v>499.98788159111876</v>
      </c>
      <c r="O2072" s="131">
        <v>499.99999131190214</v>
      </c>
      <c r="P2072" s="131">
        <v>500.00010299999963</v>
      </c>
      <c r="Q2072" s="130">
        <v>499.99996685082965</v>
      </c>
      <c r="R2072" s="130">
        <v>500.00001689189202</v>
      </c>
    </row>
    <row r="2073" spans="1:18">
      <c r="A2073" s="37" t="s">
        <v>369</v>
      </c>
      <c r="B2073" s="36">
        <v>1377</v>
      </c>
      <c r="C2073" s="34">
        <v>753</v>
      </c>
      <c r="D2073" s="35">
        <v>1488</v>
      </c>
      <c r="E2073" s="34">
        <v>903</v>
      </c>
      <c r="F2073" s="35">
        <v>1186</v>
      </c>
      <c r="G2073" s="34">
        <v>559</v>
      </c>
      <c r="H2073" s="34">
        <v>921</v>
      </c>
      <c r="I2073" s="34">
        <v>490</v>
      </c>
      <c r="J2073" s="34">
        <v>955</v>
      </c>
      <c r="K2073" s="34">
        <v>820</v>
      </c>
      <c r="L2073" s="34">
        <v>858</v>
      </c>
      <c r="M2073" s="34">
        <v>1196</v>
      </c>
      <c r="N2073" s="34">
        <v>1081</v>
      </c>
      <c r="O2073" s="132">
        <v>1151</v>
      </c>
      <c r="P2073" s="132">
        <v>1000</v>
      </c>
      <c r="Q2073" s="132">
        <v>1086</v>
      </c>
      <c r="R2073" s="132">
        <v>1628</v>
      </c>
    </row>
    <row r="2075" spans="1:18">
      <c r="A2075" s="45" t="s">
        <v>384</v>
      </c>
      <c r="B2075" s="45" t="s">
        <v>385</v>
      </c>
    </row>
    <row r="2076" spans="1:18">
      <c r="A2076" s="45" t="s">
        <v>386</v>
      </c>
      <c r="B2076" s="45" t="s">
        <v>387</v>
      </c>
    </row>
    <row r="2078" spans="1:18">
      <c r="A2078" s="24" t="s">
        <v>820</v>
      </c>
      <c r="B2078" s="1"/>
      <c r="C2078" s="1"/>
      <c r="D2078" s="1"/>
      <c r="E2078" s="1"/>
      <c r="F2078" s="1"/>
      <c r="G2078" s="1"/>
      <c r="H2078" s="1"/>
      <c r="I2078" s="1"/>
      <c r="J2078" s="1"/>
      <c r="K2078" s="1"/>
      <c r="L2078" s="1"/>
      <c r="M2078" s="1"/>
      <c r="N2078" s="1"/>
    </row>
    <row r="2080" spans="1:18">
      <c r="B2080" s="7" t="s">
        <v>0</v>
      </c>
      <c r="C2080" s="8" t="s">
        <v>1</v>
      </c>
      <c r="D2080" s="9" t="s">
        <v>2</v>
      </c>
      <c r="E2080" s="8" t="s">
        <v>3</v>
      </c>
      <c r="F2080" s="9" t="s">
        <v>4</v>
      </c>
      <c r="G2080" s="8" t="s">
        <v>5</v>
      </c>
      <c r="H2080" s="8" t="s">
        <v>6</v>
      </c>
      <c r="I2080" s="8" t="s">
        <v>7</v>
      </c>
      <c r="J2080" s="8" t="s">
        <v>8</v>
      </c>
      <c r="K2080" s="8" t="s">
        <v>9</v>
      </c>
      <c r="L2080" s="8" t="s">
        <v>10</v>
      </c>
      <c r="M2080" s="8" t="s">
        <v>11</v>
      </c>
      <c r="N2080" s="8" t="s">
        <v>12</v>
      </c>
      <c r="O2080" s="118" t="s">
        <v>643</v>
      </c>
      <c r="P2080" s="118" t="s">
        <v>644</v>
      </c>
      <c r="Q2080" s="118">
        <v>2024</v>
      </c>
      <c r="R2080" s="118">
        <v>2025</v>
      </c>
    </row>
    <row r="2081" spans="1:18">
      <c r="A2081" s="25" t="s">
        <v>128</v>
      </c>
      <c r="B2081" s="10">
        <v>0.12599851656510322</v>
      </c>
      <c r="C2081" s="11">
        <v>0.13111565340531392</v>
      </c>
      <c r="D2081" s="3">
        <v>0.13256809606576958</v>
      </c>
      <c r="E2081" s="11">
        <v>0.10691863786226072</v>
      </c>
      <c r="F2081" s="3">
        <v>9.0500183091393988E-2</v>
      </c>
      <c r="G2081" s="11">
        <v>5.2989658852695347E-2</v>
      </c>
      <c r="H2081" s="11">
        <v>9.1213252974886902E-2</v>
      </c>
      <c r="I2081" s="11">
        <v>7.1059989710323596E-2</v>
      </c>
      <c r="J2081" s="11">
        <v>3.8661012858243124E-2</v>
      </c>
      <c r="K2081" s="11">
        <v>4.3742205050450692E-2</v>
      </c>
      <c r="L2081" s="11">
        <v>5.0382236514846038E-2</v>
      </c>
      <c r="M2081" s="11">
        <v>4.6609058781063556E-2</v>
      </c>
      <c r="N2081" s="11">
        <v>3.3866408233021214E-2</v>
      </c>
      <c r="O2081" s="119">
        <v>2.5956248061793898E-2</v>
      </c>
      <c r="P2081" s="119">
        <v>2.6083341626831468E-2</v>
      </c>
      <c r="Q2081" s="191">
        <v>3.7694578401672438E-2</v>
      </c>
      <c r="R2081" s="191">
        <v>2.1345670654783953E-2</v>
      </c>
    </row>
    <row r="2082" spans="1:18">
      <c r="A2082" s="26" t="s">
        <v>130</v>
      </c>
      <c r="B2082" s="12">
        <v>0.76027247466268666</v>
      </c>
      <c r="C2082" s="13">
        <v>0.74600691282808929</v>
      </c>
      <c r="D2082" s="4">
        <v>0.75246308301736564</v>
      </c>
      <c r="E2082" s="13">
        <v>0.78718708588372621</v>
      </c>
      <c r="F2082" s="4">
        <v>0.80977221541935596</v>
      </c>
      <c r="G2082" s="13">
        <v>0.84220707268213302</v>
      </c>
      <c r="H2082" s="13">
        <v>0.77608876413914984</v>
      </c>
      <c r="I2082" s="13">
        <v>0.78406904246215969</v>
      </c>
      <c r="J2082" s="13">
        <v>0.84893912557245288</v>
      </c>
      <c r="K2082" s="13">
        <v>0.83482908153527802</v>
      </c>
      <c r="L2082" s="13">
        <v>0.80272022422304412</v>
      </c>
      <c r="M2082" s="13">
        <v>0.81748664967477391</v>
      </c>
      <c r="N2082" s="13">
        <v>0.82293992694364926</v>
      </c>
      <c r="O2082" s="120">
        <v>0.84335195644399674</v>
      </c>
      <c r="P2082" s="120">
        <v>0.81977767812579938</v>
      </c>
      <c r="Q2082" s="192">
        <v>0.82742757354575913</v>
      </c>
      <c r="R2082" s="192">
        <v>0.85637640902905199</v>
      </c>
    </row>
    <row r="2083" spans="1:18">
      <c r="A2083" s="26" t="s">
        <v>258</v>
      </c>
      <c r="B2083" s="12">
        <v>0.11372900877221009</v>
      </c>
      <c r="C2083" s="13">
        <v>0.12287743376659697</v>
      </c>
      <c r="D2083" s="4">
        <v>0.11496882091686472</v>
      </c>
      <c r="E2083" s="13">
        <v>0.10589427625401304</v>
      </c>
      <c r="F2083" s="4">
        <v>9.9727601489250209E-2</v>
      </c>
      <c r="G2083" s="13">
        <v>0.1048032684651716</v>
      </c>
      <c r="H2083" s="13">
        <v>0.13269798288596324</v>
      </c>
      <c r="I2083" s="13">
        <v>0.14487096782751677</v>
      </c>
      <c r="J2083" s="13">
        <v>0.1123998615693039</v>
      </c>
      <c r="K2083" s="13">
        <v>0.12142871341427125</v>
      </c>
      <c r="L2083" s="13">
        <v>0.14689753926210966</v>
      </c>
      <c r="M2083" s="13">
        <v>0.13590429154416239</v>
      </c>
      <c r="N2083" s="13">
        <v>0.14319366482332954</v>
      </c>
      <c r="O2083" s="120">
        <v>0.13069179549420928</v>
      </c>
      <c r="P2083" s="120">
        <v>0.15413898024736916</v>
      </c>
      <c r="Q2083" s="192">
        <v>0.13487784805256847</v>
      </c>
      <c r="R2083" s="192">
        <v>0.12227792031616408</v>
      </c>
    </row>
    <row r="2084" spans="1:18">
      <c r="A2084" s="27" t="s">
        <v>367</v>
      </c>
      <c r="B2084" s="14">
        <v>1</v>
      </c>
      <c r="C2084" s="15">
        <v>1</v>
      </c>
      <c r="D2084" s="5">
        <v>1</v>
      </c>
      <c r="E2084" s="15">
        <v>1</v>
      </c>
      <c r="F2084" s="5">
        <v>1</v>
      </c>
      <c r="G2084" s="15">
        <v>1</v>
      </c>
      <c r="H2084" s="15">
        <v>1</v>
      </c>
      <c r="I2084" s="15">
        <v>1</v>
      </c>
      <c r="J2084" s="15">
        <v>1</v>
      </c>
      <c r="K2084" s="15">
        <v>1</v>
      </c>
      <c r="L2084" s="15">
        <v>1</v>
      </c>
      <c r="M2084" s="15">
        <v>1</v>
      </c>
      <c r="N2084" s="15">
        <v>1</v>
      </c>
      <c r="O2084" s="121">
        <v>1</v>
      </c>
      <c r="P2084" s="121">
        <v>1</v>
      </c>
      <c r="Q2084" s="193">
        <v>1</v>
      </c>
      <c r="R2084" s="193">
        <v>1</v>
      </c>
    </row>
    <row r="2085" spans="1:18" s="22" customFormat="1">
      <c r="A2085" s="33" t="s">
        <v>368</v>
      </c>
      <c r="B2085" s="32">
        <v>500.00171999999912</v>
      </c>
      <c r="C2085" s="30">
        <v>499.99941500000193</v>
      </c>
      <c r="D2085" s="31">
        <v>499.99786500000096</v>
      </c>
      <c r="E2085" s="30">
        <v>499.99921500000335</v>
      </c>
      <c r="F2085" s="31">
        <v>500.00830522765472</v>
      </c>
      <c r="G2085" s="30">
        <v>499.99123434704939</v>
      </c>
      <c r="H2085" s="30">
        <v>499.85950054288361</v>
      </c>
      <c r="I2085" s="30">
        <v>500.00581632653132</v>
      </c>
      <c r="J2085" s="30">
        <v>499.9950261780092</v>
      </c>
      <c r="K2085" s="30">
        <v>500.00128048780203</v>
      </c>
      <c r="L2085" s="30">
        <v>500.00163170163017</v>
      </c>
      <c r="M2085" s="30">
        <v>499.99251672240911</v>
      </c>
      <c r="N2085" s="30">
        <v>499.98788159111621</v>
      </c>
      <c r="O2085" s="131">
        <v>499.99999131190214</v>
      </c>
      <c r="P2085" s="131">
        <v>500.00010299999963</v>
      </c>
      <c r="Q2085" s="130">
        <v>499.99996685082965</v>
      </c>
      <c r="R2085" s="130">
        <v>500.00001689189202</v>
      </c>
    </row>
    <row r="2086" spans="1:18">
      <c r="A2086" s="37" t="s">
        <v>369</v>
      </c>
      <c r="B2086" s="36">
        <v>1377</v>
      </c>
      <c r="C2086" s="34">
        <v>753</v>
      </c>
      <c r="D2086" s="35">
        <v>1488</v>
      </c>
      <c r="E2086" s="34">
        <v>903</v>
      </c>
      <c r="F2086" s="35">
        <v>1186</v>
      </c>
      <c r="G2086" s="34">
        <v>559</v>
      </c>
      <c r="H2086" s="34">
        <v>921</v>
      </c>
      <c r="I2086" s="34">
        <v>490</v>
      </c>
      <c r="J2086" s="34">
        <v>955</v>
      </c>
      <c r="K2086" s="34">
        <v>820</v>
      </c>
      <c r="L2086" s="34">
        <v>858</v>
      </c>
      <c r="M2086" s="34">
        <v>1196</v>
      </c>
      <c r="N2086" s="34">
        <v>1081</v>
      </c>
      <c r="O2086" s="132">
        <v>1151</v>
      </c>
      <c r="P2086" s="132">
        <v>1000</v>
      </c>
      <c r="Q2086" s="132">
        <v>1086</v>
      </c>
      <c r="R2086" s="132">
        <v>1628</v>
      </c>
    </row>
    <row r="2088" spans="1:18">
      <c r="A2088" s="45" t="s">
        <v>384</v>
      </c>
      <c r="B2088" s="45" t="s">
        <v>385</v>
      </c>
    </row>
    <row r="2089" spans="1:18">
      <c r="A2089" s="45" t="s">
        <v>386</v>
      </c>
      <c r="B2089" s="45" t="s">
        <v>387</v>
      </c>
    </row>
    <row r="2091" spans="1:18">
      <c r="A2091" s="24" t="s">
        <v>613</v>
      </c>
      <c r="B2091" s="1"/>
      <c r="C2091" s="1"/>
      <c r="D2091" s="1"/>
      <c r="E2091" s="1"/>
      <c r="F2091" s="1"/>
      <c r="G2091" s="1"/>
      <c r="H2091" s="1"/>
      <c r="I2091" s="1"/>
      <c r="J2091" s="1"/>
      <c r="K2091" s="1"/>
      <c r="L2091" s="1"/>
      <c r="M2091" s="1"/>
      <c r="N2091" s="1"/>
    </row>
    <row r="2093" spans="1:18">
      <c r="B2093" s="7" t="s">
        <v>0</v>
      </c>
      <c r="C2093" s="8" t="s">
        <v>1</v>
      </c>
      <c r="D2093" s="9" t="s">
        <v>2</v>
      </c>
      <c r="E2093" s="8" t="s">
        <v>3</v>
      </c>
      <c r="F2093" s="9" t="s">
        <v>4</v>
      </c>
      <c r="G2093" s="8" t="s">
        <v>5</v>
      </c>
      <c r="H2093" s="8" t="s">
        <v>6</v>
      </c>
      <c r="I2093" s="8" t="s">
        <v>7</v>
      </c>
      <c r="J2093" s="8" t="s">
        <v>8</v>
      </c>
      <c r="K2093" s="8" t="s">
        <v>9</v>
      </c>
      <c r="L2093" s="8" t="s">
        <v>10</v>
      </c>
      <c r="M2093" s="8" t="s">
        <v>11</v>
      </c>
      <c r="N2093" s="8" t="s">
        <v>12</v>
      </c>
      <c r="O2093" s="118" t="s">
        <v>643</v>
      </c>
      <c r="P2093" s="118" t="s">
        <v>644</v>
      </c>
      <c r="Q2093" s="118">
        <v>2024</v>
      </c>
      <c r="R2093" s="118">
        <v>2025</v>
      </c>
    </row>
    <row r="2094" spans="1:18">
      <c r="A2094" s="25" t="s">
        <v>111</v>
      </c>
      <c r="B2094" s="10">
        <v>7.6869450102560369E-2</v>
      </c>
      <c r="C2094" s="11">
        <v>9.5871121263313666E-2</v>
      </c>
      <c r="D2094" s="3">
        <v>7.9625304929495141E-2</v>
      </c>
      <c r="E2094" s="11">
        <v>3.2789750919555813E-2</v>
      </c>
      <c r="F2094" s="3">
        <v>0.10838030465365443</v>
      </c>
      <c r="G2094" s="11">
        <v>7.2267029476008313E-2</v>
      </c>
      <c r="H2094" s="11">
        <v>0.16222146858741135</v>
      </c>
      <c r="I2094" s="11">
        <v>0.17008426240242622</v>
      </c>
      <c r="J2094" s="11">
        <v>2.2162007832659075E-2</v>
      </c>
      <c r="K2094" s="11">
        <v>0.11317945729842452</v>
      </c>
      <c r="L2094" s="11">
        <v>0.28627566400474591</v>
      </c>
      <c r="M2094" s="11">
        <v>0.15438295661210705</v>
      </c>
      <c r="N2094" s="11">
        <v>0.14362159814470329</v>
      </c>
      <c r="O2094" s="119">
        <v>0.26812549394337681</v>
      </c>
      <c r="P2094" s="119">
        <v>0.21140220233239243</v>
      </c>
      <c r="Q2094" s="191">
        <v>0.1507666568644469</v>
      </c>
      <c r="R2094" s="191">
        <v>0.13816926499405638</v>
      </c>
    </row>
    <row r="2095" spans="1:18">
      <c r="A2095" s="26" t="s">
        <v>112</v>
      </c>
      <c r="B2095" s="12">
        <v>5.5741893087204272E-2</v>
      </c>
      <c r="C2095" s="13">
        <v>0.18024848320755371</v>
      </c>
      <c r="D2095" s="4">
        <v>0.12803821569278689</v>
      </c>
      <c r="E2095" s="13">
        <v>0.12106664077778141</v>
      </c>
      <c r="F2095" s="4">
        <v>6.1401220477942886E-2</v>
      </c>
      <c r="G2095" s="13">
        <v>5.9951317828410525E-2</v>
      </c>
      <c r="H2095" s="13">
        <v>4.3000511657640766E-2</v>
      </c>
      <c r="I2095" s="13">
        <v>0.17363683881010225</v>
      </c>
      <c r="J2095" s="13">
        <v>0.19448858769723062</v>
      </c>
      <c r="K2095" s="13">
        <v>0.19120849096844877</v>
      </c>
      <c r="L2095" s="13">
        <v>6.5789988020206955E-2</v>
      </c>
      <c r="M2095" s="13">
        <v>9.7329176409456999E-2</v>
      </c>
      <c r="N2095" s="13">
        <v>9.0183480975833591E-2</v>
      </c>
      <c r="O2095" s="120">
        <v>1.550443721023425E-2</v>
      </c>
      <c r="P2095" s="120">
        <v>0.12047479949563222</v>
      </c>
      <c r="Q2095" s="192">
        <v>0.1167330779675137</v>
      </c>
      <c r="R2095" s="192">
        <v>8.2029589401990798E-3</v>
      </c>
    </row>
    <row r="2096" spans="1:18">
      <c r="A2096" s="26" t="s">
        <v>99</v>
      </c>
      <c r="B2096" s="12">
        <v>0.26991939218541128</v>
      </c>
      <c r="C2096" s="13">
        <v>0.33533159695078008</v>
      </c>
      <c r="D2096" s="4">
        <v>0.32225032781405821</v>
      </c>
      <c r="E2096" s="13">
        <v>0.33212727417442467</v>
      </c>
      <c r="F2096" s="4">
        <v>0.22376578003447148</v>
      </c>
      <c r="G2096" s="13">
        <v>0.35854318095115922</v>
      </c>
      <c r="H2096" s="13">
        <v>0.18841290417113243</v>
      </c>
      <c r="I2096" s="13">
        <v>0.24619325785903429</v>
      </c>
      <c r="J2096" s="13">
        <v>0.29775686435062731</v>
      </c>
      <c r="K2096" s="13">
        <v>0.26914831036530468</v>
      </c>
      <c r="L2096" s="13">
        <v>0.13431394415714906</v>
      </c>
      <c r="M2096" s="13">
        <v>0.20078981553650294</v>
      </c>
      <c r="N2096" s="13">
        <v>0.25509510034499994</v>
      </c>
      <c r="O2096" s="120">
        <v>0.16312101889295028</v>
      </c>
      <c r="P2096" s="120">
        <v>0.29002435922046355</v>
      </c>
      <c r="Q2096" s="192">
        <v>0.33579578479797367</v>
      </c>
      <c r="R2096" s="192">
        <v>0.2181449708442289</v>
      </c>
    </row>
    <row r="2097" spans="1:18">
      <c r="A2097" s="26" t="s">
        <v>113</v>
      </c>
      <c r="B2097" s="12">
        <v>0.41992913433008749</v>
      </c>
      <c r="C2097" s="13">
        <v>0.34450648474055323</v>
      </c>
      <c r="D2097" s="4">
        <v>0.32291225460714246</v>
      </c>
      <c r="E2097" s="13">
        <v>0.36685738207813856</v>
      </c>
      <c r="F2097" s="4">
        <v>0.46327945218241956</v>
      </c>
      <c r="G2097" s="13">
        <v>0.34289871610056488</v>
      </c>
      <c r="H2097" s="13">
        <v>0.39060629657945639</v>
      </c>
      <c r="I2097" s="13">
        <v>0.30295406636453975</v>
      </c>
      <c r="J2097" s="13">
        <v>0.35587153146261696</v>
      </c>
      <c r="K2097" s="13">
        <v>0.21415886274105278</v>
      </c>
      <c r="L2097" s="13">
        <v>0.37897534829926038</v>
      </c>
      <c r="M2097" s="13">
        <v>0.38501428942582483</v>
      </c>
      <c r="N2097" s="13">
        <v>0.35707905497873454</v>
      </c>
      <c r="O2097" s="120">
        <v>0.34332562103018988</v>
      </c>
      <c r="P2097" s="120">
        <v>0.18460721317705125</v>
      </c>
      <c r="Q2097" s="192">
        <v>0.21514711171056811</v>
      </c>
      <c r="R2097" s="192">
        <v>0.45272924014049415</v>
      </c>
    </row>
    <row r="2098" spans="1:18">
      <c r="A2098" s="26" t="s">
        <v>618</v>
      </c>
      <c r="B2098" s="12">
        <v>0.17754013029473659</v>
      </c>
      <c r="C2098" s="13">
        <v>4.404231383779951E-2</v>
      </c>
      <c r="D2098" s="4">
        <v>0.14717389695651714</v>
      </c>
      <c r="E2098" s="13">
        <v>0.14715895205009949</v>
      </c>
      <c r="F2098" s="4">
        <v>0.14317324265151157</v>
      </c>
      <c r="G2098" s="13">
        <v>0.16633975564385711</v>
      </c>
      <c r="H2098" s="13">
        <v>0.21575881900435906</v>
      </c>
      <c r="I2098" s="13">
        <v>0.10713157456389755</v>
      </c>
      <c r="J2098" s="13">
        <v>0.12972100865686603</v>
      </c>
      <c r="K2098" s="13">
        <v>0.21230487862676931</v>
      </c>
      <c r="L2098" s="13">
        <v>0.13464505551863762</v>
      </c>
      <c r="M2098" s="13">
        <v>0.16248376201610809</v>
      </c>
      <c r="N2098" s="13">
        <v>0.15402076555572852</v>
      </c>
      <c r="O2098" s="120">
        <v>0.20992342892324889</v>
      </c>
      <c r="P2098" s="120">
        <v>0.19349142577446063</v>
      </c>
      <c r="Q2098" s="192">
        <v>0.18155736865949745</v>
      </c>
      <c r="R2098" s="192">
        <v>0.18275356508102139</v>
      </c>
    </row>
    <row r="2099" spans="1:18">
      <c r="A2099" s="27" t="s">
        <v>367</v>
      </c>
      <c r="B2099" s="14">
        <v>1</v>
      </c>
      <c r="C2099" s="15">
        <v>1</v>
      </c>
      <c r="D2099" s="5">
        <v>1</v>
      </c>
      <c r="E2099" s="15">
        <v>1</v>
      </c>
      <c r="F2099" s="5">
        <v>1</v>
      </c>
      <c r="G2099" s="15">
        <v>1</v>
      </c>
      <c r="H2099" s="15">
        <v>1</v>
      </c>
      <c r="I2099" s="15">
        <v>1</v>
      </c>
      <c r="J2099" s="15">
        <v>1</v>
      </c>
      <c r="K2099" s="15">
        <v>1</v>
      </c>
      <c r="L2099" s="15">
        <v>1</v>
      </c>
      <c r="M2099" s="15">
        <v>1</v>
      </c>
      <c r="N2099" s="15">
        <v>1</v>
      </c>
      <c r="O2099" s="121">
        <v>1</v>
      </c>
      <c r="P2099" s="121">
        <v>1</v>
      </c>
      <c r="Q2099" s="193">
        <v>1</v>
      </c>
      <c r="R2099" s="193">
        <v>1</v>
      </c>
    </row>
    <row r="2100" spans="1:18" s="22" customFormat="1">
      <c r="A2100" s="33" t="s">
        <v>368</v>
      </c>
      <c r="B2100" s="32">
        <v>62.999475000000011</v>
      </c>
      <c r="C2100" s="30">
        <v>65.557749999999984</v>
      </c>
      <c r="D2100" s="31">
        <v>66.283765000000031</v>
      </c>
      <c r="E2100" s="30">
        <v>53.459234999999993</v>
      </c>
      <c r="F2100" s="31">
        <v>45.250843170320408</v>
      </c>
      <c r="G2100" s="30">
        <v>26.494364937388202</v>
      </c>
      <c r="H2100" s="30">
        <v>45.942942453854513</v>
      </c>
      <c r="I2100" s="30">
        <v>35.530408163265307</v>
      </c>
      <c r="J2100" s="30">
        <v>19.43801047120418</v>
      </c>
      <c r="K2100" s="30">
        <v>21.871158536585369</v>
      </c>
      <c r="L2100" s="30">
        <v>25.343764568764577</v>
      </c>
      <c r="M2100" s="30">
        <v>24.136705685618701</v>
      </c>
      <c r="N2100" s="30">
        <v>16.932793709528216</v>
      </c>
      <c r="O2100" s="131">
        <v>12.97812380538662</v>
      </c>
      <c r="P2100" s="131">
        <v>13.041673499999998</v>
      </c>
      <c r="Q2100" s="210">
        <v>18.847286372007368</v>
      </c>
      <c r="R2100" s="210">
        <v>10.672835687960688</v>
      </c>
    </row>
    <row r="2101" spans="1:18">
      <c r="A2101" s="37" t="s">
        <v>369</v>
      </c>
      <c r="B2101" s="36">
        <v>211</v>
      </c>
      <c r="C2101" s="34">
        <v>132</v>
      </c>
      <c r="D2101" s="35">
        <v>256</v>
      </c>
      <c r="E2101" s="34">
        <v>127</v>
      </c>
      <c r="F2101" s="35">
        <v>175</v>
      </c>
      <c r="G2101" s="34">
        <v>66</v>
      </c>
      <c r="H2101" s="34">
        <v>114</v>
      </c>
      <c r="I2101" s="34">
        <v>65</v>
      </c>
      <c r="J2101" s="34">
        <v>88</v>
      </c>
      <c r="K2101" s="34">
        <v>60</v>
      </c>
      <c r="L2101" s="34">
        <v>58</v>
      </c>
      <c r="M2101" s="34">
        <v>77</v>
      </c>
      <c r="N2101" s="34">
        <v>48</v>
      </c>
      <c r="O2101" s="132">
        <v>51</v>
      </c>
      <c r="P2101" s="132">
        <v>44</v>
      </c>
      <c r="Q2101" s="209">
        <v>58</v>
      </c>
      <c r="R2101" s="209">
        <v>80</v>
      </c>
    </row>
    <row r="2103" spans="1:18">
      <c r="A2103" s="88" t="s">
        <v>426</v>
      </c>
      <c r="B2103" s="39">
        <f>B2094+B2095</f>
        <v>0.13261134318976464</v>
      </c>
      <c r="C2103" s="39">
        <f t="shared" ref="C2103:O2103" si="358">C2094+C2095</f>
        <v>0.27611960447086736</v>
      </c>
      <c r="D2103" s="39">
        <f t="shared" si="358"/>
        <v>0.20766352062228205</v>
      </c>
      <c r="E2103" s="39">
        <f t="shared" si="358"/>
        <v>0.15385639169733722</v>
      </c>
      <c r="F2103" s="39">
        <f t="shared" si="358"/>
        <v>0.16978152513159733</v>
      </c>
      <c r="G2103" s="39">
        <f t="shared" si="358"/>
        <v>0.13221834730441884</v>
      </c>
      <c r="H2103" s="39">
        <f t="shared" si="358"/>
        <v>0.20522198024505212</v>
      </c>
      <c r="I2103" s="39">
        <f t="shared" si="358"/>
        <v>0.34372110121252847</v>
      </c>
      <c r="J2103" s="39">
        <f t="shared" si="358"/>
        <v>0.21665059552988969</v>
      </c>
      <c r="K2103" s="39">
        <f t="shared" si="358"/>
        <v>0.30438794826687332</v>
      </c>
      <c r="L2103" s="39">
        <f t="shared" si="358"/>
        <v>0.35206565202495288</v>
      </c>
      <c r="M2103" s="39">
        <f t="shared" si="358"/>
        <v>0.25171213302156403</v>
      </c>
      <c r="N2103" s="39">
        <f t="shared" si="358"/>
        <v>0.23380507912053689</v>
      </c>
      <c r="O2103" s="39">
        <f t="shared" si="358"/>
        <v>0.28362993115361107</v>
      </c>
      <c r="P2103" s="39">
        <f t="shared" ref="P2103:Q2103" si="359">P2094+P2095</f>
        <v>0.33187700182802465</v>
      </c>
      <c r="Q2103" s="39">
        <f t="shared" si="359"/>
        <v>0.2674997348319606</v>
      </c>
      <c r="R2103" s="39">
        <f t="shared" ref="R2103" si="360">R2094+R2095</f>
        <v>0.14637222393425545</v>
      </c>
    </row>
    <row r="2104" spans="1:18">
      <c r="A2104" s="86" t="s">
        <v>427</v>
      </c>
      <c r="B2104" s="39">
        <f>B2096</f>
        <v>0.26991939218541128</v>
      </c>
      <c r="C2104" s="39">
        <f t="shared" ref="C2104:O2104" si="361">C2096</f>
        <v>0.33533159695078008</v>
      </c>
      <c r="D2104" s="39">
        <f t="shared" si="361"/>
        <v>0.32225032781405821</v>
      </c>
      <c r="E2104" s="39">
        <f t="shared" si="361"/>
        <v>0.33212727417442467</v>
      </c>
      <c r="F2104" s="39">
        <f t="shared" si="361"/>
        <v>0.22376578003447148</v>
      </c>
      <c r="G2104" s="39">
        <f t="shared" si="361"/>
        <v>0.35854318095115922</v>
      </c>
      <c r="H2104" s="39">
        <f t="shared" si="361"/>
        <v>0.18841290417113243</v>
      </c>
      <c r="I2104" s="39">
        <f t="shared" si="361"/>
        <v>0.24619325785903429</v>
      </c>
      <c r="J2104" s="39">
        <f t="shared" si="361"/>
        <v>0.29775686435062731</v>
      </c>
      <c r="K2104" s="39">
        <f t="shared" si="361"/>
        <v>0.26914831036530468</v>
      </c>
      <c r="L2104" s="39">
        <f t="shared" si="361"/>
        <v>0.13431394415714906</v>
      </c>
      <c r="M2104" s="39">
        <f t="shared" si="361"/>
        <v>0.20078981553650294</v>
      </c>
      <c r="N2104" s="39">
        <f t="shared" si="361"/>
        <v>0.25509510034499994</v>
      </c>
      <c r="O2104" s="39">
        <f t="shared" si="361"/>
        <v>0.16312101889295028</v>
      </c>
      <c r="P2104" s="39">
        <f t="shared" ref="P2104:Q2104" si="362">P2096</f>
        <v>0.29002435922046355</v>
      </c>
      <c r="Q2104" s="39">
        <f t="shared" si="362"/>
        <v>0.33579578479797367</v>
      </c>
      <c r="R2104" s="39">
        <f t="shared" ref="R2104" si="363">R2096</f>
        <v>0.2181449708442289</v>
      </c>
    </row>
    <row r="2105" spans="1:18">
      <c r="A2105" s="26" t="s">
        <v>428</v>
      </c>
      <c r="B2105" s="39">
        <f>B2097+B2098</f>
        <v>0.59746926462482408</v>
      </c>
      <c r="C2105" s="39">
        <f t="shared" ref="C2105:O2105" si="364">C2097+C2098</f>
        <v>0.38854879857835273</v>
      </c>
      <c r="D2105" s="39">
        <f t="shared" si="364"/>
        <v>0.47008615156365963</v>
      </c>
      <c r="E2105" s="39">
        <f t="shared" si="364"/>
        <v>0.51401633412823799</v>
      </c>
      <c r="F2105" s="39">
        <f t="shared" si="364"/>
        <v>0.60645269483393116</v>
      </c>
      <c r="G2105" s="39">
        <f t="shared" si="364"/>
        <v>0.50923847174442205</v>
      </c>
      <c r="H2105" s="39">
        <f t="shared" si="364"/>
        <v>0.60636511558381545</v>
      </c>
      <c r="I2105" s="39">
        <f t="shared" si="364"/>
        <v>0.4100856409284373</v>
      </c>
      <c r="J2105" s="39">
        <f t="shared" si="364"/>
        <v>0.485592540119483</v>
      </c>
      <c r="K2105" s="39">
        <f t="shared" si="364"/>
        <v>0.42646374136782206</v>
      </c>
      <c r="L2105" s="39">
        <f t="shared" si="364"/>
        <v>0.51362040381789797</v>
      </c>
      <c r="M2105" s="39">
        <f t="shared" si="364"/>
        <v>0.54749805144193298</v>
      </c>
      <c r="N2105" s="39">
        <f t="shared" si="364"/>
        <v>0.51109982053446301</v>
      </c>
      <c r="O2105" s="39">
        <f t="shared" si="364"/>
        <v>0.55324904995343882</v>
      </c>
      <c r="P2105" s="39">
        <f t="shared" ref="P2105:Q2105" si="365">P2097+P2098</f>
        <v>0.37809863895151186</v>
      </c>
      <c r="Q2105" s="39">
        <f t="shared" si="365"/>
        <v>0.39670448037006556</v>
      </c>
      <c r="R2105" s="39">
        <f t="shared" ref="R2105" si="366">R2097+R2098</f>
        <v>0.63548280522151557</v>
      </c>
    </row>
    <row r="2107" spans="1:18">
      <c r="A2107" s="89" t="s">
        <v>530</v>
      </c>
      <c r="B2107" s="90">
        <v>3.5655286016272343</v>
      </c>
      <c r="C2107" s="91">
        <v>3.0606003866819713</v>
      </c>
      <c r="D2107" s="92">
        <v>3.3299712229683993</v>
      </c>
      <c r="E2107" s="91">
        <v>3.4745291435614445</v>
      </c>
      <c r="F2107" s="92">
        <v>3.4714641077001915</v>
      </c>
      <c r="G2107" s="91">
        <v>3.4710928506078522</v>
      </c>
      <c r="H2107" s="91">
        <v>3.4546804857557136</v>
      </c>
      <c r="I2107" s="91">
        <v>3.0034118518773809</v>
      </c>
      <c r="J2107" s="91">
        <v>3.3765009454137989</v>
      </c>
      <c r="K2107" s="91">
        <v>3.2212012144292919</v>
      </c>
      <c r="L2107" s="91">
        <v>3.0099241433068373</v>
      </c>
      <c r="M2107" s="91">
        <v>3.3038867238243697</v>
      </c>
      <c r="N2107" s="91">
        <v>3.2876939088249513</v>
      </c>
      <c r="O2107" s="91">
        <v>3.2114170537796989</v>
      </c>
      <c r="P2107" s="91">
        <v>3.0283108605655551</v>
      </c>
      <c r="Q2107" s="91">
        <v>3.1599954573331561</v>
      </c>
      <c r="R2107" s="91">
        <v>3.5336948813742248</v>
      </c>
    </row>
    <row r="2109" spans="1:18">
      <c r="A2109" s="45" t="s">
        <v>384</v>
      </c>
      <c r="B2109" s="45" t="s">
        <v>458</v>
      </c>
    </row>
    <row r="2110" spans="1:18">
      <c r="A2110" s="45" t="s">
        <v>386</v>
      </c>
      <c r="B2110" s="45" t="s">
        <v>387</v>
      </c>
    </row>
    <row r="2112" spans="1:18">
      <c r="A2112" s="24" t="s">
        <v>841</v>
      </c>
      <c r="B2112" s="1"/>
      <c r="C2112" s="1"/>
      <c r="D2112" s="1"/>
      <c r="E2112" s="1"/>
      <c r="F2112" s="1"/>
      <c r="G2112" s="1"/>
      <c r="H2112" s="1"/>
      <c r="I2112" s="1"/>
      <c r="J2112" s="1"/>
      <c r="K2112" s="2"/>
    </row>
    <row r="2114" spans="1:18">
      <c r="F2114" s="7" t="s">
        <v>4</v>
      </c>
      <c r="G2114" s="8" t="s">
        <v>5</v>
      </c>
      <c r="H2114" s="9" t="s">
        <v>6</v>
      </c>
      <c r="I2114" s="8" t="s">
        <v>7</v>
      </c>
      <c r="J2114" s="9" t="s">
        <v>8</v>
      </c>
      <c r="K2114" s="8" t="s">
        <v>9</v>
      </c>
      <c r="L2114" s="8" t="s">
        <v>10</v>
      </c>
      <c r="M2114" s="8" t="s">
        <v>11</v>
      </c>
      <c r="N2114" s="8" t="s">
        <v>12</v>
      </c>
      <c r="O2114" s="118" t="s">
        <v>643</v>
      </c>
      <c r="P2114" s="118" t="s">
        <v>644</v>
      </c>
      <c r="Q2114" s="118">
        <v>2024</v>
      </c>
      <c r="R2114" s="118">
        <v>2025</v>
      </c>
    </row>
    <row r="2115" spans="1:18">
      <c r="A2115" s="25" t="s">
        <v>143</v>
      </c>
      <c r="F2115" s="10">
        <v>6.2682256486700505E-2</v>
      </c>
      <c r="G2115" s="11">
        <v>6.2321282076385744E-2</v>
      </c>
      <c r="H2115" s="3">
        <v>0.13662992798585824</v>
      </c>
      <c r="I2115" s="11">
        <v>0.17008426240242622</v>
      </c>
      <c r="J2115" s="3">
        <v>1.1081003916329525E-2</v>
      </c>
      <c r="K2115" s="11">
        <v>2.104899257569972E-2</v>
      </c>
      <c r="L2115" s="11">
        <v>2.4539030901427675E-2</v>
      </c>
      <c r="M2115" s="11">
        <v>7.5704647876056699E-2</v>
      </c>
      <c r="N2115" s="11">
        <v>0.12844487785690284</v>
      </c>
      <c r="O2115" s="119">
        <v>7.5364106832050887E-2</v>
      </c>
      <c r="P2115" s="119">
        <v>0.13496454270228433</v>
      </c>
      <c r="Q2115" s="191">
        <v>7.8740641620179408E-2</v>
      </c>
      <c r="R2115" s="191">
        <v>3.1697586524240207E-2</v>
      </c>
    </row>
    <row r="2116" spans="1:18">
      <c r="A2116" s="26" t="s">
        <v>144</v>
      </c>
      <c r="F2116" s="12">
        <v>3.5452555084548379E-2</v>
      </c>
      <c r="G2116" s="13">
        <v>4.1123268525051715E-2</v>
      </c>
      <c r="H2116" s="4">
        <v>4.008826774549468E-3</v>
      </c>
      <c r="I2116" s="13">
        <v>0.13388359496608249</v>
      </c>
      <c r="J2116" s="4">
        <v>9.8479257459611128E-2</v>
      </c>
      <c r="K2116" s="13">
        <v>0.103968083593774</v>
      </c>
      <c r="L2116" s="13">
        <v>0.12532794970786315</v>
      </c>
      <c r="M2116" s="13">
        <v>6.3134316418228878E-2</v>
      </c>
      <c r="N2116" s="13">
        <v>7.450687951224709E-2</v>
      </c>
      <c r="O2116" s="120">
        <v>8.5106157220191492E-2</v>
      </c>
      <c r="P2116" s="120">
        <v>6.1947916423455943E-2</v>
      </c>
      <c r="Q2116" s="192">
        <v>0.22474538860443341</v>
      </c>
      <c r="R2116" s="192">
        <v>1.5817355094434934E-2</v>
      </c>
    </row>
    <row r="2117" spans="1:18">
      <c r="A2117" s="26" t="s">
        <v>99</v>
      </c>
      <c r="F2117" s="12">
        <v>0.17584292169376256</v>
      </c>
      <c r="G2117" s="13">
        <v>0.18304428997289054</v>
      </c>
      <c r="H2117" s="4">
        <v>0.16635029481901573</v>
      </c>
      <c r="I2117" s="13">
        <v>0.20797936806070103</v>
      </c>
      <c r="J2117" s="4">
        <v>0.2997123356299794</v>
      </c>
      <c r="K2117" s="13">
        <v>0.14587927636072681</v>
      </c>
      <c r="L2117" s="13">
        <v>0.26101002761560738</v>
      </c>
      <c r="M2117" s="13">
        <v>0.27061678355243846</v>
      </c>
      <c r="N2117" s="13">
        <v>0.18008833965696686</v>
      </c>
      <c r="O2117" s="120">
        <v>0.12659999495910393</v>
      </c>
      <c r="P2117" s="120">
        <v>0.35650831160586871</v>
      </c>
      <c r="Q2117" s="192">
        <v>0.33556242226643512</v>
      </c>
      <c r="R2117" s="192">
        <v>0.27481033288688733</v>
      </c>
    </row>
    <row r="2118" spans="1:18">
      <c r="A2118" s="26" t="s">
        <v>145</v>
      </c>
      <c r="F2118" s="12">
        <v>0.47663017655005357</v>
      </c>
      <c r="G2118" s="13">
        <v>0.45391567383620246</v>
      </c>
      <c r="H2118" s="4">
        <v>0.35046328702440394</v>
      </c>
      <c r="I2118" s="13">
        <v>0.28092349755024448</v>
      </c>
      <c r="J2118" s="4">
        <v>0.48000894237554759</v>
      </c>
      <c r="K2118" s="13">
        <v>0.59206216004483003</v>
      </c>
      <c r="L2118" s="13">
        <v>0.28310711222605717</v>
      </c>
      <c r="M2118" s="13">
        <v>0.37038478973894029</v>
      </c>
      <c r="N2118" s="13">
        <v>0.3987166984897032</v>
      </c>
      <c r="O2118" s="120">
        <v>0.4622553872567956</v>
      </c>
      <c r="P2118" s="120">
        <v>0.22519015676937471</v>
      </c>
      <c r="Q2118" s="192">
        <v>0.14930736544719009</v>
      </c>
      <c r="R2118" s="192">
        <v>0.20669060034468884</v>
      </c>
    </row>
    <row r="2119" spans="1:18">
      <c r="A2119" s="26" t="s">
        <v>146</v>
      </c>
      <c r="F2119" s="12">
        <v>0.24939209018493494</v>
      </c>
      <c r="G2119" s="13">
        <v>0.25959548558946949</v>
      </c>
      <c r="H2119" s="4">
        <v>0.34254766339617271</v>
      </c>
      <c r="I2119" s="13">
        <v>0.20712927702054576</v>
      </c>
      <c r="J2119" s="4">
        <v>0.11071846061853224</v>
      </c>
      <c r="K2119" s="13">
        <v>0.13704148742496944</v>
      </c>
      <c r="L2119" s="13">
        <v>0.30601587954904474</v>
      </c>
      <c r="M2119" s="13">
        <v>0.22015946241433568</v>
      </c>
      <c r="N2119" s="13">
        <v>0.21824320448417997</v>
      </c>
      <c r="O2119" s="120">
        <v>0.25067435373185798</v>
      </c>
      <c r="P2119" s="120">
        <v>0.22138907249901632</v>
      </c>
      <c r="Q2119" s="192">
        <v>0.211644182061762</v>
      </c>
      <c r="R2119" s="192">
        <v>0.47098412514974863</v>
      </c>
    </row>
    <row r="2120" spans="1:18">
      <c r="A2120" s="27" t="s">
        <v>367</v>
      </c>
      <c r="F2120" s="14">
        <v>1</v>
      </c>
      <c r="G2120" s="15">
        <v>1</v>
      </c>
      <c r="H2120" s="5">
        <v>1</v>
      </c>
      <c r="I2120" s="15">
        <v>1</v>
      </c>
      <c r="J2120" s="5">
        <v>1</v>
      </c>
      <c r="K2120" s="15">
        <v>1</v>
      </c>
      <c r="L2120" s="15">
        <v>1</v>
      </c>
      <c r="M2120" s="15">
        <v>1</v>
      </c>
      <c r="N2120" s="15">
        <v>1</v>
      </c>
      <c r="O2120" s="121">
        <v>1</v>
      </c>
      <c r="P2120" s="121">
        <v>1</v>
      </c>
      <c r="Q2120" s="193">
        <v>1</v>
      </c>
      <c r="R2120" s="193">
        <v>1</v>
      </c>
    </row>
    <row r="2121" spans="1:18" s="22" customFormat="1">
      <c r="A2121" s="33" t="s">
        <v>368</v>
      </c>
      <c r="F2121" s="32">
        <v>45.250843170320408</v>
      </c>
      <c r="G2121" s="30">
        <v>26.494364937388205</v>
      </c>
      <c r="H2121" s="31">
        <v>45.759500542888155</v>
      </c>
      <c r="I2121" s="30">
        <v>35.530408163265314</v>
      </c>
      <c r="J2121" s="31">
        <v>19.438010471204198</v>
      </c>
      <c r="K2121" s="30">
        <v>21.871158536585352</v>
      </c>
      <c r="L2121" s="30">
        <v>25.343764568764577</v>
      </c>
      <c r="M2121" s="30">
        <v>23.51651337792639</v>
      </c>
      <c r="N2121" s="30">
        <v>16.932793709528216</v>
      </c>
      <c r="O2121" s="131">
        <v>12.978123805386623</v>
      </c>
      <c r="P2121" s="131">
        <v>13.0416735</v>
      </c>
      <c r="Q2121" s="210">
        <v>18.847286372007368</v>
      </c>
      <c r="R2121" s="210">
        <v>10.672835687960688</v>
      </c>
    </row>
    <row r="2122" spans="1:18">
      <c r="A2122" s="37" t="s">
        <v>369</v>
      </c>
      <c r="F2122" s="36">
        <v>175</v>
      </c>
      <c r="G2122" s="34">
        <v>66</v>
      </c>
      <c r="H2122" s="35">
        <v>112</v>
      </c>
      <c r="I2122" s="34">
        <v>65</v>
      </c>
      <c r="J2122" s="35">
        <v>88</v>
      </c>
      <c r="K2122" s="34">
        <v>60</v>
      </c>
      <c r="L2122" s="34">
        <v>58</v>
      </c>
      <c r="M2122" s="34">
        <v>74</v>
      </c>
      <c r="N2122" s="34">
        <v>48</v>
      </c>
      <c r="O2122" s="132">
        <v>51</v>
      </c>
      <c r="P2122" s="132">
        <v>44</v>
      </c>
      <c r="Q2122" s="209">
        <v>58</v>
      </c>
      <c r="R2122" s="209">
        <v>80</v>
      </c>
    </row>
    <row r="2124" spans="1:18">
      <c r="A2124" s="88" t="s">
        <v>426</v>
      </c>
      <c r="F2124" s="39">
        <f t="shared" ref="F2124:O2124" si="367">F2115+F2116</f>
        <v>9.8134811571248884E-2</v>
      </c>
      <c r="G2124" s="39">
        <f t="shared" si="367"/>
        <v>0.10344455060143745</v>
      </c>
      <c r="H2124" s="39">
        <f t="shared" si="367"/>
        <v>0.14063875476040771</v>
      </c>
      <c r="I2124" s="39">
        <f t="shared" si="367"/>
        <v>0.30396785736850873</v>
      </c>
      <c r="J2124" s="39">
        <f t="shared" si="367"/>
        <v>0.10956026137594066</v>
      </c>
      <c r="K2124" s="39">
        <f t="shared" si="367"/>
        <v>0.12501707616947372</v>
      </c>
      <c r="L2124" s="39">
        <f t="shared" si="367"/>
        <v>0.14986698060929082</v>
      </c>
      <c r="M2124" s="39">
        <f t="shared" si="367"/>
        <v>0.13883896429428558</v>
      </c>
      <c r="N2124" s="39">
        <f t="shared" si="367"/>
        <v>0.20295175736914994</v>
      </c>
      <c r="O2124" s="39">
        <f t="shared" si="367"/>
        <v>0.16047026405224238</v>
      </c>
      <c r="P2124" s="39">
        <f t="shared" ref="P2124:Q2124" si="368">P2115+P2116</f>
        <v>0.19691245912574029</v>
      </c>
      <c r="Q2124" s="39">
        <f t="shared" si="368"/>
        <v>0.30348603022461285</v>
      </c>
      <c r="R2124" s="39">
        <f t="shared" ref="R2124" si="369">R2115+R2116</f>
        <v>4.7514941618675144E-2</v>
      </c>
    </row>
    <row r="2125" spans="1:18">
      <c r="A2125" s="86" t="s">
        <v>427</v>
      </c>
      <c r="B2125" s="22"/>
      <c r="C2125" s="22"/>
      <c r="D2125" s="22"/>
      <c r="E2125" s="22"/>
      <c r="F2125" s="39">
        <f t="shared" ref="F2125:O2125" si="370">F2117</f>
        <v>0.17584292169376256</v>
      </c>
      <c r="G2125" s="39">
        <f t="shared" si="370"/>
        <v>0.18304428997289054</v>
      </c>
      <c r="H2125" s="39">
        <f t="shared" si="370"/>
        <v>0.16635029481901573</v>
      </c>
      <c r="I2125" s="39">
        <f t="shared" si="370"/>
        <v>0.20797936806070103</v>
      </c>
      <c r="J2125" s="39">
        <f t="shared" si="370"/>
        <v>0.2997123356299794</v>
      </c>
      <c r="K2125" s="39">
        <f t="shared" si="370"/>
        <v>0.14587927636072681</v>
      </c>
      <c r="L2125" s="39">
        <f t="shared" si="370"/>
        <v>0.26101002761560738</v>
      </c>
      <c r="M2125" s="39">
        <f t="shared" si="370"/>
        <v>0.27061678355243846</v>
      </c>
      <c r="N2125" s="39">
        <f t="shared" si="370"/>
        <v>0.18008833965696686</v>
      </c>
      <c r="O2125" s="39">
        <f t="shared" si="370"/>
        <v>0.12659999495910393</v>
      </c>
      <c r="P2125" s="39">
        <f t="shared" ref="P2125:Q2125" si="371">P2117</f>
        <v>0.35650831160586871</v>
      </c>
      <c r="Q2125" s="39">
        <f t="shared" si="371"/>
        <v>0.33556242226643512</v>
      </c>
      <c r="R2125" s="39">
        <f t="shared" ref="R2125" si="372">R2117</f>
        <v>0.27481033288688733</v>
      </c>
    </row>
    <row r="2126" spans="1:18">
      <c r="A2126" s="26" t="s">
        <v>428</v>
      </c>
      <c r="F2126" s="39">
        <f t="shared" ref="F2126:O2126" si="373">F2118+F2119</f>
        <v>0.72602226673498849</v>
      </c>
      <c r="G2126" s="39">
        <f t="shared" si="373"/>
        <v>0.713511159425672</v>
      </c>
      <c r="H2126" s="39">
        <f t="shared" si="373"/>
        <v>0.69301095042057659</v>
      </c>
      <c r="I2126" s="39">
        <f t="shared" si="373"/>
        <v>0.48805277457079022</v>
      </c>
      <c r="J2126" s="39">
        <f t="shared" si="373"/>
        <v>0.59072740299407989</v>
      </c>
      <c r="K2126" s="39">
        <f t="shared" si="373"/>
        <v>0.7291036474697995</v>
      </c>
      <c r="L2126" s="39">
        <f t="shared" si="373"/>
        <v>0.58912299177510197</v>
      </c>
      <c r="M2126" s="39">
        <f t="shared" si="373"/>
        <v>0.59054425215327599</v>
      </c>
      <c r="N2126" s="39">
        <f t="shared" si="373"/>
        <v>0.61695990297388315</v>
      </c>
      <c r="O2126" s="39">
        <f t="shared" si="373"/>
        <v>0.71292974098865358</v>
      </c>
      <c r="P2126" s="39">
        <f t="shared" ref="P2126:Q2126" si="374">P2118+P2119</f>
        <v>0.446579229268391</v>
      </c>
      <c r="Q2126" s="39">
        <f t="shared" si="374"/>
        <v>0.36095154750895209</v>
      </c>
      <c r="R2126" s="39">
        <f t="shared" ref="R2126" si="375">R2118+R2119</f>
        <v>0.67767472549443752</v>
      </c>
    </row>
    <row r="2128" spans="1:18">
      <c r="A2128" s="89" t="s">
        <v>530</v>
      </c>
      <c r="F2128" s="92">
        <v>3.8145972888619748</v>
      </c>
      <c r="G2128" s="91">
        <v>3.8073408123373187</v>
      </c>
      <c r="H2128" s="91">
        <v>3.7582899310704843</v>
      </c>
      <c r="I2128" s="91">
        <v>3.2211299318204012</v>
      </c>
      <c r="J2128" s="91">
        <v>3.5808045983203423</v>
      </c>
      <c r="K2128" s="91">
        <v>3.7200790661495944</v>
      </c>
      <c r="L2128" s="91">
        <v>3.7207328598134266</v>
      </c>
      <c r="M2128" s="91">
        <v>3.5961601023972691</v>
      </c>
      <c r="N2128" s="91">
        <v>3.5038064722320108</v>
      </c>
      <c r="O2128" s="91">
        <v>3.7277697238362175</v>
      </c>
      <c r="P2128" s="91">
        <v>3.3360912999393832</v>
      </c>
      <c r="Q2128" s="91">
        <v>3.1903690577259214</v>
      </c>
      <c r="R2128" s="91">
        <v>4.069446322501272</v>
      </c>
    </row>
    <row r="2130" spans="1:14">
      <c r="A2130" s="45" t="s">
        <v>384</v>
      </c>
      <c r="B2130" s="45" t="s">
        <v>458</v>
      </c>
    </row>
    <row r="2131" spans="1:14">
      <c r="A2131" s="45" t="s">
        <v>386</v>
      </c>
      <c r="B2131" s="45" t="s">
        <v>387</v>
      </c>
    </row>
    <row r="2133" spans="1:14">
      <c r="A2133" s="24" t="s">
        <v>273</v>
      </c>
      <c r="B2133" s="1"/>
      <c r="C2133" s="1"/>
      <c r="D2133" s="1"/>
      <c r="E2133" s="1"/>
      <c r="F2133" s="1"/>
      <c r="G2133" s="1"/>
      <c r="H2133" s="1"/>
      <c r="I2133" s="1"/>
      <c r="J2133" s="1"/>
      <c r="K2133" s="1"/>
      <c r="L2133" s="1"/>
      <c r="M2133" s="1"/>
      <c r="N2133" s="2"/>
    </row>
    <row r="2135" spans="1:14">
      <c r="B2135" s="7" t="s">
        <v>0</v>
      </c>
      <c r="C2135" s="8" t="s">
        <v>1</v>
      </c>
      <c r="D2135" s="9" t="s">
        <v>2</v>
      </c>
      <c r="E2135" s="8" t="s">
        <v>3</v>
      </c>
      <c r="F2135" s="9" t="s">
        <v>4</v>
      </c>
      <c r="G2135" s="8" t="s">
        <v>5</v>
      </c>
      <c r="H2135" s="8" t="s">
        <v>6</v>
      </c>
      <c r="I2135" s="8" t="s">
        <v>7</v>
      </c>
      <c r="J2135" s="8" t="s">
        <v>8</v>
      </c>
      <c r="K2135" s="8" t="s">
        <v>9</v>
      </c>
      <c r="L2135" s="8" t="s">
        <v>10</v>
      </c>
      <c r="M2135" s="8" t="s">
        <v>11</v>
      </c>
    </row>
    <row r="2136" spans="1:14">
      <c r="A2136" s="25" t="s">
        <v>147</v>
      </c>
      <c r="B2136" s="10">
        <v>3.916778671568296E-2</v>
      </c>
      <c r="C2136" s="11">
        <v>2.4067940098615351E-2</v>
      </c>
      <c r="D2136" s="3">
        <v>2.7937836663321704E-2</v>
      </c>
      <c r="E2136" s="11">
        <v>2.6942117671530472E-2</v>
      </c>
      <c r="F2136" s="3">
        <v>8.6061396562165188E-2</v>
      </c>
      <c r="G2136" s="11">
        <v>7.1203583980121971E-2</v>
      </c>
      <c r="H2136" s="11">
        <v>0.11682070020999183</v>
      </c>
      <c r="I2136" s="11">
        <v>0.16345872176175624</v>
      </c>
      <c r="J2136" s="11">
        <v>1.6714110436094467E-2</v>
      </c>
      <c r="K2136" s="11">
        <v>2.1048992575699716E-2</v>
      </c>
      <c r="L2136" s="11">
        <v>2.4539030901427675E-2</v>
      </c>
      <c r="M2136" s="11">
        <v>6.8004219318450951E-2</v>
      </c>
    </row>
    <row r="2137" spans="1:14">
      <c r="A2137" s="26" t="s">
        <v>148</v>
      </c>
      <c r="B2137" s="12">
        <v>5.4623550434348876E-2</v>
      </c>
      <c r="C2137" s="13">
        <v>0.16482200807684838</v>
      </c>
      <c r="D2137" s="4">
        <v>5.2923215813102956E-2</v>
      </c>
      <c r="E2137" s="13">
        <v>0.10094729189446877</v>
      </c>
      <c r="F2137" s="4">
        <v>7.4505054269343642E-3</v>
      </c>
      <c r="G2137" s="13">
        <v>1.9891494799245114E-2</v>
      </c>
      <c r="H2137" s="13">
        <v>4.2736300110334684E-2</v>
      </c>
      <c r="I2137" s="13">
        <v>0.14156887747775693</v>
      </c>
      <c r="J2137" s="13">
        <v>9.9027921854559386E-2</v>
      </c>
      <c r="K2137" s="13">
        <v>0.17503561601061654</v>
      </c>
      <c r="L2137" s="13">
        <v>0.15446804890330854</v>
      </c>
      <c r="M2137" s="13">
        <v>5.0502658601166782E-2</v>
      </c>
    </row>
    <row r="2138" spans="1:14">
      <c r="A2138" s="26" t="s">
        <v>99</v>
      </c>
      <c r="B2138" s="12">
        <v>0.23630466761826216</v>
      </c>
      <c r="C2138" s="13">
        <v>0.32200136520853756</v>
      </c>
      <c r="D2138" s="4">
        <v>0.25514505701358398</v>
      </c>
      <c r="E2138" s="13">
        <v>0.29968489073964494</v>
      </c>
      <c r="F2138" s="4">
        <v>0.20291051381189731</v>
      </c>
      <c r="G2138" s="13">
        <v>0.21422181109831973</v>
      </c>
      <c r="H2138" s="13">
        <v>0.11026705738589855</v>
      </c>
      <c r="I2138" s="13">
        <v>0.18397004003469283</v>
      </c>
      <c r="J2138" s="13">
        <v>0.36253179093684074</v>
      </c>
      <c r="K2138" s="13">
        <v>0.14675747936222949</v>
      </c>
      <c r="L2138" s="13">
        <v>0.25148827658835732</v>
      </c>
      <c r="M2138" s="13">
        <v>0.26669429315652371</v>
      </c>
    </row>
    <row r="2139" spans="1:14">
      <c r="A2139" s="26" t="s">
        <v>149</v>
      </c>
      <c r="B2139" s="12">
        <v>0.4943107859232157</v>
      </c>
      <c r="C2139" s="13">
        <v>0.39157582436859095</v>
      </c>
      <c r="D2139" s="4">
        <v>0.5161886172277631</v>
      </c>
      <c r="E2139" s="13">
        <v>0.36710682448037268</v>
      </c>
      <c r="F2139" s="4">
        <v>0.46349839288209815</v>
      </c>
      <c r="G2139" s="13">
        <v>0.44822370842012516</v>
      </c>
      <c r="H2139" s="13">
        <v>0.35243982014260422</v>
      </c>
      <c r="I2139" s="13">
        <v>0.31712416498658819</v>
      </c>
      <c r="J2139" s="13">
        <v>0.31254926071682959</v>
      </c>
      <c r="K2139" s="13">
        <v>0.51419761519096019</v>
      </c>
      <c r="L2139" s="13">
        <v>0.34129763462321144</v>
      </c>
      <c r="M2139" s="13">
        <v>0.39335457343982083</v>
      </c>
    </row>
    <row r="2140" spans="1:14">
      <c r="A2140" s="26" t="s">
        <v>150</v>
      </c>
      <c r="B2140" s="12">
        <v>0.17559320930849032</v>
      </c>
      <c r="C2140" s="13">
        <v>9.7532862247407828E-2</v>
      </c>
      <c r="D2140" s="4">
        <v>0.14780527328222831</v>
      </c>
      <c r="E2140" s="13">
        <v>0.20531887521398318</v>
      </c>
      <c r="F2140" s="4">
        <v>0.24007919131690497</v>
      </c>
      <c r="G2140" s="13">
        <v>0.246459401702188</v>
      </c>
      <c r="H2140" s="13">
        <v>0.37773612215117064</v>
      </c>
      <c r="I2140" s="13">
        <v>0.19387819573920587</v>
      </c>
      <c r="J2140" s="13">
        <v>0.20917691605567584</v>
      </c>
      <c r="K2140" s="13">
        <v>0.142960296860494</v>
      </c>
      <c r="L2140" s="13">
        <v>0.22820700898369511</v>
      </c>
      <c r="M2140" s="13">
        <v>0.22144425548403771</v>
      </c>
    </row>
    <row r="2141" spans="1:14">
      <c r="A2141" s="27" t="s">
        <v>367</v>
      </c>
      <c r="B2141" s="14">
        <v>1</v>
      </c>
      <c r="C2141" s="15">
        <v>1</v>
      </c>
      <c r="D2141" s="5">
        <v>1</v>
      </c>
      <c r="E2141" s="15">
        <v>1</v>
      </c>
      <c r="F2141" s="5">
        <v>1</v>
      </c>
      <c r="G2141" s="15">
        <v>1</v>
      </c>
      <c r="H2141" s="15">
        <v>1</v>
      </c>
      <c r="I2141" s="15">
        <v>1</v>
      </c>
      <c r="J2141" s="15">
        <v>1</v>
      </c>
      <c r="K2141" s="15">
        <v>1</v>
      </c>
      <c r="L2141" s="15">
        <v>1</v>
      </c>
      <c r="M2141" s="15">
        <v>1</v>
      </c>
    </row>
    <row r="2142" spans="1:14" s="22" customFormat="1">
      <c r="A2142" s="33" t="s">
        <v>368</v>
      </c>
      <c r="B2142" s="32">
        <v>62.999474999999975</v>
      </c>
      <c r="C2142" s="30">
        <v>65.557749999999984</v>
      </c>
      <c r="D2142" s="31">
        <v>66.283765000000002</v>
      </c>
      <c r="E2142" s="30">
        <v>53.459234999999985</v>
      </c>
      <c r="F2142" s="31">
        <v>45.250843170320408</v>
      </c>
      <c r="G2142" s="30">
        <v>26.494364937388205</v>
      </c>
      <c r="H2142" s="30">
        <v>45.759500542888162</v>
      </c>
      <c r="I2142" s="30">
        <v>35.530408163265307</v>
      </c>
      <c r="J2142" s="30">
        <v>19.330314136125647</v>
      </c>
      <c r="K2142" s="30">
        <v>21.871158536585355</v>
      </c>
      <c r="L2142" s="30">
        <v>25.343764568764577</v>
      </c>
      <c r="M2142" s="30">
        <v>23.304180602006657</v>
      </c>
    </row>
    <row r="2143" spans="1:14">
      <c r="A2143" s="37" t="s">
        <v>369</v>
      </c>
      <c r="B2143" s="36">
        <v>211</v>
      </c>
      <c r="C2143" s="34">
        <v>132</v>
      </c>
      <c r="D2143" s="35">
        <v>256</v>
      </c>
      <c r="E2143" s="34">
        <v>127</v>
      </c>
      <c r="F2143" s="35">
        <v>175</v>
      </c>
      <c r="G2143" s="34">
        <v>66</v>
      </c>
      <c r="H2143" s="34">
        <v>112</v>
      </c>
      <c r="I2143" s="34">
        <v>65</v>
      </c>
      <c r="J2143" s="34">
        <v>87</v>
      </c>
      <c r="K2143" s="34">
        <v>60</v>
      </c>
      <c r="L2143" s="34">
        <v>58</v>
      </c>
      <c r="M2143" s="34">
        <v>73</v>
      </c>
    </row>
    <row r="2145" spans="1:18">
      <c r="A2145" s="88" t="s">
        <v>426</v>
      </c>
      <c r="B2145" s="39">
        <f>B2136+B2137</f>
        <v>9.3791337150031837E-2</v>
      </c>
      <c r="C2145" s="39">
        <f t="shared" ref="C2145:M2145" si="376">C2136+C2137</f>
        <v>0.18888994817546373</v>
      </c>
      <c r="D2145" s="39">
        <f t="shared" si="376"/>
        <v>8.0861052476424666E-2</v>
      </c>
      <c r="E2145" s="39">
        <f t="shared" si="376"/>
        <v>0.12788940956599926</v>
      </c>
      <c r="F2145" s="39">
        <f t="shared" si="376"/>
        <v>9.3511901989099547E-2</v>
      </c>
      <c r="G2145" s="39">
        <f t="shared" si="376"/>
        <v>9.1095078779367081E-2</v>
      </c>
      <c r="H2145" s="39">
        <f t="shared" si="376"/>
        <v>0.15955700032032652</v>
      </c>
      <c r="I2145" s="39">
        <f t="shared" si="376"/>
        <v>0.30502759923951317</v>
      </c>
      <c r="J2145" s="39">
        <f t="shared" si="376"/>
        <v>0.11574203229065386</v>
      </c>
      <c r="K2145" s="39">
        <f t="shared" si="376"/>
        <v>0.19608460858631627</v>
      </c>
      <c r="L2145" s="39">
        <f t="shared" si="376"/>
        <v>0.17900707980473621</v>
      </c>
      <c r="M2145" s="39">
        <f t="shared" si="376"/>
        <v>0.11850687791961773</v>
      </c>
    </row>
    <row r="2146" spans="1:18">
      <c r="A2146" s="86" t="s">
        <v>427</v>
      </c>
      <c r="B2146" s="39">
        <f>B2138</f>
        <v>0.23630466761826216</v>
      </c>
      <c r="C2146" s="39">
        <f t="shared" ref="C2146:M2146" si="377">C2138</f>
        <v>0.32200136520853756</v>
      </c>
      <c r="D2146" s="39">
        <f t="shared" si="377"/>
        <v>0.25514505701358398</v>
      </c>
      <c r="E2146" s="39">
        <f t="shared" si="377"/>
        <v>0.29968489073964494</v>
      </c>
      <c r="F2146" s="39">
        <f t="shared" si="377"/>
        <v>0.20291051381189731</v>
      </c>
      <c r="G2146" s="39">
        <f t="shared" si="377"/>
        <v>0.21422181109831973</v>
      </c>
      <c r="H2146" s="39">
        <f t="shared" si="377"/>
        <v>0.11026705738589855</v>
      </c>
      <c r="I2146" s="39">
        <f t="shared" si="377"/>
        <v>0.18397004003469283</v>
      </c>
      <c r="J2146" s="39">
        <f t="shared" si="377"/>
        <v>0.36253179093684074</v>
      </c>
      <c r="K2146" s="39">
        <f t="shared" si="377"/>
        <v>0.14675747936222949</v>
      </c>
      <c r="L2146" s="39">
        <f t="shared" si="377"/>
        <v>0.25148827658835732</v>
      </c>
      <c r="M2146" s="39">
        <f t="shared" si="377"/>
        <v>0.26669429315652371</v>
      </c>
    </row>
    <row r="2147" spans="1:18">
      <c r="A2147" s="26" t="s">
        <v>428</v>
      </c>
      <c r="B2147" s="39">
        <f>B2139+B2140</f>
        <v>0.66990399523170607</v>
      </c>
      <c r="C2147" s="39">
        <f t="shared" ref="C2147:M2147" si="378">C2139+C2140</f>
        <v>0.48910868661599877</v>
      </c>
      <c r="D2147" s="39">
        <f t="shared" si="378"/>
        <v>0.66399389050999136</v>
      </c>
      <c r="E2147" s="39">
        <f t="shared" si="378"/>
        <v>0.57242569969435586</v>
      </c>
      <c r="F2147" s="39">
        <f t="shared" si="378"/>
        <v>0.70357758419900307</v>
      </c>
      <c r="G2147" s="39">
        <f t="shared" si="378"/>
        <v>0.69468311012231321</v>
      </c>
      <c r="H2147" s="39">
        <f t="shared" si="378"/>
        <v>0.7301759422937748</v>
      </c>
      <c r="I2147" s="39">
        <f t="shared" si="378"/>
        <v>0.51100236072579408</v>
      </c>
      <c r="J2147" s="39">
        <f t="shared" si="378"/>
        <v>0.52172617677250543</v>
      </c>
      <c r="K2147" s="39">
        <f t="shared" si="378"/>
        <v>0.65715791205145413</v>
      </c>
      <c r="L2147" s="39">
        <f t="shared" si="378"/>
        <v>0.56950464360690656</v>
      </c>
      <c r="M2147" s="39">
        <f t="shared" si="378"/>
        <v>0.61479882892385851</v>
      </c>
    </row>
    <row r="2149" spans="1:18">
      <c r="A2149" s="89" t="s">
        <v>530</v>
      </c>
      <c r="B2149" s="90">
        <v>3.7125380806744834</v>
      </c>
      <c r="C2149" s="91">
        <v>3.3736836605893274</v>
      </c>
      <c r="D2149" s="92">
        <v>3.7030002746524726</v>
      </c>
      <c r="E2149" s="91">
        <v>3.6229130476708078</v>
      </c>
      <c r="F2149" s="92">
        <v>3.7640834769646427</v>
      </c>
      <c r="G2149" s="91">
        <v>3.7788438490650105</v>
      </c>
      <c r="H2149" s="91">
        <v>3.8315343639146269</v>
      </c>
      <c r="I2149" s="91">
        <v>3.236394235463731</v>
      </c>
      <c r="J2149" s="91">
        <v>3.5984469501014327</v>
      </c>
      <c r="K2149" s="91">
        <v>3.5829846077499319</v>
      </c>
      <c r="L2149" s="91">
        <v>3.5941655418844376</v>
      </c>
      <c r="M2149" s="91">
        <v>3.6497319871698277</v>
      </c>
    </row>
    <row r="2151" spans="1:18">
      <c r="A2151" s="45" t="s">
        <v>384</v>
      </c>
      <c r="B2151" s="45" t="s">
        <v>458</v>
      </c>
    </row>
    <row r="2152" spans="1:18">
      <c r="A2152" s="45" t="s">
        <v>386</v>
      </c>
      <c r="B2152" s="45" t="s">
        <v>387</v>
      </c>
    </row>
    <row r="2154" spans="1:18">
      <c r="A2154" s="24" t="s">
        <v>728</v>
      </c>
      <c r="B2154" s="1"/>
      <c r="C2154" s="1"/>
      <c r="D2154" s="1"/>
      <c r="E2154" s="1"/>
      <c r="F2154" s="1"/>
      <c r="G2154" s="1"/>
      <c r="H2154" s="1"/>
      <c r="I2154" s="1"/>
      <c r="J2154" s="1"/>
      <c r="K2154" s="1"/>
      <c r="L2154" s="1"/>
      <c r="M2154" s="1"/>
      <c r="N2154" s="1"/>
    </row>
    <row r="2156" spans="1:18">
      <c r="B2156" s="7" t="s">
        <v>0</v>
      </c>
      <c r="C2156" s="8" t="s">
        <v>1</v>
      </c>
      <c r="D2156" s="9" t="s">
        <v>2</v>
      </c>
      <c r="E2156" s="8" t="s">
        <v>3</v>
      </c>
      <c r="F2156" s="9" t="s">
        <v>4</v>
      </c>
      <c r="G2156" s="8" t="s">
        <v>5</v>
      </c>
      <c r="H2156" s="8" t="s">
        <v>6</v>
      </c>
      <c r="I2156" s="8" t="s">
        <v>7</v>
      </c>
      <c r="J2156" s="8" t="s">
        <v>8</v>
      </c>
      <c r="K2156" s="8" t="s">
        <v>9</v>
      </c>
      <c r="L2156" s="8" t="s">
        <v>10</v>
      </c>
      <c r="M2156" s="8" t="s">
        <v>11</v>
      </c>
      <c r="N2156" s="8" t="s">
        <v>12</v>
      </c>
      <c r="O2156" s="118" t="s">
        <v>643</v>
      </c>
      <c r="P2156" s="118" t="s">
        <v>644</v>
      </c>
      <c r="Q2156" s="118">
        <v>2024</v>
      </c>
      <c r="R2156" s="118">
        <v>2025</v>
      </c>
    </row>
    <row r="2157" spans="1:18">
      <c r="A2157" s="25" t="s">
        <v>128</v>
      </c>
      <c r="B2157" s="10">
        <v>8.829946624983627E-2</v>
      </c>
      <c r="C2157" s="11">
        <v>8.7919632865970113E-2</v>
      </c>
      <c r="D2157" s="3">
        <v>7.2376809048974478E-2</v>
      </c>
      <c r="E2157" s="11">
        <v>9.0924572751578558E-2</v>
      </c>
      <c r="F2157" s="3">
        <v>0.11433149044657548</v>
      </c>
      <c r="G2157" s="11">
        <v>7.9921258011321009E-2</v>
      </c>
      <c r="H2157" s="11">
        <v>0.12457930632408037</v>
      </c>
      <c r="I2157" s="11">
        <v>7.5306266845467207E-2</v>
      </c>
      <c r="J2157" s="11">
        <v>0.10000246075746336</v>
      </c>
      <c r="K2157" s="11">
        <v>8.0540769346810717E-2</v>
      </c>
      <c r="L2157" s="11">
        <v>6.0560641527044164E-2</v>
      </c>
      <c r="M2157" s="11">
        <v>7.1392540072296909E-2</v>
      </c>
      <c r="N2157" s="11">
        <v>4.1544207639445302E-2</v>
      </c>
      <c r="O2157" s="119">
        <v>6.121986379183042E-2</v>
      </c>
      <c r="P2157" s="119">
        <v>5.7248756206755881E-2</v>
      </c>
      <c r="Q2157" s="191">
        <v>6.7513707186679775E-2</v>
      </c>
      <c r="R2157" s="191">
        <v>3.4773517866988186E-2</v>
      </c>
    </row>
    <row r="2158" spans="1:18">
      <c r="A2158" s="26" t="s">
        <v>130</v>
      </c>
      <c r="B2158" s="12">
        <v>0.79291984235574187</v>
      </c>
      <c r="C2158" s="13">
        <v>0.80323166978105442</v>
      </c>
      <c r="D2158" s="4">
        <v>0.81869178581392599</v>
      </c>
      <c r="E2158" s="13">
        <v>0.80142106823107861</v>
      </c>
      <c r="F2158" s="4">
        <v>0.80082118366161992</v>
      </c>
      <c r="G2158" s="13">
        <v>0.82810986668460407</v>
      </c>
      <c r="H2158" s="13">
        <v>0.77049859395886411</v>
      </c>
      <c r="I2158" s="13">
        <v>0.82208411045014396</v>
      </c>
      <c r="J2158" s="13">
        <v>0.82936406173673927</v>
      </c>
      <c r="K2158" s="13">
        <v>0.80575635111178234</v>
      </c>
      <c r="L2158" s="13">
        <v>0.81107987060182074</v>
      </c>
      <c r="M2158" s="13">
        <v>0.81350456666533755</v>
      </c>
      <c r="N2158" s="13">
        <v>0.86467313083813802</v>
      </c>
      <c r="O2158" s="120">
        <v>0.84341323707060467</v>
      </c>
      <c r="P2158" s="120">
        <v>0.84463937300428982</v>
      </c>
      <c r="Q2158" s="192">
        <v>0.83117972328019785</v>
      </c>
      <c r="R2158" s="192">
        <v>0.85870526398722935</v>
      </c>
    </row>
    <row r="2159" spans="1:18">
      <c r="A2159" s="26" t="s">
        <v>274</v>
      </c>
      <c r="B2159" s="12">
        <v>0.11878069139442182</v>
      </c>
      <c r="C2159" s="13">
        <v>0.10884869735297546</v>
      </c>
      <c r="D2159" s="4">
        <v>0.10893140513709945</v>
      </c>
      <c r="E2159" s="13">
        <v>0.10765435901734284</v>
      </c>
      <c r="F2159" s="4">
        <v>8.484732589180459E-2</v>
      </c>
      <c r="G2159" s="13">
        <v>9.1968875304074965E-2</v>
      </c>
      <c r="H2159" s="13">
        <v>0.10492209971705538</v>
      </c>
      <c r="I2159" s="13">
        <v>0.10260962270438875</v>
      </c>
      <c r="J2159" s="13">
        <v>7.063347750579746E-2</v>
      </c>
      <c r="K2159" s="13">
        <v>0.11370287954140684</v>
      </c>
      <c r="L2159" s="13">
        <v>0.12835948787113516</v>
      </c>
      <c r="M2159" s="13">
        <v>0.11510289326236546</v>
      </c>
      <c r="N2159" s="13">
        <v>9.3782661522416641E-2</v>
      </c>
      <c r="O2159" s="120">
        <v>9.5366899137564867E-2</v>
      </c>
      <c r="P2159" s="120">
        <v>9.8111870788954197E-2</v>
      </c>
      <c r="Q2159" s="192">
        <v>0.10130656953312239</v>
      </c>
      <c r="R2159" s="192">
        <v>0.10652121814578239</v>
      </c>
    </row>
    <row r="2160" spans="1:18">
      <c r="A2160" s="27" t="s">
        <v>367</v>
      </c>
      <c r="B2160" s="14">
        <v>1</v>
      </c>
      <c r="C2160" s="15">
        <v>1</v>
      </c>
      <c r="D2160" s="5">
        <v>1</v>
      </c>
      <c r="E2160" s="15">
        <v>1</v>
      </c>
      <c r="F2160" s="5">
        <v>1</v>
      </c>
      <c r="G2160" s="15">
        <v>1</v>
      </c>
      <c r="H2160" s="15">
        <v>1</v>
      </c>
      <c r="I2160" s="15">
        <v>1</v>
      </c>
      <c r="J2160" s="15">
        <v>1</v>
      </c>
      <c r="K2160" s="15">
        <v>1</v>
      </c>
      <c r="L2160" s="15">
        <v>1</v>
      </c>
      <c r="M2160" s="15">
        <v>1</v>
      </c>
      <c r="N2160" s="15">
        <v>1</v>
      </c>
      <c r="O2160" s="121">
        <v>1</v>
      </c>
      <c r="P2160" s="121">
        <v>1</v>
      </c>
      <c r="Q2160" s="193">
        <v>1</v>
      </c>
      <c r="R2160" s="193">
        <v>1</v>
      </c>
    </row>
    <row r="2161" spans="1:18" s="22" customFormat="1">
      <c r="A2161" s="33" t="s">
        <v>368</v>
      </c>
      <c r="B2161" s="32">
        <v>500.00171999999918</v>
      </c>
      <c r="C2161" s="30">
        <v>499.9994150000021</v>
      </c>
      <c r="D2161" s="31">
        <v>499.99786500000067</v>
      </c>
      <c r="E2161" s="30">
        <v>499.9992150000038</v>
      </c>
      <c r="F2161" s="31">
        <v>500.00830522765426</v>
      </c>
      <c r="G2161" s="30">
        <v>499.99123434704967</v>
      </c>
      <c r="H2161" s="30">
        <v>499.85950054288281</v>
      </c>
      <c r="I2161" s="30">
        <v>500.0058163265312</v>
      </c>
      <c r="J2161" s="30">
        <v>499.99502617800908</v>
      </c>
      <c r="K2161" s="30">
        <v>500.00128048780192</v>
      </c>
      <c r="L2161" s="30">
        <v>500.00163170163006</v>
      </c>
      <c r="M2161" s="30">
        <v>499.99251672240888</v>
      </c>
      <c r="N2161" s="30">
        <v>499.9878815911166</v>
      </c>
      <c r="O2161" s="131">
        <v>499.99999131190577</v>
      </c>
      <c r="P2161" s="131">
        <v>500.00010300000309</v>
      </c>
      <c r="Q2161" s="130">
        <v>499.99996685082965</v>
      </c>
      <c r="R2161" s="130">
        <v>500.00001689189202</v>
      </c>
    </row>
    <row r="2162" spans="1:18">
      <c r="A2162" s="37" t="s">
        <v>369</v>
      </c>
      <c r="B2162" s="36">
        <v>1377</v>
      </c>
      <c r="C2162" s="34">
        <v>753</v>
      </c>
      <c r="D2162" s="35">
        <v>1488</v>
      </c>
      <c r="E2162" s="34">
        <v>903</v>
      </c>
      <c r="F2162" s="35">
        <v>1186</v>
      </c>
      <c r="G2162" s="34">
        <v>559</v>
      </c>
      <c r="H2162" s="34">
        <v>921</v>
      </c>
      <c r="I2162" s="34">
        <v>490</v>
      </c>
      <c r="J2162" s="34">
        <v>955</v>
      </c>
      <c r="K2162" s="34">
        <v>820</v>
      </c>
      <c r="L2162" s="34">
        <v>858</v>
      </c>
      <c r="M2162" s="34">
        <v>1196</v>
      </c>
      <c r="N2162" s="34">
        <v>1081</v>
      </c>
      <c r="O2162" s="132">
        <v>1151</v>
      </c>
      <c r="P2162" s="132">
        <v>1000</v>
      </c>
      <c r="Q2162" s="132">
        <v>1086</v>
      </c>
      <c r="R2162" s="132">
        <v>1628</v>
      </c>
    </row>
    <row r="2164" spans="1:18">
      <c r="A2164" s="45" t="s">
        <v>384</v>
      </c>
      <c r="B2164" s="45" t="s">
        <v>385</v>
      </c>
    </row>
    <row r="2165" spans="1:18">
      <c r="A2165" s="45" t="s">
        <v>386</v>
      </c>
      <c r="B2165" s="236" t="s">
        <v>729</v>
      </c>
    </row>
    <row r="2167" spans="1:18">
      <c r="A2167" s="24" t="s">
        <v>275</v>
      </c>
      <c r="B2167" s="1"/>
      <c r="C2167" s="1"/>
      <c r="D2167" s="1"/>
      <c r="E2167" s="1"/>
      <c r="F2167" s="1"/>
      <c r="G2167" s="1"/>
      <c r="H2167" s="1"/>
      <c r="I2167" s="1"/>
      <c r="J2167" s="1"/>
      <c r="K2167" s="1"/>
      <c r="L2167" s="1"/>
      <c r="M2167" s="1"/>
      <c r="N2167" s="1"/>
    </row>
    <row r="2169" spans="1:18">
      <c r="B2169" s="7" t="s">
        <v>0</v>
      </c>
      <c r="C2169" s="8" t="s">
        <v>1</v>
      </c>
      <c r="D2169" s="9" t="s">
        <v>2</v>
      </c>
      <c r="E2169" s="8" t="s">
        <v>3</v>
      </c>
      <c r="F2169" s="9" t="s">
        <v>4</v>
      </c>
      <c r="G2169" s="8" t="s">
        <v>5</v>
      </c>
      <c r="H2169" s="8" t="s">
        <v>6</v>
      </c>
      <c r="I2169" s="8" t="s">
        <v>7</v>
      </c>
      <c r="J2169" s="8" t="s">
        <v>8</v>
      </c>
      <c r="K2169" s="8" t="s">
        <v>9</v>
      </c>
      <c r="L2169" s="8" t="s">
        <v>10</v>
      </c>
      <c r="M2169" s="8" t="s">
        <v>11</v>
      </c>
      <c r="N2169" s="8" t="s">
        <v>12</v>
      </c>
      <c r="O2169" s="118" t="s">
        <v>643</v>
      </c>
      <c r="P2169" s="118" t="s">
        <v>644</v>
      </c>
      <c r="Q2169" s="118">
        <v>2024</v>
      </c>
      <c r="R2169" s="118">
        <v>2025</v>
      </c>
    </row>
    <row r="2170" spans="1:18">
      <c r="A2170" s="25" t="s">
        <v>276</v>
      </c>
      <c r="B2170" s="10">
        <v>6.1167882996750703E-2</v>
      </c>
      <c r="C2170" s="11">
        <v>6.4140811489779348E-2</v>
      </c>
      <c r="D2170" s="3">
        <v>0.11885473876189093</v>
      </c>
      <c r="E2170" s="11">
        <v>5.2333019849560805E-2</v>
      </c>
      <c r="F2170" s="3">
        <v>5.4785596783037835E-2</v>
      </c>
      <c r="G2170" s="11">
        <v>1.5303792708258717E-2</v>
      </c>
      <c r="H2170" s="11">
        <v>8.2672727415385346E-3</v>
      </c>
      <c r="I2170" s="11">
        <v>1.2503895611170584E-2</v>
      </c>
      <c r="J2170" s="11">
        <v>4.8093535801569415E-2</v>
      </c>
      <c r="K2170" s="11">
        <v>8.3187470095512639E-3</v>
      </c>
      <c r="L2170" s="11">
        <v>3.3026710432311951E-2</v>
      </c>
      <c r="M2170" s="11">
        <v>2.7022563893554077E-2</v>
      </c>
      <c r="N2170" s="11">
        <v>2.5151308669686158E-2</v>
      </c>
      <c r="O2170" s="119">
        <v>4.7208845269238096E-2</v>
      </c>
      <c r="P2170" s="119">
        <v>1.6509071426654979E-2</v>
      </c>
      <c r="Q2170" s="191">
        <v>2.9575527781518993E-2</v>
      </c>
      <c r="R2170" s="191">
        <v>8.6575117552967207E-2</v>
      </c>
    </row>
    <row r="2171" spans="1:18">
      <c r="A2171" s="26" t="s">
        <v>277</v>
      </c>
      <c r="B2171" s="12">
        <v>0.54857322957919386</v>
      </c>
      <c r="C2171" s="13">
        <v>0.50335300928019067</v>
      </c>
      <c r="D2171" s="4">
        <v>0.42296587980905409</v>
      </c>
      <c r="E2171" s="13">
        <v>0.68216462836225644</v>
      </c>
      <c r="F2171" s="4">
        <v>0.63588594406872601</v>
      </c>
      <c r="G2171" s="13">
        <v>0.70288437432848672</v>
      </c>
      <c r="H2171" s="13">
        <v>0.56399573515783485</v>
      </c>
      <c r="I2171" s="13">
        <v>0.64960637389737252</v>
      </c>
      <c r="J2171" s="13">
        <v>0.63547550088270965</v>
      </c>
      <c r="K2171" s="13">
        <v>0.53443634205282564</v>
      </c>
      <c r="L2171" s="13">
        <v>0.61118921179038577</v>
      </c>
      <c r="M2171" s="13">
        <v>0.48584749871756133</v>
      </c>
      <c r="N2171" s="13">
        <v>0.48473552714203655</v>
      </c>
      <c r="O2171" s="120">
        <v>0.5088410174253083</v>
      </c>
      <c r="P2171" s="120">
        <v>0.48667752989898416</v>
      </c>
      <c r="Q2171" s="192">
        <v>0.65886420291905834</v>
      </c>
      <c r="R2171" s="192">
        <v>0.4901685421789283</v>
      </c>
    </row>
    <row r="2172" spans="1:18">
      <c r="A2172" s="26" t="s">
        <v>278</v>
      </c>
      <c r="B2172" s="12">
        <v>0.16245568929567994</v>
      </c>
      <c r="C2172" s="13">
        <v>0.1228753156437483</v>
      </c>
      <c r="D2172" s="4">
        <v>0.14100336435168873</v>
      </c>
      <c r="E2172" s="13">
        <v>3.869378119829843E-2</v>
      </c>
      <c r="F2172" s="4">
        <v>9.0675196490586724E-2</v>
      </c>
      <c r="G2172" s="16"/>
      <c r="H2172" s="13">
        <v>5.6113361806298376E-2</v>
      </c>
      <c r="I2172" s="13">
        <v>5.581496185688542E-2</v>
      </c>
      <c r="J2172" s="13">
        <v>5.1207626275635763E-2</v>
      </c>
      <c r="K2172" s="13">
        <v>8.2427366164170332E-2</v>
      </c>
      <c r="L2172" s="13">
        <v>1.6552039744649191E-2</v>
      </c>
      <c r="M2172" s="13">
        <v>7.88857891741096E-2</v>
      </c>
      <c r="N2172" s="13">
        <v>0.11367857095140753</v>
      </c>
      <c r="O2172" s="120">
        <v>0.11194058043375359</v>
      </c>
      <c r="P2172" s="120">
        <v>9.8628148644176933E-2</v>
      </c>
      <c r="Q2172" s="192">
        <v>3.7738375849658772E-2</v>
      </c>
      <c r="R2172" s="192">
        <v>0.10600655992835635</v>
      </c>
    </row>
    <row r="2173" spans="1:18">
      <c r="A2173" s="26" t="s">
        <v>279</v>
      </c>
      <c r="B2173" s="12">
        <v>0.15041466132924242</v>
      </c>
      <c r="C2173" s="13">
        <v>0.2364736253708363</v>
      </c>
      <c r="D2173" s="4">
        <v>0.23874379114767913</v>
      </c>
      <c r="E2173" s="13">
        <v>0.14767230325227229</v>
      </c>
      <c r="F2173" s="4">
        <v>0.1326667885212941</v>
      </c>
      <c r="G2173" s="13">
        <v>0.19360629611059385</v>
      </c>
      <c r="H2173" s="13">
        <v>0.29903587715650454</v>
      </c>
      <c r="I2173" s="13">
        <v>0.22000785897210073</v>
      </c>
      <c r="J2173" s="13">
        <v>0.17288542366918189</v>
      </c>
      <c r="K2173" s="13">
        <v>0.19944400365818951</v>
      </c>
      <c r="L2173" s="13">
        <v>0.27514576659566292</v>
      </c>
      <c r="M2173" s="13">
        <v>0.30749365807725548</v>
      </c>
      <c r="N2173" s="13">
        <v>0.32358678370542565</v>
      </c>
      <c r="O2173" s="120">
        <v>0.19931050809985948</v>
      </c>
      <c r="P2173" s="120">
        <v>0.30491428217284949</v>
      </c>
      <c r="Q2173" s="192">
        <v>0.20744487084845692</v>
      </c>
      <c r="R2173" s="192">
        <v>0.27923423541901687</v>
      </c>
    </row>
    <row r="2174" spans="1:18">
      <c r="A2174" s="26" t="s">
        <v>280</v>
      </c>
      <c r="B2174" s="12">
        <v>6.3403336158180243E-3</v>
      </c>
      <c r="C2174" s="16"/>
      <c r="D2174" s="17"/>
      <c r="E2174" s="16"/>
      <c r="F2174" s="4">
        <v>1.3279473588009506E-2</v>
      </c>
      <c r="G2174" s="13">
        <v>6.5942625886397802E-3</v>
      </c>
      <c r="H2174" s="16"/>
      <c r="I2174" s="16"/>
      <c r="J2174" s="13">
        <v>2.1538951261447481E-3</v>
      </c>
      <c r="K2174" s="16"/>
      <c r="L2174" s="13">
        <v>4.3096210891587841E-3</v>
      </c>
      <c r="M2174" s="16"/>
      <c r="N2174" s="13">
        <v>1.6767539113124105E-2</v>
      </c>
      <c r="O2174" s="120">
        <v>3.1953182034836422E-2</v>
      </c>
      <c r="P2174" s="120">
        <v>6.6017315866081176E-3</v>
      </c>
      <c r="Q2174" s="192">
        <v>6.1921545829149325E-3</v>
      </c>
      <c r="R2174" s="192">
        <v>1.9457514913677375E-2</v>
      </c>
    </row>
    <row r="2175" spans="1:18">
      <c r="A2175" s="26" t="s">
        <v>274</v>
      </c>
      <c r="B2175" s="12">
        <v>7.1048203183315173E-2</v>
      </c>
      <c r="C2175" s="13">
        <v>7.3157238215445425E-2</v>
      </c>
      <c r="D2175" s="4">
        <v>7.8432225929687127E-2</v>
      </c>
      <c r="E2175" s="13">
        <v>7.9136267337612171E-2</v>
      </c>
      <c r="F2175" s="4">
        <v>7.2707000548345807E-2</v>
      </c>
      <c r="G2175" s="13">
        <v>8.1611274264021191E-2</v>
      </c>
      <c r="H2175" s="13">
        <v>7.2587753137823618E-2</v>
      </c>
      <c r="I2175" s="13">
        <v>6.2066909662470721E-2</v>
      </c>
      <c r="J2175" s="13">
        <v>9.018401824475869E-2</v>
      </c>
      <c r="K2175" s="13">
        <v>0.17537354111526327</v>
      </c>
      <c r="L2175" s="13">
        <v>5.9776650347831521E-2</v>
      </c>
      <c r="M2175" s="13">
        <v>0.10075049013751956</v>
      </c>
      <c r="N2175" s="13">
        <v>3.6080270418320036E-2</v>
      </c>
      <c r="O2175" s="120">
        <v>0.10074586673700417</v>
      </c>
      <c r="P2175" s="120">
        <v>8.6669236270726382E-2</v>
      </c>
      <c r="Q2175" s="192">
        <v>6.0184868018392026E-2</v>
      </c>
      <c r="R2175" s="192">
        <v>1.8558030007053892E-2</v>
      </c>
    </row>
    <row r="2176" spans="1:18">
      <c r="A2176" s="27" t="s">
        <v>367</v>
      </c>
      <c r="B2176" s="14">
        <v>1</v>
      </c>
      <c r="C2176" s="15">
        <v>1</v>
      </c>
      <c r="D2176" s="5">
        <v>1</v>
      </c>
      <c r="E2176" s="15">
        <v>1</v>
      </c>
      <c r="F2176" s="5">
        <v>1</v>
      </c>
      <c r="G2176" s="15">
        <v>1</v>
      </c>
      <c r="H2176" s="15">
        <v>1</v>
      </c>
      <c r="I2176" s="15">
        <v>1</v>
      </c>
      <c r="J2176" s="15">
        <v>1</v>
      </c>
      <c r="K2176" s="15">
        <v>1</v>
      </c>
      <c r="L2176" s="15">
        <v>1</v>
      </c>
      <c r="M2176" s="15">
        <v>1</v>
      </c>
      <c r="N2176" s="15">
        <v>1</v>
      </c>
      <c r="O2176" s="121">
        <v>1</v>
      </c>
      <c r="P2176" s="121">
        <v>1</v>
      </c>
      <c r="Q2176" s="193">
        <v>1</v>
      </c>
      <c r="R2176" s="193">
        <v>1</v>
      </c>
    </row>
    <row r="2177" spans="1:18" s="22" customFormat="1">
      <c r="A2177" s="33" t="s">
        <v>368</v>
      </c>
      <c r="B2177" s="32">
        <v>44.149885000000005</v>
      </c>
      <c r="C2177" s="30">
        <v>43.959764999999997</v>
      </c>
      <c r="D2177" s="31">
        <v>36.188250000000004</v>
      </c>
      <c r="E2177" s="30">
        <v>45.462214999999979</v>
      </c>
      <c r="F2177" s="31">
        <v>57.662310286677908</v>
      </c>
      <c r="G2177" s="30">
        <v>39.959928443649382</v>
      </c>
      <c r="H2177" s="30">
        <v>62.272149837133568</v>
      </c>
      <c r="I2177" s="30">
        <v>37.653571428571418</v>
      </c>
      <c r="J2177" s="30">
        <v>50.00073298429318</v>
      </c>
      <c r="K2177" s="30">
        <v>40.270487804878051</v>
      </c>
      <c r="L2177" s="30">
        <v>35.400815850815846</v>
      </c>
      <c r="M2177" s="30">
        <v>35.695735785953119</v>
      </c>
      <c r="N2177" s="30">
        <v>20.771600370027755</v>
      </c>
      <c r="O2177" s="131">
        <v>30.609931364031279</v>
      </c>
      <c r="P2177" s="131">
        <v>28.624383999999999</v>
      </c>
      <c r="Q2177" s="210">
        <v>33.7568485267035</v>
      </c>
      <c r="R2177" s="210">
        <v>17.386759520884524</v>
      </c>
    </row>
    <row r="2178" spans="1:18">
      <c r="A2178" s="37" t="s">
        <v>369</v>
      </c>
      <c r="B2178" s="36">
        <v>130</v>
      </c>
      <c r="C2178" s="34">
        <v>69</v>
      </c>
      <c r="D2178" s="35">
        <v>100</v>
      </c>
      <c r="E2178" s="34">
        <v>85</v>
      </c>
      <c r="F2178" s="35">
        <v>108</v>
      </c>
      <c r="G2178" s="34">
        <v>51</v>
      </c>
      <c r="H2178" s="34">
        <v>98</v>
      </c>
      <c r="I2178" s="34">
        <v>31</v>
      </c>
      <c r="J2178" s="34">
        <v>87</v>
      </c>
      <c r="K2178" s="34">
        <v>67</v>
      </c>
      <c r="L2178" s="34">
        <v>58</v>
      </c>
      <c r="M2178" s="34">
        <v>85</v>
      </c>
      <c r="N2178" s="34">
        <v>57</v>
      </c>
      <c r="O2178" s="132">
        <v>69</v>
      </c>
      <c r="P2178" s="132">
        <v>59</v>
      </c>
      <c r="Q2178" s="209">
        <v>73</v>
      </c>
      <c r="R2178" s="209">
        <v>73</v>
      </c>
    </row>
    <row r="2180" spans="1:18">
      <c r="A2180" s="45" t="s">
        <v>384</v>
      </c>
      <c r="B2180" s="45" t="s">
        <v>459</v>
      </c>
    </row>
    <row r="2181" spans="1:18">
      <c r="A2181" s="45" t="s">
        <v>386</v>
      </c>
      <c r="B2181" s="45" t="s">
        <v>387</v>
      </c>
    </row>
    <row r="2183" spans="1:18">
      <c r="A2183" s="24" t="s">
        <v>614</v>
      </c>
      <c r="B2183" s="1"/>
      <c r="C2183" s="1"/>
      <c r="D2183" s="1"/>
      <c r="E2183" s="1"/>
      <c r="F2183" s="1"/>
      <c r="G2183" s="1"/>
      <c r="H2183" s="1"/>
      <c r="I2183" s="1"/>
      <c r="J2183" s="1"/>
      <c r="K2183" s="1"/>
      <c r="L2183" s="1"/>
      <c r="M2183" s="1"/>
      <c r="N2183" s="1"/>
    </row>
    <row r="2185" spans="1:18">
      <c r="B2185" s="7" t="s">
        <v>0</v>
      </c>
      <c r="C2185" s="8" t="s">
        <v>1</v>
      </c>
      <c r="D2185" s="9" t="s">
        <v>2</v>
      </c>
      <c r="E2185" s="8" t="s">
        <v>3</v>
      </c>
      <c r="F2185" s="9" t="s">
        <v>4</v>
      </c>
      <c r="G2185" s="8" t="s">
        <v>5</v>
      </c>
      <c r="H2185" s="8" t="s">
        <v>6</v>
      </c>
      <c r="I2185" s="8" t="s">
        <v>7</v>
      </c>
      <c r="J2185" s="8" t="s">
        <v>8</v>
      </c>
      <c r="K2185" s="8" t="s">
        <v>9</v>
      </c>
      <c r="L2185" s="8" t="s">
        <v>10</v>
      </c>
      <c r="M2185" s="8" t="s">
        <v>11</v>
      </c>
      <c r="N2185" s="8" t="s">
        <v>12</v>
      </c>
      <c r="O2185" s="118" t="s">
        <v>643</v>
      </c>
      <c r="P2185" s="118" t="s">
        <v>644</v>
      </c>
      <c r="Q2185" s="118">
        <v>2024</v>
      </c>
      <c r="R2185" s="118">
        <v>2025</v>
      </c>
    </row>
    <row r="2186" spans="1:18">
      <c r="A2186" s="25" t="s">
        <v>164</v>
      </c>
      <c r="B2186" s="10">
        <v>0.12782422876073174</v>
      </c>
      <c r="C2186" s="11">
        <v>0.1495371961155843</v>
      </c>
      <c r="D2186" s="3">
        <v>0.15347702638287292</v>
      </c>
      <c r="E2186" s="11">
        <v>4.6444393437495284E-2</v>
      </c>
      <c r="F2186" s="3">
        <v>4.6112298431998953E-2</v>
      </c>
      <c r="G2186" s="11">
        <v>5.4508989327412077E-2</v>
      </c>
      <c r="H2186" s="11">
        <v>0.16804454545692304</v>
      </c>
      <c r="I2186" s="11">
        <v>9.0565168493651871E-2</v>
      </c>
      <c r="J2186" s="11">
        <v>0.13212057624286144</v>
      </c>
      <c r="K2186" s="11">
        <v>1.4646385115287479E-2</v>
      </c>
      <c r="L2186" s="11">
        <v>0.12270135379400901</v>
      </c>
      <c r="M2186" s="11">
        <v>0.1057572712515899</v>
      </c>
      <c r="N2186" s="11">
        <v>0.23393723195318444</v>
      </c>
      <c r="O2186" s="119">
        <v>0.17171647016318758</v>
      </c>
      <c r="P2186" s="119">
        <v>0.12884869417626593</v>
      </c>
      <c r="Q2186" s="191">
        <v>7.6754086119213919E-3</v>
      </c>
      <c r="R2186" s="191">
        <v>0.18128900050306224</v>
      </c>
    </row>
    <row r="2187" spans="1:18">
      <c r="A2187" s="26" t="s">
        <v>165</v>
      </c>
      <c r="B2187" s="12">
        <v>9.4938412636861896E-2</v>
      </c>
      <c r="C2187" s="13">
        <v>0.13167279215437114</v>
      </c>
      <c r="D2187" s="4">
        <v>0.11029077117572691</v>
      </c>
      <c r="E2187" s="13">
        <v>0.15052192243602736</v>
      </c>
      <c r="F2187" s="4">
        <v>0.14238632324331818</v>
      </c>
      <c r="G2187" s="13">
        <v>6.5062943198911247E-2</v>
      </c>
      <c r="H2187" s="13">
        <v>9.1020205692326342E-2</v>
      </c>
      <c r="I2187" s="13">
        <v>6.20669096624707E-2</v>
      </c>
      <c r="J2187" s="13">
        <v>0.118418159314942</v>
      </c>
      <c r="K2187" s="13">
        <v>3.3443058827804663E-2</v>
      </c>
      <c r="L2187" s="13">
        <v>0.10241325381711863</v>
      </c>
      <c r="M2187" s="13">
        <v>6.8615739211704316E-2</v>
      </c>
      <c r="N2187" s="13">
        <v>8.0864964527636363E-2</v>
      </c>
      <c r="O2187" s="120">
        <v>0.11867336004557898</v>
      </c>
      <c r="P2187" s="120">
        <v>7.9808756757874674E-2</v>
      </c>
      <c r="Q2187" s="192">
        <v>0.11856487753150152</v>
      </c>
      <c r="R2187" s="192">
        <v>9.1712626433925592E-3</v>
      </c>
    </row>
    <row r="2188" spans="1:18">
      <c r="A2188" s="26" t="s">
        <v>99</v>
      </c>
      <c r="B2188" s="12">
        <v>0.20182759252940285</v>
      </c>
      <c r="C2188" s="13">
        <v>0.19564959002851814</v>
      </c>
      <c r="D2188" s="4">
        <v>0.18815002107037504</v>
      </c>
      <c r="E2188" s="13">
        <v>0.23570584935203884</v>
      </c>
      <c r="F2188" s="4">
        <v>0.12820410709781901</v>
      </c>
      <c r="G2188" s="13">
        <v>0.33197389155504625</v>
      </c>
      <c r="H2188" s="13">
        <v>5.7803780644835046E-2</v>
      </c>
      <c r="I2188" s="13">
        <v>0.25892061083183154</v>
      </c>
      <c r="J2188" s="13">
        <v>9.8999595817443511E-2</v>
      </c>
      <c r="K2188" s="13">
        <v>0.10481106420606993</v>
      </c>
      <c r="L2188" s="13">
        <v>0.17702330130829133</v>
      </c>
      <c r="M2188" s="13">
        <v>0.2500685138468241</v>
      </c>
      <c r="N2188" s="13">
        <v>9.4452683474287535E-2</v>
      </c>
      <c r="O2188" s="120">
        <v>0.15943114377936371</v>
      </c>
      <c r="P2188" s="120">
        <v>0.23302228966743871</v>
      </c>
      <c r="Q2188" s="192">
        <v>0.28908966361440191</v>
      </c>
      <c r="R2188" s="192">
        <v>0.11308248077516839</v>
      </c>
    </row>
    <row r="2189" spans="1:18">
      <c r="A2189" s="26" t="s">
        <v>166</v>
      </c>
      <c r="B2189" s="12">
        <v>0.36182597078112444</v>
      </c>
      <c r="C2189" s="13">
        <v>0.39326825336759652</v>
      </c>
      <c r="D2189" s="4">
        <v>0.27552036918060419</v>
      </c>
      <c r="E2189" s="13">
        <v>0.32113921418039132</v>
      </c>
      <c r="F2189" s="4">
        <v>0.46635973315516144</v>
      </c>
      <c r="G2189" s="13">
        <v>0.3287439116109161</v>
      </c>
      <c r="H2189" s="13">
        <v>0.33832874331003021</v>
      </c>
      <c r="I2189" s="13">
        <v>0.1669299873985447</v>
      </c>
      <c r="J2189" s="13">
        <v>0.42105141914149935</v>
      </c>
      <c r="K2189" s="13">
        <v>0.38314537669054988</v>
      </c>
      <c r="L2189" s="13">
        <v>0.44754384110610901</v>
      </c>
      <c r="M2189" s="13">
        <v>0.21260725052175944</v>
      </c>
      <c r="N2189" s="13">
        <v>0.13873635549855037</v>
      </c>
      <c r="O2189" s="120">
        <v>0.21001461709658464</v>
      </c>
      <c r="P2189" s="120">
        <v>0.34685010164760227</v>
      </c>
      <c r="Q2189" s="192">
        <v>0.28546176599455464</v>
      </c>
      <c r="R2189" s="192">
        <v>0.22304802139375418</v>
      </c>
    </row>
    <row r="2190" spans="1:18">
      <c r="A2190" s="26" t="s">
        <v>167</v>
      </c>
      <c r="B2190" s="12">
        <v>0.21358379529187899</v>
      </c>
      <c r="C2190" s="13">
        <v>0.12987216833392987</v>
      </c>
      <c r="D2190" s="4">
        <v>0.27256181219042092</v>
      </c>
      <c r="E2190" s="13">
        <v>0.24618862059404717</v>
      </c>
      <c r="F2190" s="4">
        <v>0.21693753807170232</v>
      </c>
      <c r="G2190" s="13">
        <v>0.21971026430771437</v>
      </c>
      <c r="H2190" s="13">
        <v>0.34480272489588532</v>
      </c>
      <c r="I2190" s="13">
        <v>0.42151732361350114</v>
      </c>
      <c r="J2190" s="13">
        <v>0.22941024948325378</v>
      </c>
      <c r="K2190" s="13">
        <v>0.46395411516028806</v>
      </c>
      <c r="L2190" s="13">
        <v>0.15031824997447193</v>
      </c>
      <c r="M2190" s="13">
        <v>0.36295122516812239</v>
      </c>
      <c r="N2190" s="13">
        <v>0.45200876454634131</v>
      </c>
      <c r="O2190" s="120">
        <v>0.34016440891528504</v>
      </c>
      <c r="P2190" s="120">
        <v>0.21147015775081826</v>
      </c>
      <c r="Q2190" s="192">
        <v>0.29920828424762047</v>
      </c>
      <c r="R2190" s="192">
        <v>0.47340923468462281</v>
      </c>
    </row>
    <row r="2191" spans="1:18">
      <c r="A2191" s="27" t="s">
        <v>367</v>
      </c>
      <c r="B2191" s="14">
        <v>1</v>
      </c>
      <c r="C2191" s="15">
        <v>1</v>
      </c>
      <c r="D2191" s="5">
        <v>1</v>
      </c>
      <c r="E2191" s="15">
        <v>1</v>
      </c>
      <c r="F2191" s="5">
        <v>1</v>
      </c>
      <c r="G2191" s="15">
        <v>1</v>
      </c>
      <c r="H2191" s="15">
        <v>1</v>
      </c>
      <c r="I2191" s="15">
        <v>1</v>
      </c>
      <c r="J2191" s="15">
        <v>1</v>
      </c>
      <c r="K2191" s="15">
        <v>1</v>
      </c>
      <c r="L2191" s="15">
        <v>1</v>
      </c>
      <c r="M2191" s="15">
        <v>1</v>
      </c>
      <c r="N2191" s="15">
        <v>1</v>
      </c>
      <c r="O2191" s="121">
        <v>1</v>
      </c>
      <c r="P2191" s="121">
        <v>1</v>
      </c>
      <c r="Q2191" s="193">
        <v>1</v>
      </c>
      <c r="R2191" s="193">
        <v>1</v>
      </c>
    </row>
    <row r="2192" spans="1:18" s="22" customFormat="1">
      <c r="A2192" s="33" t="s">
        <v>368</v>
      </c>
      <c r="B2192" s="32">
        <v>44.149885000000012</v>
      </c>
      <c r="C2192" s="30">
        <v>43.959765000000004</v>
      </c>
      <c r="D2192" s="31">
        <v>36.188250000000004</v>
      </c>
      <c r="E2192" s="30">
        <v>45.462215</v>
      </c>
      <c r="F2192" s="31">
        <v>57.166694772344016</v>
      </c>
      <c r="G2192" s="30">
        <v>39.959928443649382</v>
      </c>
      <c r="H2192" s="30">
        <v>62.272149837133561</v>
      </c>
      <c r="I2192" s="30">
        <v>37.653571428571432</v>
      </c>
      <c r="J2192" s="30">
        <v>50.000732984293172</v>
      </c>
      <c r="K2192" s="30">
        <v>40.270487804878044</v>
      </c>
      <c r="L2192" s="30">
        <v>32.529662004662015</v>
      </c>
      <c r="M2192" s="30">
        <v>35.695735785953111</v>
      </c>
      <c r="N2192" s="30">
        <v>20.771600370027755</v>
      </c>
      <c r="O2192" s="131">
        <v>30.609931364031279</v>
      </c>
      <c r="P2192" s="131">
        <v>28.624384000000003</v>
      </c>
      <c r="Q2192" s="210">
        <v>33.7568485267035</v>
      </c>
      <c r="R2192" s="210">
        <v>17.386759520884524</v>
      </c>
    </row>
    <row r="2193" spans="1:18">
      <c r="A2193" s="37" t="s">
        <v>369</v>
      </c>
      <c r="B2193" s="36">
        <v>130</v>
      </c>
      <c r="C2193" s="34">
        <v>69</v>
      </c>
      <c r="D2193" s="35">
        <v>100</v>
      </c>
      <c r="E2193" s="34">
        <v>85</v>
      </c>
      <c r="F2193" s="35">
        <v>107</v>
      </c>
      <c r="G2193" s="34">
        <v>51</v>
      </c>
      <c r="H2193" s="34">
        <v>98</v>
      </c>
      <c r="I2193" s="34">
        <v>31</v>
      </c>
      <c r="J2193" s="34">
        <v>87</v>
      </c>
      <c r="K2193" s="34">
        <v>67</v>
      </c>
      <c r="L2193" s="34">
        <v>56</v>
      </c>
      <c r="M2193" s="34">
        <v>85</v>
      </c>
      <c r="N2193" s="34">
        <v>57</v>
      </c>
      <c r="O2193" s="132">
        <v>69</v>
      </c>
      <c r="P2193" s="132">
        <v>59</v>
      </c>
      <c r="Q2193" s="209">
        <v>73</v>
      </c>
      <c r="R2193" s="209">
        <v>73</v>
      </c>
    </row>
    <row r="2195" spans="1:18">
      <c r="A2195" s="88" t="s">
        <v>426</v>
      </c>
      <c r="B2195" s="39">
        <f>B2186+B2187</f>
        <v>0.22276264139759364</v>
      </c>
      <c r="C2195" s="39">
        <f t="shared" ref="C2195:O2195" si="379">C2186+C2187</f>
        <v>0.28120998826995547</v>
      </c>
      <c r="D2195" s="39">
        <f t="shared" si="379"/>
        <v>0.2637677975585998</v>
      </c>
      <c r="E2195" s="39">
        <f t="shared" si="379"/>
        <v>0.19696631587352265</v>
      </c>
      <c r="F2195" s="39">
        <f t="shared" si="379"/>
        <v>0.18849862167531714</v>
      </c>
      <c r="G2195" s="39">
        <f t="shared" si="379"/>
        <v>0.11957193252632332</v>
      </c>
      <c r="H2195" s="39">
        <f t="shared" si="379"/>
        <v>0.25906475114924937</v>
      </c>
      <c r="I2195" s="39">
        <f t="shared" si="379"/>
        <v>0.15263207815612256</v>
      </c>
      <c r="J2195" s="39">
        <f t="shared" si="379"/>
        <v>0.25053873555780343</v>
      </c>
      <c r="K2195" s="39">
        <f t="shared" si="379"/>
        <v>4.8089443943092142E-2</v>
      </c>
      <c r="L2195" s="39">
        <f t="shared" si="379"/>
        <v>0.22511460761112764</v>
      </c>
      <c r="M2195" s="39">
        <f t="shared" si="379"/>
        <v>0.17437301046329423</v>
      </c>
      <c r="N2195" s="39">
        <f t="shared" si="379"/>
        <v>0.31480219648082081</v>
      </c>
      <c r="O2195" s="39">
        <f t="shared" si="379"/>
        <v>0.29038983020876658</v>
      </c>
      <c r="P2195" s="39">
        <f t="shared" ref="P2195:Q2195" si="380">P2186+P2187</f>
        <v>0.20865745093414062</v>
      </c>
      <c r="Q2195" s="39">
        <f t="shared" si="380"/>
        <v>0.12624028614342292</v>
      </c>
      <c r="R2195" s="39">
        <f t="shared" ref="R2195" si="381">R2186+R2187</f>
        <v>0.19046026314645478</v>
      </c>
    </row>
    <row r="2196" spans="1:18">
      <c r="A2196" s="86" t="s">
        <v>427</v>
      </c>
      <c r="B2196" s="39">
        <f>B2188</f>
        <v>0.20182759252940285</v>
      </c>
      <c r="C2196" s="39">
        <f t="shared" ref="C2196:O2196" si="382">C2188</f>
        <v>0.19564959002851814</v>
      </c>
      <c r="D2196" s="39">
        <f t="shared" si="382"/>
        <v>0.18815002107037504</v>
      </c>
      <c r="E2196" s="39">
        <f t="shared" si="382"/>
        <v>0.23570584935203884</v>
      </c>
      <c r="F2196" s="39">
        <f t="shared" si="382"/>
        <v>0.12820410709781901</v>
      </c>
      <c r="G2196" s="39">
        <f t="shared" si="382"/>
        <v>0.33197389155504625</v>
      </c>
      <c r="H2196" s="39">
        <f t="shared" si="382"/>
        <v>5.7803780644835046E-2</v>
      </c>
      <c r="I2196" s="39">
        <f t="shared" si="382"/>
        <v>0.25892061083183154</v>
      </c>
      <c r="J2196" s="39">
        <f t="shared" si="382"/>
        <v>9.8999595817443511E-2</v>
      </c>
      <c r="K2196" s="39">
        <f t="shared" si="382"/>
        <v>0.10481106420606993</v>
      </c>
      <c r="L2196" s="39">
        <f t="shared" si="382"/>
        <v>0.17702330130829133</v>
      </c>
      <c r="M2196" s="39">
        <f t="shared" si="382"/>
        <v>0.2500685138468241</v>
      </c>
      <c r="N2196" s="39">
        <f t="shared" si="382"/>
        <v>9.4452683474287535E-2</v>
      </c>
      <c r="O2196" s="39">
        <f t="shared" si="382"/>
        <v>0.15943114377936371</v>
      </c>
      <c r="P2196" s="39">
        <f t="shared" ref="P2196:Q2196" si="383">P2188</f>
        <v>0.23302228966743871</v>
      </c>
      <c r="Q2196" s="39">
        <f t="shared" si="383"/>
        <v>0.28908966361440191</v>
      </c>
      <c r="R2196" s="39">
        <f t="shared" ref="R2196" si="384">R2188</f>
        <v>0.11308248077516839</v>
      </c>
    </row>
    <row r="2197" spans="1:18">
      <c r="A2197" s="26" t="s">
        <v>428</v>
      </c>
      <c r="B2197" s="39">
        <f>B2189+B2190</f>
        <v>0.57540976607300343</v>
      </c>
      <c r="C2197" s="39">
        <f t="shared" ref="C2197:O2197" si="385">C2189+C2190</f>
        <v>0.52314042170152641</v>
      </c>
      <c r="D2197" s="39">
        <f t="shared" si="385"/>
        <v>0.54808218137102505</v>
      </c>
      <c r="E2197" s="39">
        <f t="shared" si="385"/>
        <v>0.56732783477443849</v>
      </c>
      <c r="F2197" s="39">
        <f t="shared" si="385"/>
        <v>0.68329727122686379</v>
      </c>
      <c r="G2197" s="39">
        <f t="shared" si="385"/>
        <v>0.54845417591863044</v>
      </c>
      <c r="H2197" s="39">
        <f t="shared" si="385"/>
        <v>0.68313146820591553</v>
      </c>
      <c r="I2197" s="39">
        <f t="shared" si="385"/>
        <v>0.58844731101204584</v>
      </c>
      <c r="J2197" s="39">
        <f t="shared" si="385"/>
        <v>0.65046166862475308</v>
      </c>
      <c r="K2197" s="39">
        <f t="shared" si="385"/>
        <v>0.84709949185083788</v>
      </c>
      <c r="L2197" s="39">
        <f t="shared" si="385"/>
        <v>0.59786209108058097</v>
      </c>
      <c r="M2197" s="39">
        <f t="shared" si="385"/>
        <v>0.57555847568988183</v>
      </c>
      <c r="N2197" s="39">
        <f t="shared" si="385"/>
        <v>0.59074512004489166</v>
      </c>
      <c r="O2197" s="39">
        <f t="shared" si="385"/>
        <v>0.55017902601186974</v>
      </c>
      <c r="P2197" s="39">
        <f t="shared" ref="P2197:Q2197" si="386">P2189+P2190</f>
        <v>0.55832025939842056</v>
      </c>
      <c r="Q2197" s="39">
        <f t="shared" si="386"/>
        <v>0.58467005024217511</v>
      </c>
      <c r="R2197" s="39">
        <f t="shared" ref="R2197" si="387">R2189+R2190</f>
        <v>0.69645725607837705</v>
      </c>
    </row>
    <row r="2199" spans="1:18">
      <c r="A2199" s="89" t="s">
        <v>530</v>
      </c>
      <c r="B2199" s="90">
        <v>3.4384066912065561</v>
      </c>
      <c r="C2199" s="91">
        <v>3.222265405649916</v>
      </c>
      <c r="D2199" s="92">
        <v>3.403399169619973</v>
      </c>
      <c r="E2199" s="91">
        <v>3.5701057460574681</v>
      </c>
      <c r="F2199" s="92">
        <v>3.6656238891912514</v>
      </c>
      <c r="G2199" s="91">
        <v>3.5940835183726101</v>
      </c>
      <c r="H2199" s="91">
        <v>3.6008248964956264</v>
      </c>
      <c r="I2199" s="91">
        <v>3.7667673879757735</v>
      </c>
      <c r="J2199" s="91">
        <v>3.4972126063073423</v>
      </c>
      <c r="K2199" s="91">
        <v>4.2483177779527468</v>
      </c>
      <c r="L2199" s="91">
        <v>3.4003643796499157</v>
      </c>
      <c r="M2199" s="91">
        <v>3.6583794191431207</v>
      </c>
      <c r="N2199" s="91">
        <v>3.4940144561572279</v>
      </c>
      <c r="O2199" s="91">
        <v>3.4282371345552001</v>
      </c>
      <c r="P2199" s="91">
        <v>3.432284272038832</v>
      </c>
      <c r="Q2199" s="91">
        <v>3.7499626397344503</v>
      </c>
      <c r="R2199" s="91">
        <v>3.7981172271134822</v>
      </c>
    </row>
    <row r="2201" spans="1:18">
      <c r="A2201" s="45" t="s">
        <v>384</v>
      </c>
      <c r="B2201" s="45" t="s">
        <v>459</v>
      </c>
    </row>
    <row r="2202" spans="1:18">
      <c r="A2202" s="45" t="s">
        <v>386</v>
      </c>
      <c r="B2202" s="45" t="s">
        <v>387</v>
      </c>
    </row>
    <row r="2204" spans="1:18">
      <c r="A2204" s="24" t="s">
        <v>615</v>
      </c>
      <c r="B2204" s="1"/>
      <c r="C2204" s="1"/>
      <c r="D2204" s="1"/>
      <c r="E2204" s="1"/>
      <c r="F2204" s="1"/>
      <c r="G2204" s="1"/>
      <c r="H2204" s="1"/>
      <c r="I2204" s="1"/>
      <c r="J2204" s="1"/>
      <c r="K2204" s="1"/>
      <c r="L2204" s="1"/>
      <c r="M2204" s="1"/>
      <c r="N2204" s="1"/>
    </row>
    <row r="2206" spans="1:18">
      <c r="B2206" s="7" t="s">
        <v>0</v>
      </c>
      <c r="C2206" s="8" t="s">
        <v>1</v>
      </c>
      <c r="D2206" s="9" t="s">
        <v>2</v>
      </c>
      <c r="E2206" s="8" t="s">
        <v>3</v>
      </c>
      <c r="F2206" s="9" t="s">
        <v>4</v>
      </c>
      <c r="G2206" s="8" t="s">
        <v>5</v>
      </c>
      <c r="H2206" s="8" t="s">
        <v>6</v>
      </c>
      <c r="I2206" s="8" t="s">
        <v>7</v>
      </c>
      <c r="J2206" s="8" t="s">
        <v>8</v>
      </c>
      <c r="K2206" s="8" t="s">
        <v>9</v>
      </c>
      <c r="L2206" s="8" t="s">
        <v>10</v>
      </c>
      <c r="M2206" s="8" t="s">
        <v>11</v>
      </c>
      <c r="N2206" s="8" t="s">
        <v>12</v>
      </c>
      <c r="O2206" s="118" t="s">
        <v>643</v>
      </c>
      <c r="P2206" s="118" t="s">
        <v>644</v>
      </c>
      <c r="Q2206" s="118">
        <v>2024</v>
      </c>
      <c r="R2206" s="118">
        <v>2025</v>
      </c>
    </row>
    <row r="2207" spans="1:18">
      <c r="A2207" s="25" t="s">
        <v>281</v>
      </c>
      <c r="B2207" s="10">
        <v>0.20933361434576786</v>
      </c>
      <c r="C2207" s="11">
        <v>0.21007232408999457</v>
      </c>
      <c r="D2207" s="3">
        <v>0.15121358451983724</v>
      </c>
      <c r="E2207" s="11">
        <v>0.13877689417464592</v>
      </c>
      <c r="F2207" s="3">
        <v>0.11980362744967894</v>
      </c>
      <c r="G2207" s="11">
        <v>0.21238852875868491</v>
      </c>
      <c r="H2207" s="11">
        <v>0.19583925067106744</v>
      </c>
      <c r="I2207" s="11">
        <v>0.15263207815612256</v>
      </c>
      <c r="J2207" s="11">
        <v>0.12681594196524862</v>
      </c>
      <c r="K2207" s="11">
        <v>2.9394218364837778E-2</v>
      </c>
      <c r="L2207" s="11">
        <v>0.33434947614758703</v>
      </c>
      <c r="M2207" s="11">
        <v>0.20419937178072761</v>
      </c>
      <c r="N2207" s="11">
        <v>0.2267692759896856</v>
      </c>
      <c r="O2207" s="119">
        <v>0.18785055281087829</v>
      </c>
      <c r="P2207" s="119">
        <v>0.22740636095435274</v>
      </c>
      <c r="Q2207" s="191">
        <v>0.14642108977954477</v>
      </c>
      <c r="R2207" s="191">
        <v>0.15053375661522209</v>
      </c>
    </row>
    <row r="2208" spans="1:18">
      <c r="A2208" s="26" t="s">
        <v>282</v>
      </c>
      <c r="B2208" s="12">
        <v>8.5576213845177579E-2</v>
      </c>
      <c r="C2208" s="13">
        <v>0.15674856314632254</v>
      </c>
      <c r="D2208" s="4">
        <v>0.10430471216486013</v>
      </c>
      <c r="E2208" s="13">
        <v>0.1039413719723071</v>
      </c>
      <c r="F2208" s="4">
        <v>0.16282520424131669</v>
      </c>
      <c r="G2208" s="13">
        <v>0.17325496024640066</v>
      </c>
      <c r="H2208" s="13">
        <v>0.12700895250698968</v>
      </c>
      <c r="I2208" s="13">
        <v>0.12633433151312315</v>
      </c>
      <c r="J2208" s="13">
        <v>4.1330284163373504E-2</v>
      </c>
      <c r="K2208" s="13">
        <v>7.2303750855495452E-2</v>
      </c>
      <c r="L2208" s="13">
        <v>0.19467602749744034</v>
      </c>
      <c r="M2208" s="13">
        <v>0.11485028846086279</v>
      </c>
      <c r="N2208" s="13">
        <v>0.14559033762208234</v>
      </c>
      <c r="O2208" s="120">
        <v>4.0214130715314135E-2</v>
      </c>
      <c r="P2208" s="120">
        <v>0.12018028056079738</v>
      </c>
      <c r="Q2208" s="192">
        <v>0.23482499117735814</v>
      </c>
      <c r="R2208" s="192">
        <v>4.8086292470747305E-2</v>
      </c>
    </row>
    <row r="2209" spans="1:18">
      <c r="A2209" s="26" t="s">
        <v>99</v>
      </c>
      <c r="B2209" s="12">
        <v>0.26341631467443233</v>
      </c>
      <c r="C2209" s="13">
        <v>0.15472898911083804</v>
      </c>
      <c r="D2209" s="4">
        <v>0.32381173447182443</v>
      </c>
      <c r="E2209" s="13">
        <v>0.27024618136181883</v>
      </c>
      <c r="F2209" s="4">
        <v>0.13149763199542183</v>
      </c>
      <c r="G2209" s="13">
        <v>0.26512024568440656</v>
      </c>
      <c r="H2209" s="13">
        <v>0.12004501971574116</v>
      </c>
      <c r="I2209" s="13">
        <v>0.23493719597295434</v>
      </c>
      <c r="J2209" s="13">
        <v>0.27258972119780445</v>
      </c>
      <c r="K2209" s="13">
        <v>0.18007346661902146</v>
      </c>
      <c r="L2209" s="13">
        <v>0.24384155870149266</v>
      </c>
      <c r="M2209" s="13">
        <v>0.17565544913461742</v>
      </c>
      <c r="N2209" s="13">
        <v>9.4272315523668271E-2</v>
      </c>
      <c r="O2209" s="120">
        <v>0.24381425811075158</v>
      </c>
      <c r="P2209" s="120">
        <v>0.10803310212719336</v>
      </c>
      <c r="Q2209" s="192">
        <v>8.4055680673214464E-2</v>
      </c>
      <c r="R2209" s="192">
        <v>0.11628028819481571</v>
      </c>
    </row>
    <row r="2210" spans="1:18">
      <c r="A2210" s="26" t="s">
        <v>283</v>
      </c>
      <c r="B2210" s="12">
        <v>0.24324933122702352</v>
      </c>
      <c r="C2210" s="13">
        <v>0.26340052090815319</v>
      </c>
      <c r="D2210" s="4">
        <v>0.19187263821820619</v>
      </c>
      <c r="E2210" s="13">
        <v>0.17862899992884201</v>
      </c>
      <c r="F2210" s="4">
        <v>0.30473807406227466</v>
      </c>
      <c r="G2210" s="13">
        <v>0.22846903875080582</v>
      </c>
      <c r="H2210" s="13">
        <v>0.23797243893699757</v>
      </c>
      <c r="I2210" s="13">
        <v>0.19275348572512571</v>
      </c>
      <c r="J2210" s="13">
        <v>0.24811259311381825</v>
      </c>
      <c r="K2210" s="13">
        <v>0.23878619578581417</v>
      </c>
      <c r="L2210" s="13">
        <v>9.2274620293603643E-2</v>
      </c>
      <c r="M2210" s="13">
        <v>0.22375216960514943</v>
      </c>
      <c r="N2210" s="13">
        <v>6.9301374804601371E-2</v>
      </c>
      <c r="O2210" s="120">
        <v>0.19686734778361203</v>
      </c>
      <c r="P2210" s="120">
        <v>0.34182215065309351</v>
      </c>
      <c r="Q2210" s="192">
        <v>0.36707427556307204</v>
      </c>
      <c r="R2210" s="192">
        <v>0.3166131228702459</v>
      </c>
    </row>
    <row r="2211" spans="1:18">
      <c r="A2211" s="26" t="s">
        <v>284</v>
      </c>
      <c r="B2211" s="12">
        <v>0.1984245259075986</v>
      </c>
      <c r="C2211" s="13">
        <v>0.21504960274469165</v>
      </c>
      <c r="D2211" s="4">
        <v>0.22879733062527202</v>
      </c>
      <c r="E2211" s="13">
        <v>0.30840655256238614</v>
      </c>
      <c r="F2211" s="4">
        <v>0.28113546225130787</v>
      </c>
      <c r="G2211" s="13">
        <v>0.12076722655970203</v>
      </c>
      <c r="H2211" s="13">
        <v>0.31913433816920406</v>
      </c>
      <c r="I2211" s="13">
        <v>0.29334290863267437</v>
      </c>
      <c r="J2211" s="13">
        <v>0.31115145955975515</v>
      </c>
      <c r="K2211" s="13">
        <v>0.47944236837483117</v>
      </c>
      <c r="L2211" s="13">
        <v>0.13485831735987613</v>
      </c>
      <c r="M2211" s="13">
        <v>0.28154272101864281</v>
      </c>
      <c r="N2211" s="13">
        <v>0.46406669605996237</v>
      </c>
      <c r="O2211" s="120">
        <v>0.33125371057944408</v>
      </c>
      <c r="P2211" s="120">
        <v>0.20255810570456298</v>
      </c>
      <c r="Q2211" s="192">
        <v>0.16762396280681061</v>
      </c>
      <c r="R2211" s="192">
        <v>0.36848653984896901</v>
      </c>
    </row>
    <row r="2212" spans="1:18">
      <c r="A2212" s="27" t="s">
        <v>367</v>
      </c>
      <c r="B2212" s="14">
        <v>1</v>
      </c>
      <c r="C2212" s="15">
        <v>1</v>
      </c>
      <c r="D2212" s="5">
        <v>1</v>
      </c>
      <c r="E2212" s="15">
        <v>1</v>
      </c>
      <c r="F2212" s="5">
        <v>1</v>
      </c>
      <c r="G2212" s="15">
        <v>1</v>
      </c>
      <c r="H2212" s="15">
        <v>1</v>
      </c>
      <c r="I2212" s="15">
        <v>1</v>
      </c>
      <c r="J2212" s="15">
        <v>1</v>
      </c>
      <c r="K2212" s="15">
        <v>1</v>
      </c>
      <c r="L2212" s="15">
        <v>1</v>
      </c>
      <c r="M2212" s="15">
        <v>1</v>
      </c>
      <c r="N2212" s="15">
        <v>1</v>
      </c>
      <c r="O2212" s="121">
        <v>1</v>
      </c>
      <c r="P2212" s="121">
        <v>1</v>
      </c>
      <c r="Q2212" s="193">
        <v>1</v>
      </c>
      <c r="R2212" s="193">
        <v>1</v>
      </c>
    </row>
    <row r="2213" spans="1:18" s="22" customFormat="1">
      <c r="A2213" s="33" t="s">
        <v>368</v>
      </c>
      <c r="B2213" s="32">
        <v>44.149885000000012</v>
      </c>
      <c r="C2213" s="30">
        <v>43.959765000000004</v>
      </c>
      <c r="D2213" s="31">
        <v>36.188250000000004</v>
      </c>
      <c r="E2213" s="30">
        <v>45.462215</v>
      </c>
      <c r="F2213" s="31">
        <v>57.166694772344016</v>
      </c>
      <c r="G2213" s="30">
        <v>39.959928443649382</v>
      </c>
      <c r="H2213" s="30">
        <v>62.272149837133561</v>
      </c>
      <c r="I2213" s="30">
        <v>37.653571428571425</v>
      </c>
      <c r="J2213" s="30">
        <v>50.000732984293208</v>
      </c>
      <c r="K2213" s="30">
        <v>40.270487804878044</v>
      </c>
      <c r="L2213" s="30">
        <v>30.28041958041959</v>
      </c>
      <c r="M2213" s="30">
        <v>35.695735785953119</v>
      </c>
      <c r="N2213" s="30">
        <v>20.771600370027755</v>
      </c>
      <c r="O2213" s="131">
        <v>30.609931364031279</v>
      </c>
      <c r="P2213" s="131">
        <v>28.624383999999999</v>
      </c>
      <c r="Q2213" s="210">
        <v>33.7568485267035</v>
      </c>
      <c r="R2213" s="210">
        <v>17.386759520884524</v>
      </c>
    </row>
    <row r="2214" spans="1:18">
      <c r="A2214" s="37" t="s">
        <v>369</v>
      </c>
      <c r="B2214" s="36">
        <v>130</v>
      </c>
      <c r="C2214" s="34">
        <v>69</v>
      </c>
      <c r="D2214" s="35">
        <v>100</v>
      </c>
      <c r="E2214" s="34">
        <v>85</v>
      </c>
      <c r="F2214" s="35">
        <v>107</v>
      </c>
      <c r="G2214" s="34">
        <v>51</v>
      </c>
      <c r="H2214" s="34">
        <v>98</v>
      </c>
      <c r="I2214" s="34">
        <v>31</v>
      </c>
      <c r="J2214" s="34">
        <v>87</v>
      </c>
      <c r="K2214" s="34">
        <v>67</v>
      </c>
      <c r="L2214" s="34">
        <v>55</v>
      </c>
      <c r="M2214" s="34">
        <v>85</v>
      </c>
      <c r="N2214" s="34">
        <v>57</v>
      </c>
      <c r="O2214" s="132">
        <v>69</v>
      </c>
      <c r="P2214" s="132">
        <v>59</v>
      </c>
      <c r="Q2214" s="209">
        <v>73</v>
      </c>
      <c r="R2214" s="209">
        <v>73</v>
      </c>
    </row>
    <row r="2216" spans="1:18">
      <c r="A2216" s="88" t="s">
        <v>426</v>
      </c>
      <c r="B2216" s="39">
        <f>B2207+B2208</f>
        <v>0.29490982819094547</v>
      </c>
      <c r="C2216" s="39">
        <f t="shared" ref="C2216:O2216" si="388">C2207+C2208</f>
        <v>0.36682088723631712</v>
      </c>
      <c r="D2216" s="39">
        <f t="shared" si="388"/>
        <v>0.25551829668469739</v>
      </c>
      <c r="E2216" s="39">
        <f t="shared" si="388"/>
        <v>0.24271826614695302</v>
      </c>
      <c r="F2216" s="39">
        <f t="shared" si="388"/>
        <v>0.28262883169099562</v>
      </c>
      <c r="G2216" s="39">
        <f t="shared" si="388"/>
        <v>0.3856434890050856</v>
      </c>
      <c r="H2216" s="39">
        <f t="shared" si="388"/>
        <v>0.32284820317805712</v>
      </c>
      <c r="I2216" s="39">
        <f t="shared" si="388"/>
        <v>0.27896640966924569</v>
      </c>
      <c r="J2216" s="39">
        <f t="shared" si="388"/>
        <v>0.16814622612862212</v>
      </c>
      <c r="K2216" s="39">
        <f t="shared" si="388"/>
        <v>0.10169796922033322</v>
      </c>
      <c r="L2216" s="39">
        <f t="shared" si="388"/>
        <v>0.52902550364502732</v>
      </c>
      <c r="M2216" s="39">
        <f t="shared" si="388"/>
        <v>0.31904966024159043</v>
      </c>
      <c r="N2216" s="39">
        <f t="shared" si="388"/>
        <v>0.37235961361176795</v>
      </c>
      <c r="O2216" s="39">
        <f t="shared" si="388"/>
        <v>0.22806468352619241</v>
      </c>
      <c r="P2216" s="39">
        <f t="shared" ref="P2216:Q2216" si="389">P2207+P2208</f>
        <v>0.34758664151515012</v>
      </c>
      <c r="Q2216" s="39">
        <f t="shared" si="389"/>
        <v>0.38124608095690293</v>
      </c>
      <c r="R2216" s="39">
        <f t="shared" ref="R2216" si="390">R2207+R2208</f>
        <v>0.19862004908596939</v>
      </c>
    </row>
    <row r="2217" spans="1:18">
      <c r="A2217" s="86" t="s">
        <v>427</v>
      </c>
      <c r="B2217" s="39">
        <f>B2209</f>
        <v>0.26341631467443233</v>
      </c>
      <c r="C2217" s="39">
        <f t="shared" ref="C2217:O2217" si="391">C2209</f>
        <v>0.15472898911083804</v>
      </c>
      <c r="D2217" s="39">
        <f t="shared" si="391"/>
        <v>0.32381173447182443</v>
      </c>
      <c r="E2217" s="39">
        <f t="shared" si="391"/>
        <v>0.27024618136181883</v>
      </c>
      <c r="F2217" s="39">
        <f t="shared" si="391"/>
        <v>0.13149763199542183</v>
      </c>
      <c r="G2217" s="39">
        <f t="shared" si="391"/>
        <v>0.26512024568440656</v>
      </c>
      <c r="H2217" s="39">
        <f t="shared" si="391"/>
        <v>0.12004501971574116</v>
      </c>
      <c r="I2217" s="39">
        <f t="shared" si="391"/>
        <v>0.23493719597295434</v>
      </c>
      <c r="J2217" s="39">
        <f t="shared" si="391"/>
        <v>0.27258972119780445</v>
      </c>
      <c r="K2217" s="39">
        <f t="shared" si="391"/>
        <v>0.18007346661902146</v>
      </c>
      <c r="L2217" s="39">
        <f t="shared" si="391"/>
        <v>0.24384155870149266</v>
      </c>
      <c r="M2217" s="39">
        <f t="shared" si="391"/>
        <v>0.17565544913461742</v>
      </c>
      <c r="N2217" s="39">
        <f t="shared" si="391"/>
        <v>9.4272315523668271E-2</v>
      </c>
      <c r="O2217" s="39">
        <f t="shared" si="391"/>
        <v>0.24381425811075158</v>
      </c>
      <c r="P2217" s="39">
        <f t="shared" ref="P2217:Q2217" si="392">P2209</f>
        <v>0.10803310212719336</v>
      </c>
      <c r="Q2217" s="39">
        <f t="shared" si="392"/>
        <v>8.4055680673214464E-2</v>
      </c>
      <c r="R2217" s="39">
        <f t="shared" ref="R2217" si="393">R2209</f>
        <v>0.11628028819481571</v>
      </c>
    </row>
    <row r="2218" spans="1:18">
      <c r="A2218" s="26" t="s">
        <v>428</v>
      </c>
      <c r="B2218" s="39">
        <f>B2210+B2211</f>
        <v>0.44167385713462215</v>
      </c>
      <c r="C2218" s="39">
        <f t="shared" ref="C2218:O2218" si="394">C2210+C2211</f>
        <v>0.47845012365284484</v>
      </c>
      <c r="D2218" s="39">
        <f t="shared" si="394"/>
        <v>0.42066996884347818</v>
      </c>
      <c r="E2218" s="39">
        <f t="shared" si="394"/>
        <v>0.48703555249122815</v>
      </c>
      <c r="F2218" s="39">
        <f t="shared" si="394"/>
        <v>0.58587353631358252</v>
      </c>
      <c r="G2218" s="39">
        <f t="shared" si="394"/>
        <v>0.34923626531050783</v>
      </c>
      <c r="H2218" s="39">
        <f t="shared" si="394"/>
        <v>0.5571067771062016</v>
      </c>
      <c r="I2218" s="39">
        <f t="shared" si="394"/>
        <v>0.48609639435780005</v>
      </c>
      <c r="J2218" s="39">
        <f t="shared" si="394"/>
        <v>0.55926405267357338</v>
      </c>
      <c r="K2218" s="39">
        <f t="shared" si="394"/>
        <v>0.7182285641606454</v>
      </c>
      <c r="L2218" s="39">
        <f t="shared" si="394"/>
        <v>0.22713293765347978</v>
      </c>
      <c r="M2218" s="39">
        <f t="shared" si="394"/>
        <v>0.50529489062379218</v>
      </c>
      <c r="N2218" s="39">
        <f t="shared" si="394"/>
        <v>0.53336807086456373</v>
      </c>
      <c r="O2218" s="39">
        <f t="shared" si="394"/>
        <v>0.52812105836305612</v>
      </c>
      <c r="P2218" s="39">
        <f t="shared" ref="P2218:Q2218" si="395">P2210+P2211</f>
        <v>0.54438025635765652</v>
      </c>
      <c r="Q2218" s="39">
        <f t="shared" si="395"/>
        <v>0.53469823836988262</v>
      </c>
      <c r="R2218" s="39">
        <f t="shared" ref="R2218" si="396">R2210+R2211</f>
        <v>0.68509966271921496</v>
      </c>
    </row>
    <row r="2220" spans="1:18">
      <c r="A2220" s="89" t="s">
        <v>530</v>
      </c>
      <c r="B2220" s="90">
        <v>3.1358549405055074</v>
      </c>
      <c r="C2220" s="91">
        <v>3.1166065150712239</v>
      </c>
      <c r="D2220" s="92">
        <v>3.2427354182642154</v>
      </c>
      <c r="E2220" s="91">
        <v>3.4139469447320154</v>
      </c>
      <c r="F2220" s="92">
        <v>3.4645765394242178</v>
      </c>
      <c r="G2220" s="91">
        <v>2.8719714741064402</v>
      </c>
      <c r="H2220" s="91">
        <v>3.3575536614262806</v>
      </c>
      <c r="I2220" s="91">
        <v>3.3478408151651062</v>
      </c>
      <c r="J2220" s="91">
        <v>3.5754533441394587</v>
      </c>
      <c r="K2220" s="91">
        <v>4.0665787449503048</v>
      </c>
      <c r="L2220" s="91">
        <v>2.4986162752207424</v>
      </c>
      <c r="M2220" s="91">
        <v>3.2635885796201181</v>
      </c>
      <c r="N2220" s="91">
        <v>3.3983058773230739</v>
      </c>
      <c r="O2220" s="91">
        <v>3.4434595326054294</v>
      </c>
      <c r="P2220" s="91">
        <v>3.1719453595927165</v>
      </c>
      <c r="Q2220" s="91">
        <v>3.1746550304402459</v>
      </c>
      <c r="R2220" s="91">
        <v>3.7044323968669919</v>
      </c>
    </row>
    <row r="2222" spans="1:18">
      <c r="A2222" s="45" t="s">
        <v>384</v>
      </c>
      <c r="B2222" s="45" t="s">
        <v>459</v>
      </c>
    </row>
    <row r="2223" spans="1:18">
      <c r="A2223" s="45" t="s">
        <v>386</v>
      </c>
      <c r="B2223" s="45" t="s">
        <v>387</v>
      </c>
    </row>
    <row r="2225" spans="1:18">
      <c r="A2225" s="213" t="s">
        <v>821</v>
      </c>
      <c r="B2225" s="214"/>
      <c r="C2225" s="214"/>
    </row>
    <row r="2226" spans="1:18">
      <c r="A2226" s="213"/>
    </row>
    <row r="2227" spans="1:18">
      <c r="A2227" s="213"/>
      <c r="R2227" s="215">
        <v>2025</v>
      </c>
    </row>
    <row r="2228" spans="1:18">
      <c r="A2228" s="237" t="s">
        <v>130</v>
      </c>
      <c r="R2228" s="238">
        <v>0.71359723387724827</v>
      </c>
    </row>
    <row r="2229" spans="1:18">
      <c r="A2229" s="239" t="s">
        <v>730</v>
      </c>
      <c r="R2229" s="238">
        <v>0.1503808653126868</v>
      </c>
    </row>
    <row r="2230" spans="1:18">
      <c r="A2230" s="239" t="s">
        <v>731</v>
      </c>
      <c r="R2230" s="238">
        <v>0.16967676699495066</v>
      </c>
    </row>
    <row r="2231" spans="1:18" s="22" customFormat="1">
      <c r="A2231" s="223" t="s">
        <v>368</v>
      </c>
      <c r="B2231"/>
      <c r="C2231"/>
      <c r="D2231"/>
      <c r="E2231"/>
      <c r="R2231" s="224">
        <v>500.00001689188787</v>
      </c>
    </row>
    <row r="2232" spans="1:18" s="22" customFormat="1">
      <c r="A2232" s="225" t="s">
        <v>369</v>
      </c>
      <c r="B2232"/>
      <c r="C2232"/>
      <c r="D2232"/>
      <c r="E2232"/>
      <c r="R2232" s="226">
        <v>1628</v>
      </c>
    </row>
    <row r="2234" spans="1:18">
      <c r="A2234" s="45" t="s">
        <v>384</v>
      </c>
      <c r="B2234" s="45" t="s">
        <v>385</v>
      </c>
    </row>
    <row r="2235" spans="1:18">
      <c r="A2235" s="45" t="s">
        <v>386</v>
      </c>
      <c r="B2235" s="45" t="s">
        <v>539</v>
      </c>
    </row>
    <row r="2236" spans="1:18">
      <c r="A2236" s="213"/>
    </row>
    <row r="2237" spans="1:18">
      <c r="A2237" s="213" t="s">
        <v>732</v>
      </c>
      <c r="B2237" s="214"/>
      <c r="C2237" s="214"/>
    </row>
    <row r="2238" spans="1:18">
      <c r="A2238" s="213"/>
    </row>
    <row r="2239" spans="1:18">
      <c r="A2239" s="213"/>
      <c r="R2239" s="215">
        <v>2025</v>
      </c>
    </row>
    <row r="2240" spans="1:18">
      <c r="A2240" s="237" t="s">
        <v>733</v>
      </c>
      <c r="R2240" s="238">
        <v>0.36268337661502659</v>
      </c>
    </row>
    <row r="2241" spans="1:18">
      <c r="A2241" s="239" t="s">
        <v>734</v>
      </c>
      <c r="R2241" s="238">
        <v>0.19414962458187751</v>
      </c>
    </row>
    <row r="2242" spans="1:18">
      <c r="A2242" s="239" t="s">
        <v>99</v>
      </c>
      <c r="R2242" s="238">
        <v>0.17774779512707489</v>
      </c>
    </row>
    <row r="2243" spans="1:18">
      <c r="A2243" s="239" t="s">
        <v>735</v>
      </c>
      <c r="R2243" s="238">
        <v>0.2088937247978328</v>
      </c>
    </row>
    <row r="2244" spans="1:18">
      <c r="A2244" s="239" t="s">
        <v>736</v>
      </c>
      <c r="R2244" s="238">
        <v>5.6525478878188283E-2</v>
      </c>
    </row>
    <row r="2245" spans="1:18">
      <c r="A2245" s="221" t="s">
        <v>367</v>
      </c>
      <c r="R2245" s="222">
        <v>1</v>
      </c>
    </row>
    <row r="2246" spans="1:18" s="22" customFormat="1">
      <c r="A2246" s="223" t="s">
        <v>368</v>
      </c>
      <c r="B2246"/>
      <c r="C2246"/>
      <c r="D2246"/>
      <c r="E2246"/>
      <c r="R2246" s="224">
        <v>143.20138789926281</v>
      </c>
    </row>
    <row r="2247" spans="1:18" s="22" customFormat="1">
      <c r="A2247" s="225" t="s">
        <v>369</v>
      </c>
      <c r="B2247"/>
      <c r="C2247"/>
      <c r="D2247"/>
      <c r="E2247"/>
      <c r="R2247" s="226">
        <v>687</v>
      </c>
    </row>
    <row r="2249" spans="1:18">
      <c r="A2249" s="88" t="s">
        <v>426</v>
      </c>
      <c r="R2249" s="39">
        <f>R2240+R2241</f>
        <v>0.55683300119690404</v>
      </c>
    </row>
    <row r="2250" spans="1:18">
      <c r="A2250" s="86" t="s">
        <v>427</v>
      </c>
      <c r="R2250" s="39">
        <f>R2242</f>
        <v>0.17774779512707489</v>
      </c>
    </row>
    <row r="2251" spans="1:18">
      <c r="A2251" s="26" t="s">
        <v>428</v>
      </c>
      <c r="R2251" s="39">
        <f>R2243+R2244</f>
        <v>0.26541920367602106</v>
      </c>
    </row>
    <row r="2253" spans="1:18">
      <c r="A2253" s="89" t="s">
        <v>530</v>
      </c>
      <c r="R2253" s="91">
        <v>2.4024283047422803</v>
      </c>
    </row>
    <row r="2255" spans="1:18">
      <c r="A2255" s="45" t="s">
        <v>384</v>
      </c>
      <c r="B2255" s="45" t="s">
        <v>737</v>
      </c>
    </row>
    <row r="2256" spans="1:18">
      <c r="A2256" s="45" t="s">
        <v>386</v>
      </c>
      <c r="B2256" s="45" t="s">
        <v>387</v>
      </c>
    </row>
    <row r="2257" spans="1:18">
      <c r="A2257" s="213"/>
    </row>
    <row r="2258" spans="1:18">
      <c r="A2258" s="24" t="s">
        <v>739</v>
      </c>
      <c r="B2258" s="1"/>
      <c r="C2258" s="1"/>
      <c r="D2258" s="1"/>
      <c r="E2258" s="1"/>
      <c r="F2258" s="1"/>
      <c r="G2258" s="1"/>
      <c r="H2258" s="1"/>
      <c r="I2258" s="1"/>
      <c r="J2258" s="1"/>
      <c r="K2258" s="1"/>
      <c r="L2258" s="1"/>
      <c r="M2258" s="1"/>
      <c r="N2258" s="1"/>
    </row>
    <row r="2260" spans="1:18">
      <c r="B2260" s="7" t="s">
        <v>0</v>
      </c>
      <c r="C2260" s="8" t="s">
        <v>1</v>
      </c>
      <c r="D2260" s="9" t="s">
        <v>2</v>
      </c>
      <c r="E2260" s="8" t="s">
        <v>3</v>
      </c>
      <c r="F2260" s="9" t="s">
        <v>4</v>
      </c>
      <c r="G2260" s="8" t="s">
        <v>5</v>
      </c>
      <c r="H2260" s="8" t="s">
        <v>6</v>
      </c>
      <c r="I2260" s="8" t="s">
        <v>7</v>
      </c>
      <c r="J2260" s="8" t="s">
        <v>8</v>
      </c>
      <c r="K2260" s="8" t="s">
        <v>9</v>
      </c>
      <c r="L2260" s="8" t="s">
        <v>10</v>
      </c>
      <c r="M2260" s="8" t="s">
        <v>11</v>
      </c>
      <c r="N2260" s="8" t="s">
        <v>12</v>
      </c>
      <c r="O2260" s="118" t="s">
        <v>643</v>
      </c>
      <c r="P2260" s="118" t="s">
        <v>644</v>
      </c>
      <c r="Q2260" s="118">
        <v>2024</v>
      </c>
      <c r="R2260" s="118">
        <v>2025</v>
      </c>
    </row>
    <row r="2261" spans="1:18">
      <c r="A2261" s="25" t="s">
        <v>128</v>
      </c>
      <c r="B2261" s="10">
        <v>8.1141810872170803E-2</v>
      </c>
      <c r="C2261" s="11">
        <v>8.6700071439083301E-2</v>
      </c>
      <c r="D2261" s="3">
        <v>8.3475676441138097E-2</v>
      </c>
      <c r="E2261" s="11">
        <v>6.4841821801659566E-2</v>
      </c>
      <c r="F2261" s="3">
        <v>4.928476314516568E-2</v>
      </c>
      <c r="G2261" s="11">
        <v>6.6590612858686879E-2</v>
      </c>
      <c r="H2261" s="11">
        <v>6.7270911739369013E-2</v>
      </c>
      <c r="I2261" s="11">
        <v>7.8355619128512036E-2</v>
      </c>
      <c r="J2261" s="11">
        <v>5.2400102409395813E-2</v>
      </c>
      <c r="K2261" s="11">
        <v>5.2950108298503551E-2</v>
      </c>
      <c r="L2261" s="11">
        <v>4.9075131223348147E-2</v>
      </c>
      <c r="M2261" s="11">
        <v>5.3929569681686301E-2</v>
      </c>
      <c r="N2261" s="11">
        <v>4.8441599602136731E-2</v>
      </c>
      <c r="O2261" s="119">
        <v>6.6245959448235067E-2</v>
      </c>
      <c r="P2261" s="119">
        <v>8.2226493061342165E-2</v>
      </c>
      <c r="Q2261" s="191">
        <v>6.7223952999543521E-2</v>
      </c>
      <c r="R2261" s="191">
        <v>1.4379044968767019E-2</v>
      </c>
    </row>
    <row r="2262" spans="1:18">
      <c r="A2262" s="26" t="s">
        <v>130</v>
      </c>
      <c r="B2262" s="12">
        <v>0.91885818912782913</v>
      </c>
      <c r="C2262" s="13">
        <v>0.9132999285609168</v>
      </c>
      <c r="D2262" s="4">
        <v>0.91652432355886193</v>
      </c>
      <c r="E2262" s="13">
        <v>0.93515817819834046</v>
      </c>
      <c r="F2262" s="4">
        <v>0.95071523685483428</v>
      </c>
      <c r="G2262" s="13">
        <v>0.93340938714131316</v>
      </c>
      <c r="H2262" s="13">
        <v>0.93272908826063083</v>
      </c>
      <c r="I2262" s="13">
        <v>0.92164438087148792</v>
      </c>
      <c r="J2262" s="13">
        <v>0.94759989759060415</v>
      </c>
      <c r="K2262" s="13">
        <v>0.94704989170149634</v>
      </c>
      <c r="L2262" s="13">
        <v>0.95092486877665183</v>
      </c>
      <c r="M2262" s="13">
        <v>0.94607043031831362</v>
      </c>
      <c r="N2262" s="13">
        <v>0.95155840039786321</v>
      </c>
      <c r="O2262" s="120">
        <v>0.93375404055176492</v>
      </c>
      <c r="P2262" s="120">
        <v>0.91777350693865789</v>
      </c>
      <c r="Q2262" s="192">
        <v>0.93277604700045647</v>
      </c>
      <c r="R2262" s="192">
        <v>0.98562095503123293</v>
      </c>
    </row>
    <row r="2263" spans="1:18">
      <c r="A2263" s="27" t="s">
        <v>367</v>
      </c>
      <c r="B2263" s="14">
        <v>1</v>
      </c>
      <c r="C2263" s="15">
        <v>1</v>
      </c>
      <c r="D2263" s="5">
        <v>1</v>
      </c>
      <c r="E2263" s="15">
        <v>1</v>
      </c>
      <c r="F2263" s="5">
        <v>1</v>
      </c>
      <c r="G2263" s="15">
        <v>1</v>
      </c>
      <c r="H2263" s="15">
        <v>1</v>
      </c>
      <c r="I2263" s="15">
        <v>1</v>
      </c>
      <c r="J2263" s="15">
        <v>1</v>
      </c>
      <c r="K2263" s="15">
        <v>1</v>
      </c>
      <c r="L2263" s="15">
        <v>1</v>
      </c>
      <c r="M2263" s="15">
        <v>1</v>
      </c>
      <c r="N2263" s="15">
        <v>1</v>
      </c>
      <c r="O2263" s="121">
        <v>1</v>
      </c>
      <c r="P2263" s="121">
        <v>1</v>
      </c>
      <c r="Q2263" s="193">
        <v>1</v>
      </c>
      <c r="R2263" s="193">
        <v>1</v>
      </c>
    </row>
    <row r="2264" spans="1:18" s="22" customFormat="1">
      <c r="A2264" s="33" t="s">
        <v>368</v>
      </c>
      <c r="B2264" s="32">
        <v>500.00171999999878</v>
      </c>
      <c r="C2264" s="30">
        <v>499.99941500000193</v>
      </c>
      <c r="D2264" s="31">
        <v>499.99786500000084</v>
      </c>
      <c r="E2264" s="30">
        <v>499.99921500000488</v>
      </c>
      <c r="F2264" s="31">
        <v>500.00830522765239</v>
      </c>
      <c r="G2264" s="30">
        <v>499.99123434704899</v>
      </c>
      <c r="H2264" s="30">
        <v>499.85950054288293</v>
      </c>
      <c r="I2264" s="30">
        <v>500.00581632653143</v>
      </c>
      <c r="J2264" s="30">
        <v>499.99502617800857</v>
      </c>
      <c r="K2264" s="30">
        <v>500.00128048780084</v>
      </c>
      <c r="L2264" s="30">
        <v>500.00163170163012</v>
      </c>
      <c r="M2264" s="30">
        <v>499.99251672241149</v>
      </c>
      <c r="N2264" s="30">
        <v>499.98788159111677</v>
      </c>
      <c r="O2264" s="131">
        <v>499.99999131190651</v>
      </c>
      <c r="P2264" s="131">
        <v>500.00010300000218</v>
      </c>
      <c r="Q2264" s="130">
        <v>499.99996685082965</v>
      </c>
      <c r="R2264" s="130">
        <v>500.00001689189202</v>
      </c>
    </row>
    <row r="2265" spans="1:18">
      <c r="A2265" s="37" t="s">
        <v>369</v>
      </c>
      <c r="B2265" s="36">
        <v>1377</v>
      </c>
      <c r="C2265" s="34">
        <v>753</v>
      </c>
      <c r="D2265" s="35">
        <v>1488</v>
      </c>
      <c r="E2265" s="34">
        <v>903</v>
      </c>
      <c r="F2265" s="35">
        <v>1186</v>
      </c>
      <c r="G2265" s="34">
        <v>559</v>
      </c>
      <c r="H2265" s="34">
        <v>921</v>
      </c>
      <c r="I2265" s="34">
        <v>490</v>
      </c>
      <c r="J2265" s="34">
        <v>955</v>
      </c>
      <c r="K2265" s="34">
        <v>820</v>
      </c>
      <c r="L2265" s="34">
        <v>858</v>
      </c>
      <c r="M2265" s="34">
        <v>1196</v>
      </c>
      <c r="N2265" s="34">
        <v>1081</v>
      </c>
      <c r="O2265" s="132">
        <v>1151</v>
      </c>
      <c r="P2265" s="132">
        <v>1000</v>
      </c>
      <c r="Q2265" s="132">
        <v>1086</v>
      </c>
      <c r="R2265" s="132">
        <v>1628</v>
      </c>
    </row>
    <row r="2267" spans="1:18">
      <c r="A2267" s="45" t="s">
        <v>384</v>
      </c>
      <c r="B2267" s="45" t="s">
        <v>385</v>
      </c>
    </row>
    <row r="2268" spans="1:18">
      <c r="A2268" s="45" t="s">
        <v>386</v>
      </c>
      <c r="B2268" s="45" t="s">
        <v>738</v>
      </c>
    </row>
    <row r="2270" spans="1:18">
      <c r="A2270" s="24" t="s">
        <v>285</v>
      </c>
      <c r="B2270" s="1"/>
      <c r="C2270" s="1"/>
      <c r="D2270" s="1"/>
      <c r="E2270" s="1"/>
      <c r="F2270" s="1"/>
      <c r="G2270" s="1"/>
      <c r="H2270" s="1"/>
      <c r="I2270" s="1"/>
      <c r="J2270" s="1"/>
      <c r="K2270" s="1"/>
      <c r="L2270" s="1"/>
      <c r="M2270" s="1"/>
      <c r="N2270" s="1"/>
    </row>
    <row r="2272" spans="1:18">
      <c r="B2272" s="7" t="s">
        <v>0</v>
      </c>
      <c r="C2272" s="8" t="s">
        <v>1</v>
      </c>
      <c r="D2272" s="9" t="s">
        <v>2</v>
      </c>
      <c r="E2272" s="8" t="s">
        <v>3</v>
      </c>
      <c r="F2272" s="9" t="s">
        <v>4</v>
      </c>
      <c r="G2272" s="8" t="s">
        <v>5</v>
      </c>
      <c r="H2272" s="8" t="s">
        <v>6</v>
      </c>
      <c r="I2272" s="8" t="s">
        <v>7</v>
      </c>
      <c r="J2272" s="8" t="s">
        <v>8</v>
      </c>
      <c r="K2272" s="8" t="s">
        <v>9</v>
      </c>
      <c r="L2272" s="8" t="s">
        <v>10</v>
      </c>
      <c r="M2272" s="8" t="s">
        <v>11</v>
      </c>
      <c r="N2272" s="8" t="s">
        <v>12</v>
      </c>
      <c r="O2272" s="118" t="s">
        <v>643</v>
      </c>
      <c r="P2272" s="118" t="s">
        <v>644</v>
      </c>
      <c r="Q2272" s="118">
        <v>2024</v>
      </c>
      <c r="R2272" s="118">
        <v>2025</v>
      </c>
    </row>
    <row r="2273" spans="1:18">
      <c r="A2273" s="25" t="s">
        <v>276</v>
      </c>
      <c r="B2273" s="10">
        <v>0.15775302312277142</v>
      </c>
      <c r="C2273" s="11">
        <v>0.23957793757022064</v>
      </c>
      <c r="D2273" s="3">
        <v>0.23706455992022557</v>
      </c>
      <c r="E2273" s="11">
        <v>0.31022881564523574</v>
      </c>
      <c r="F2273" s="3">
        <v>0.20933559646832414</v>
      </c>
      <c r="G2273" s="11">
        <v>0.1838166749499644</v>
      </c>
      <c r="H2273" s="11">
        <v>0.16049180663243395</v>
      </c>
      <c r="I2273" s="11">
        <v>0.23249042185509983</v>
      </c>
      <c r="J2273" s="11">
        <v>0.19714224622793228</v>
      </c>
      <c r="K2273" s="11">
        <v>0.17224868261045809</v>
      </c>
      <c r="L2273" s="11">
        <v>0.11071423482304428</v>
      </c>
      <c r="M2273" s="11">
        <v>8.7340687587019475E-2</v>
      </c>
      <c r="N2273" s="11">
        <v>0.12905406566712679</v>
      </c>
      <c r="O2273" s="119">
        <v>0.14330665262427111</v>
      </c>
      <c r="P2273" s="119">
        <v>0.10739713992482469</v>
      </c>
      <c r="Q2273" s="191">
        <v>0.10586735997251266</v>
      </c>
      <c r="R2273" s="191">
        <v>6.7486872405014026E-2</v>
      </c>
    </row>
    <row r="2274" spans="1:18">
      <c r="A2274" s="26" t="s">
        <v>277</v>
      </c>
      <c r="B2274" s="12">
        <v>8.5687958000588815E-2</v>
      </c>
      <c r="C2274" s="13">
        <v>0.14820178138469944</v>
      </c>
      <c r="D2274" s="4">
        <v>4.436820367984215E-2</v>
      </c>
      <c r="E2274" s="13">
        <v>3.3970875541241043E-2</v>
      </c>
      <c r="F2274" s="4">
        <v>8.4516896958761439E-2</v>
      </c>
      <c r="G2274" s="13">
        <v>8.9698711835265316E-2</v>
      </c>
      <c r="H2274" s="13">
        <v>1.921149164454334E-2</v>
      </c>
      <c r="I2274" s="13">
        <v>6.735304612355354E-3</v>
      </c>
      <c r="J2274" s="13">
        <v>9.237777385257559E-2</v>
      </c>
      <c r="K2274" s="13">
        <v>0.12498387810001105</v>
      </c>
      <c r="L2274" s="13">
        <v>0.32104705675594802</v>
      </c>
      <c r="M2274" s="13">
        <v>5.4728499518046411E-2</v>
      </c>
      <c r="N2274" s="13">
        <v>4.1478799406463561E-2</v>
      </c>
      <c r="O2274" s="120">
        <v>1.205173600873285E-2</v>
      </c>
      <c r="P2274" s="120">
        <v>5.8733418212690756E-2</v>
      </c>
      <c r="Q2274" s="192">
        <v>9.6783925068791663E-3</v>
      </c>
      <c r="R2274" s="192">
        <v>0.14675348708616817</v>
      </c>
    </row>
    <row r="2275" spans="1:18">
      <c r="A2275" s="26" t="s">
        <v>278</v>
      </c>
      <c r="B2275" s="12">
        <v>3.3045118754027651E-2</v>
      </c>
      <c r="C2275" s="13">
        <v>3.6564026492742737E-3</v>
      </c>
      <c r="D2275" s="4">
        <v>7.0495926221067512E-2</v>
      </c>
      <c r="E2275" s="13">
        <v>3.4783006989944132E-2</v>
      </c>
      <c r="F2275" s="4">
        <v>9.2177202811248287E-3</v>
      </c>
      <c r="G2275" s="16"/>
      <c r="H2275" s="13">
        <v>1.4923212259600633E-2</v>
      </c>
      <c r="I2275" s="13">
        <v>0.10842121438636063</v>
      </c>
      <c r="J2275" s="13">
        <v>4.6389692005912595E-3</v>
      </c>
      <c r="K2275" s="13">
        <v>5.6150274532925527E-3</v>
      </c>
      <c r="L2275" s="13">
        <v>4.9225062104278169E-2</v>
      </c>
      <c r="M2275" s="13">
        <v>6.8642676091535432E-2</v>
      </c>
      <c r="N2275" s="13">
        <v>6.2699444848665367E-2</v>
      </c>
      <c r="O2275" s="120">
        <v>4.0021325891619074E-2</v>
      </c>
      <c r="P2275" s="120">
        <v>5.0625935601547468E-2</v>
      </c>
      <c r="Q2275" s="192">
        <v>3.8470436668334954E-2</v>
      </c>
      <c r="R2275" s="192">
        <v>3.5751459924578004E-2</v>
      </c>
    </row>
    <row r="2276" spans="1:18">
      <c r="A2276" s="26" t="s">
        <v>279</v>
      </c>
      <c r="B2276" s="12">
        <v>0.63869454188325681</v>
      </c>
      <c r="C2276" s="13">
        <v>0.5648533673079702</v>
      </c>
      <c r="D2276" s="4">
        <v>0.58845704335125648</v>
      </c>
      <c r="E2276" s="13">
        <v>0.56270145208979638</v>
      </c>
      <c r="F2276" s="4">
        <v>0.64523712704781067</v>
      </c>
      <c r="G2276" s="13">
        <v>0.68669254637527355</v>
      </c>
      <c r="H2276" s="13">
        <v>0.77396912124106754</v>
      </c>
      <c r="I2276" s="13">
        <v>0.4567765863517621</v>
      </c>
      <c r="J2276" s="13">
        <v>0.51658222317253455</v>
      </c>
      <c r="K2276" s="13">
        <v>0.66886999299848893</v>
      </c>
      <c r="L2276" s="13">
        <v>0.46031026014924037</v>
      </c>
      <c r="M2276" s="13">
        <v>0.6811341972796402</v>
      </c>
      <c r="N2276" s="13">
        <v>0.68653715045231378</v>
      </c>
      <c r="O2276" s="120">
        <v>0.71302830362662117</v>
      </c>
      <c r="P2276" s="120">
        <v>0.73215383943694046</v>
      </c>
      <c r="Q2276" s="192">
        <v>0.7537357269417595</v>
      </c>
      <c r="R2276" s="192">
        <v>0.51582684603747453</v>
      </c>
    </row>
    <row r="2277" spans="1:18">
      <c r="A2277" s="26" t="s">
        <v>280</v>
      </c>
      <c r="B2277" s="12">
        <v>6.3763454946748335E-3</v>
      </c>
      <c r="C2277" s="16"/>
      <c r="D2277" s="17"/>
      <c r="E2277" s="16"/>
      <c r="F2277" s="17"/>
      <c r="G2277" s="13">
        <v>7.9143551788520665E-3</v>
      </c>
      <c r="H2277" s="16"/>
      <c r="I2277" s="16"/>
      <c r="J2277" s="16"/>
      <c r="K2277" s="16"/>
      <c r="L2277" s="16"/>
      <c r="M2277" s="16"/>
      <c r="N2277" s="13">
        <v>1.4380081009699383E-2</v>
      </c>
      <c r="O2277" s="120">
        <v>6.9550212908748119E-2</v>
      </c>
      <c r="P2277" s="120">
        <v>4.59634003680808E-3</v>
      </c>
      <c r="Q2277" s="192">
        <v>3.4595479922101984E-3</v>
      </c>
      <c r="R2277" s="192">
        <v>1.1303559652008627E-2</v>
      </c>
    </row>
    <row r="2278" spans="1:18">
      <c r="A2278" s="26" t="s">
        <v>274</v>
      </c>
      <c r="B2278" s="12">
        <v>7.844301274468031E-2</v>
      </c>
      <c r="C2278" s="13">
        <v>4.3710511087835441E-2</v>
      </c>
      <c r="D2278" s="4">
        <v>5.9614266827608467E-2</v>
      </c>
      <c r="E2278" s="13">
        <v>5.831584973378251E-2</v>
      </c>
      <c r="F2278" s="4">
        <v>5.1692659243979006E-2</v>
      </c>
      <c r="G2278" s="13">
        <v>3.187771166064448E-2</v>
      </c>
      <c r="H2278" s="13">
        <v>3.1404368222354755E-2</v>
      </c>
      <c r="I2278" s="13">
        <v>0.19557647279442217</v>
      </c>
      <c r="J2278" s="13">
        <v>0.18925878754636638</v>
      </c>
      <c r="K2278" s="13">
        <v>2.82824188377492E-2</v>
      </c>
      <c r="L2278" s="13">
        <v>5.8703386167489151E-2</v>
      </c>
      <c r="M2278" s="13">
        <v>0.10815393952375846</v>
      </c>
      <c r="N2278" s="13">
        <v>6.5850458615730953E-2</v>
      </c>
      <c r="O2278" s="120">
        <v>2.2041768940007655E-2</v>
      </c>
      <c r="P2278" s="120">
        <v>4.6493326787188212E-2</v>
      </c>
      <c r="Q2278" s="192">
        <v>8.8788535918303463E-2</v>
      </c>
      <c r="R2278" s="192">
        <v>0.22287777489475671</v>
      </c>
    </row>
    <row r="2279" spans="1:18">
      <c r="A2279" s="27" t="s">
        <v>367</v>
      </c>
      <c r="B2279" s="14">
        <v>1</v>
      </c>
      <c r="C2279" s="15">
        <v>1</v>
      </c>
      <c r="D2279" s="5">
        <v>1</v>
      </c>
      <c r="E2279" s="15">
        <v>1</v>
      </c>
      <c r="F2279" s="5">
        <v>1</v>
      </c>
      <c r="G2279" s="15">
        <v>1</v>
      </c>
      <c r="H2279" s="15">
        <v>1</v>
      </c>
      <c r="I2279" s="15">
        <v>1</v>
      </c>
      <c r="J2279" s="15">
        <v>1</v>
      </c>
      <c r="K2279" s="15">
        <v>1</v>
      </c>
      <c r="L2279" s="15">
        <v>1</v>
      </c>
      <c r="M2279" s="15">
        <v>1</v>
      </c>
      <c r="N2279" s="15">
        <v>1</v>
      </c>
      <c r="O2279" s="121">
        <v>1</v>
      </c>
      <c r="P2279" s="121">
        <v>1</v>
      </c>
      <c r="Q2279" s="193">
        <v>1</v>
      </c>
      <c r="R2279" s="193">
        <v>1</v>
      </c>
    </row>
    <row r="2280" spans="1:18" s="22" customFormat="1">
      <c r="A2280" s="33" t="s">
        <v>368</v>
      </c>
      <c r="B2280" s="32">
        <v>40.571045000000012</v>
      </c>
      <c r="C2280" s="30">
        <v>43.349984999999997</v>
      </c>
      <c r="D2280" s="31">
        <v>41.737659999999991</v>
      </c>
      <c r="E2280" s="30">
        <v>32.420859999999998</v>
      </c>
      <c r="F2280" s="31">
        <v>25.607799325463745</v>
      </c>
      <c r="G2280" s="30">
        <v>33.294722719141333</v>
      </c>
      <c r="H2280" s="30">
        <v>34.49799131378937</v>
      </c>
      <c r="I2280" s="30">
        <v>39.178265306122441</v>
      </c>
      <c r="J2280" s="30">
        <v>28.158900523560213</v>
      </c>
      <c r="K2280" s="30">
        <v>26.475121951219506</v>
      </c>
      <c r="L2280" s="30">
        <v>24.537645687645693</v>
      </c>
      <c r="M2280" s="30">
        <v>28.104682274247462</v>
      </c>
      <c r="N2280" s="30">
        <v>24.220212765957463</v>
      </c>
      <c r="O2280" s="131">
        <v>33.122979148566465</v>
      </c>
      <c r="P2280" s="131">
        <v>41.113255000000009</v>
      </c>
      <c r="Q2280" s="210">
        <v>33.611971454880297</v>
      </c>
      <c r="R2280" s="210">
        <v>7.1895227272727276</v>
      </c>
    </row>
    <row r="2281" spans="1:18">
      <c r="A2281" s="37" t="s">
        <v>369</v>
      </c>
      <c r="B2281" s="36">
        <v>133</v>
      </c>
      <c r="C2281" s="34">
        <v>79</v>
      </c>
      <c r="D2281" s="35">
        <v>147</v>
      </c>
      <c r="E2281" s="34">
        <v>82</v>
      </c>
      <c r="F2281" s="35">
        <v>107</v>
      </c>
      <c r="G2281" s="34">
        <v>50</v>
      </c>
      <c r="H2281" s="34">
        <v>92</v>
      </c>
      <c r="I2281" s="34">
        <v>49</v>
      </c>
      <c r="J2281" s="34">
        <v>90</v>
      </c>
      <c r="K2281" s="34">
        <v>80</v>
      </c>
      <c r="L2281" s="34">
        <v>67</v>
      </c>
      <c r="M2281" s="34">
        <v>82</v>
      </c>
      <c r="N2281" s="34">
        <v>75</v>
      </c>
      <c r="O2281" s="132">
        <v>105</v>
      </c>
      <c r="P2281" s="132">
        <v>100</v>
      </c>
      <c r="Q2281" s="209">
        <v>94</v>
      </c>
      <c r="R2281" s="209">
        <v>21</v>
      </c>
    </row>
    <row r="2283" spans="1:18">
      <c r="A2283" s="45" t="s">
        <v>384</v>
      </c>
      <c r="B2283" s="45" t="s">
        <v>460</v>
      </c>
    </row>
    <row r="2284" spans="1:18">
      <c r="A2284" s="45" t="s">
        <v>386</v>
      </c>
      <c r="B2284" s="45" t="s">
        <v>387</v>
      </c>
    </row>
    <row r="2286" spans="1:18">
      <c r="A2286" s="24" t="s">
        <v>616</v>
      </c>
      <c r="B2286" s="1"/>
      <c r="C2286" s="1"/>
      <c r="D2286" s="1"/>
      <c r="E2286" s="1"/>
      <c r="F2286" s="1"/>
      <c r="G2286" s="1"/>
      <c r="H2286" s="1"/>
      <c r="I2286" s="1"/>
      <c r="J2286" s="1"/>
      <c r="K2286" s="1"/>
      <c r="L2286" s="1"/>
      <c r="M2286" s="1"/>
      <c r="N2286" s="1"/>
    </row>
    <row r="2288" spans="1:18">
      <c r="B2288" s="7" t="s">
        <v>0</v>
      </c>
      <c r="C2288" s="8" t="s">
        <v>1</v>
      </c>
      <c r="D2288" s="9" t="s">
        <v>2</v>
      </c>
      <c r="E2288" s="8" t="s">
        <v>3</v>
      </c>
      <c r="F2288" s="9" t="s">
        <v>4</v>
      </c>
      <c r="G2288" s="8" t="s">
        <v>5</v>
      </c>
      <c r="H2288" s="8" t="s">
        <v>6</v>
      </c>
      <c r="I2288" s="8" t="s">
        <v>7</v>
      </c>
      <c r="J2288" s="8" t="s">
        <v>8</v>
      </c>
      <c r="K2288" s="8" t="s">
        <v>9</v>
      </c>
      <c r="L2288" s="8" t="s">
        <v>10</v>
      </c>
      <c r="M2288" s="8" t="s">
        <v>11</v>
      </c>
      <c r="N2288" s="8" t="s">
        <v>12</v>
      </c>
      <c r="O2288" s="118" t="s">
        <v>643</v>
      </c>
      <c r="P2288" s="118" t="s">
        <v>644</v>
      </c>
      <c r="Q2288" s="118">
        <v>2024</v>
      </c>
      <c r="R2288" s="118">
        <v>2025</v>
      </c>
    </row>
    <row r="2289" spans="1:18">
      <c r="A2289" s="25" t="s">
        <v>164</v>
      </c>
      <c r="B2289" s="10">
        <v>0.18522988500789175</v>
      </c>
      <c r="C2289" s="11">
        <v>0.21807458526225557</v>
      </c>
      <c r="D2289" s="3">
        <v>0.16802307556293286</v>
      </c>
      <c r="E2289" s="11">
        <v>0.11559918521593819</v>
      </c>
      <c r="F2289" s="3">
        <v>6.5450917573923684E-2</v>
      </c>
      <c r="G2289" s="11">
        <v>0.16749633967789165</v>
      </c>
      <c r="H2289" s="11">
        <v>0.11236480981516687</v>
      </c>
      <c r="I2289" s="11">
        <v>0.21295126671129089</v>
      </c>
      <c r="J2289" s="11">
        <v>0.2039762917252845</v>
      </c>
      <c r="K2289" s="11">
        <v>0.12900053432582823</v>
      </c>
      <c r="L2289" s="11">
        <v>0.22041200191893903</v>
      </c>
      <c r="M2289" s="11">
        <v>9.7254492211666696E-2</v>
      </c>
      <c r="N2289" s="11">
        <v>0.17668020647733848</v>
      </c>
      <c r="O2289" s="119">
        <v>0.12474186907758568</v>
      </c>
      <c r="P2289" s="119">
        <v>0.15993621765048763</v>
      </c>
      <c r="Q2289" s="191">
        <v>9.1764241676915007E-2</v>
      </c>
      <c r="R2289" s="191">
        <v>0.41581256098593511</v>
      </c>
    </row>
    <row r="2290" spans="1:18">
      <c r="A2290" s="26" t="s">
        <v>165</v>
      </c>
      <c r="B2290" s="12">
        <v>0.11506938014537212</v>
      </c>
      <c r="C2290" s="13">
        <v>8.8423560008152241E-2</v>
      </c>
      <c r="D2290" s="4">
        <v>5.1526487110202156E-2</v>
      </c>
      <c r="E2290" s="13">
        <v>0.18397121482897125</v>
      </c>
      <c r="F2290" s="4">
        <v>1.316558476302112E-2</v>
      </c>
      <c r="G2290" s="13">
        <v>1.633914059666608E-2</v>
      </c>
      <c r="H2290" s="13">
        <v>0.13289614518267653</v>
      </c>
      <c r="I2290" s="13">
        <v>9.5073017890490094E-2</v>
      </c>
      <c r="J2290" s="13">
        <v>7.1530486635119572E-2</v>
      </c>
      <c r="K2290" s="13">
        <v>9.92556288462247E-2</v>
      </c>
      <c r="L2290" s="13">
        <v>8.6214512689222061E-2</v>
      </c>
      <c r="M2290" s="13">
        <v>7.9478119801476538E-2</v>
      </c>
      <c r="N2290" s="13">
        <v>7.2771230671395085E-2</v>
      </c>
      <c r="O2290" s="120">
        <v>0.11053038292990693</v>
      </c>
      <c r="P2290" s="120">
        <v>4.1776429523763078E-2</v>
      </c>
      <c r="Q2290" s="192">
        <v>0.10517531339753021</v>
      </c>
      <c r="R2290" s="192">
        <v>0.13881473202328362</v>
      </c>
    </row>
    <row r="2291" spans="1:18">
      <c r="A2291" s="26" t="s">
        <v>99</v>
      </c>
      <c r="B2291" s="12">
        <v>0.12399187647249409</v>
      </c>
      <c r="C2291" s="13">
        <v>0.1158488290134356</v>
      </c>
      <c r="D2291" s="4">
        <v>0.13307645900608706</v>
      </c>
      <c r="E2291" s="13">
        <v>2.4105622121066504E-2</v>
      </c>
      <c r="F2291" s="4">
        <v>9.6633778771420639E-2</v>
      </c>
      <c r="G2291" s="13">
        <v>0.13339959971523366</v>
      </c>
      <c r="H2291" s="13">
        <v>9.1089029825710502E-2</v>
      </c>
      <c r="I2291" s="13">
        <v>0.11053869414268118</v>
      </c>
      <c r="J2291" s="13">
        <v>3.3759911753421155E-2</v>
      </c>
      <c r="K2291" s="13">
        <v>0.10976019825330727</v>
      </c>
      <c r="L2291" s="13">
        <v>0.21331572722566056</v>
      </c>
      <c r="M2291" s="13">
        <v>0.13715623868640897</v>
      </c>
      <c r="N2291" s="13">
        <v>0.1907108114146906</v>
      </c>
      <c r="O2291" s="120">
        <v>9.7568826322378274E-2</v>
      </c>
      <c r="P2291" s="120">
        <v>0.13234765770795817</v>
      </c>
      <c r="Q2291" s="192">
        <v>0.1528763525645748</v>
      </c>
      <c r="R2291" s="192">
        <v>8.7372057157635301E-4</v>
      </c>
    </row>
    <row r="2292" spans="1:18">
      <c r="A2292" s="26" t="s">
        <v>166</v>
      </c>
      <c r="B2292" s="12">
        <v>0.25000366640790256</v>
      </c>
      <c r="C2292" s="13">
        <v>0.30715973719483414</v>
      </c>
      <c r="D2292" s="4">
        <v>0.31618339408582075</v>
      </c>
      <c r="E2292" s="13">
        <v>0.26661569125556817</v>
      </c>
      <c r="F2292" s="4">
        <v>0.32169498054878282</v>
      </c>
      <c r="G2292" s="13">
        <v>0.38666971133826755</v>
      </c>
      <c r="H2292" s="13">
        <v>0.2400226847932011</v>
      </c>
      <c r="I2292" s="13">
        <v>0.29831461113122382</v>
      </c>
      <c r="J2292" s="13">
        <v>0.42906102123033646</v>
      </c>
      <c r="K2292" s="13">
        <v>0.20273289236098332</v>
      </c>
      <c r="L2292" s="13">
        <v>0.2166643709062237</v>
      </c>
      <c r="M2292" s="13">
        <v>0.37651172489012924</v>
      </c>
      <c r="N2292" s="13">
        <v>0.181412456243877</v>
      </c>
      <c r="O2292" s="120">
        <v>0.19869440291608437</v>
      </c>
      <c r="P2292" s="120">
        <v>0.23635812829706621</v>
      </c>
      <c r="Q2292" s="192">
        <v>0.26447875591111991</v>
      </c>
      <c r="R2292" s="192">
        <v>0.15588178026258692</v>
      </c>
    </row>
    <row r="2293" spans="1:18">
      <c r="A2293" s="26" t="s">
        <v>167</v>
      </c>
      <c r="B2293" s="12">
        <v>0.32570519196633962</v>
      </c>
      <c r="C2293" s="13">
        <v>0.27049328852132243</v>
      </c>
      <c r="D2293" s="4">
        <v>0.33119058423495706</v>
      </c>
      <c r="E2293" s="13">
        <v>0.40970828657845604</v>
      </c>
      <c r="F2293" s="4">
        <v>0.50305473834285175</v>
      </c>
      <c r="G2293" s="13">
        <v>0.29609520867194122</v>
      </c>
      <c r="H2293" s="13">
        <v>0.42362733038324502</v>
      </c>
      <c r="I2293" s="13">
        <v>0.28312241012431411</v>
      </c>
      <c r="J2293" s="13">
        <v>0.26167228865583819</v>
      </c>
      <c r="K2293" s="13">
        <v>0.45925074621365658</v>
      </c>
      <c r="L2293" s="13">
        <v>0.26339338725995454</v>
      </c>
      <c r="M2293" s="13">
        <v>0.30959942441031851</v>
      </c>
      <c r="N2293" s="13">
        <v>0.37842529519269869</v>
      </c>
      <c r="O2293" s="120">
        <v>0.46846451875404482</v>
      </c>
      <c r="P2293" s="120">
        <v>0.42958156682072501</v>
      </c>
      <c r="Q2293" s="192">
        <v>0.38570533644986005</v>
      </c>
      <c r="R2293" s="192">
        <v>0.28861720615661796</v>
      </c>
    </row>
    <row r="2294" spans="1:18">
      <c r="A2294" s="27" t="s">
        <v>367</v>
      </c>
      <c r="B2294" s="14">
        <v>1</v>
      </c>
      <c r="C2294" s="15">
        <v>1</v>
      </c>
      <c r="D2294" s="5">
        <v>1</v>
      </c>
      <c r="E2294" s="15">
        <v>1</v>
      </c>
      <c r="F2294" s="5">
        <v>1</v>
      </c>
      <c r="G2294" s="15">
        <v>1</v>
      </c>
      <c r="H2294" s="15">
        <v>1</v>
      </c>
      <c r="I2294" s="15">
        <v>1</v>
      </c>
      <c r="J2294" s="15">
        <v>1</v>
      </c>
      <c r="K2294" s="15">
        <v>1</v>
      </c>
      <c r="L2294" s="15">
        <v>1</v>
      </c>
      <c r="M2294" s="15">
        <v>1</v>
      </c>
      <c r="N2294" s="15">
        <v>1</v>
      </c>
      <c r="O2294" s="121">
        <v>1</v>
      </c>
      <c r="P2294" s="121">
        <v>1</v>
      </c>
      <c r="Q2294" s="193">
        <v>1</v>
      </c>
      <c r="R2294" s="193">
        <v>1</v>
      </c>
    </row>
    <row r="2295" spans="1:18" s="22" customFormat="1">
      <c r="A2295" s="33" t="s">
        <v>368</v>
      </c>
      <c r="B2295" s="32">
        <v>40.571045000000005</v>
      </c>
      <c r="C2295" s="30">
        <v>43.349985000000004</v>
      </c>
      <c r="D2295" s="31">
        <v>41.737660000000005</v>
      </c>
      <c r="E2295" s="30">
        <v>32.42085999999999</v>
      </c>
      <c r="F2295" s="31">
        <v>25.607799325463745</v>
      </c>
      <c r="G2295" s="30">
        <v>33.294722719141326</v>
      </c>
      <c r="H2295" s="30">
        <v>33.98317046688382</v>
      </c>
      <c r="I2295" s="30">
        <v>39.178265306122448</v>
      </c>
      <c r="J2295" s="30">
        <v>26.199790575916232</v>
      </c>
      <c r="K2295" s="30">
        <v>26.475121951219506</v>
      </c>
      <c r="L2295" s="30">
        <v>24.5376456876457</v>
      </c>
      <c r="M2295" s="30">
        <v>27.367600334448127</v>
      </c>
      <c r="N2295" s="30">
        <v>24.220212765957449</v>
      </c>
      <c r="O2295" s="131">
        <v>33.122979148566465</v>
      </c>
      <c r="P2295" s="131">
        <v>41.113255000000002</v>
      </c>
      <c r="Q2295" s="210">
        <v>33.611971454880297</v>
      </c>
      <c r="R2295" s="210">
        <v>7.1895227272727276</v>
      </c>
    </row>
    <row r="2296" spans="1:18">
      <c r="A2296" s="37" t="s">
        <v>369</v>
      </c>
      <c r="B2296" s="36">
        <v>133</v>
      </c>
      <c r="C2296" s="34">
        <v>79</v>
      </c>
      <c r="D2296" s="35">
        <v>147</v>
      </c>
      <c r="E2296" s="34">
        <v>82</v>
      </c>
      <c r="F2296" s="35">
        <v>107</v>
      </c>
      <c r="G2296" s="34">
        <v>50</v>
      </c>
      <c r="H2296" s="34">
        <v>88</v>
      </c>
      <c r="I2296" s="34">
        <v>49</v>
      </c>
      <c r="J2296" s="34">
        <v>88</v>
      </c>
      <c r="K2296" s="34">
        <v>80</v>
      </c>
      <c r="L2296" s="34">
        <v>67</v>
      </c>
      <c r="M2296" s="34">
        <v>79</v>
      </c>
      <c r="N2296" s="34">
        <v>75</v>
      </c>
      <c r="O2296" s="132">
        <v>105</v>
      </c>
      <c r="P2296" s="132">
        <v>100</v>
      </c>
      <c r="Q2296" s="209">
        <v>94</v>
      </c>
      <c r="R2296" s="209">
        <v>21</v>
      </c>
    </row>
    <row r="2298" spans="1:18">
      <c r="A2298" s="88" t="s">
        <v>426</v>
      </c>
      <c r="B2298" s="39">
        <f>B2289+B2290</f>
        <v>0.30029926515326388</v>
      </c>
      <c r="C2298" s="39">
        <f t="shared" ref="C2298:O2298" si="397">C2289+C2290</f>
        <v>0.30649814527040781</v>
      </c>
      <c r="D2298" s="39">
        <f t="shared" si="397"/>
        <v>0.21954956267313502</v>
      </c>
      <c r="E2298" s="39">
        <f t="shared" si="397"/>
        <v>0.29957040004490942</v>
      </c>
      <c r="F2298" s="39">
        <f t="shared" si="397"/>
        <v>7.861650233694481E-2</v>
      </c>
      <c r="G2298" s="39">
        <f t="shared" si="397"/>
        <v>0.18383548027455773</v>
      </c>
      <c r="H2298" s="39">
        <f t="shared" si="397"/>
        <v>0.24526095499784339</v>
      </c>
      <c r="I2298" s="39">
        <f t="shared" si="397"/>
        <v>0.308024284601781</v>
      </c>
      <c r="J2298" s="39">
        <f t="shared" si="397"/>
        <v>0.27550677836040405</v>
      </c>
      <c r="K2298" s="39">
        <f t="shared" si="397"/>
        <v>0.22825616317205294</v>
      </c>
      <c r="L2298" s="39">
        <f t="shared" si="397"/>
        <v>0.30662651460816109</v>
      </c>
      <c r="M2298" s="39">
        <f t="shared" si="397"/>
        <v>0.17673261201314322</v>
      </c>
      <c r="N2298" s="39">
        <f t="shared" si="397"/>
        <v>0.24945143714873358</v>
      </c>
      <c r="O2298" s="39">
        <f t="shared" si="397"/>
        <v>0.2352722520074926</v>
      </c>
      <c r="P2298" s="39">
        <f t="shared" ref="P2298:Q2298" si="398">P2289+P2290</f>
        <v>0.20171264717425069</v>
      </c>
      <c r="Q2298" s="39">
        <f t="shared" si="398"/>
        <v>0.19693955507444522</v>
      </c>
      <c r="R2298" s="39">
        <f t="shared" ref="R2298" si="399">R2289+R2290</f>
        <v>0.55462729300921876</v>
      </c>
    </row>
    <row r="2299" spans="1:18">
      <c r="A2299" s="86" t="s">
        <v>427</v>
      </c>
      <c r="B2299" s="39">
        <f>B2291</f>
        <v>0.12399187647249409</v>
      </c>
      <c r="C2299" s="39">
        <f t="shared" ref="C2299:O2299" si="400">C2291</f>
        <v>0.1158488290134356</v>
      </c>
      <c r="D2299" s="39">
        <f t="shared" si="400"/>
        <v>0.13307645900608706</v>
      </c>
      <c r="E2299" s="39">
        <f t="shared" si="400"/>
        <v>2.4105622121066504E-2</v>
      </c>
      <c r="F2299" s="39">
        <f t="shared" si="400"/>
        <v>9.6633778771420639E-2</v>
      </c>
      <c r="G2299" s="39">
        <f t="shared" si="400"/>
        <v>0.13339959971523366</v>
      </c>
      <c r="H2299" s="39">
        <f t="shared" si="400"/>
        <v>9.1089029825710502E-2</v>
      </c>
      <c r="I2299" s="39">
        <f t="shared" si="400"/>
        <v>0.11053869414268118</v>
      </c>
      <c r="J2299" s="39">
        <f t="shared" si="400"/>
        <v>3.3759911753421155E-2</v>
      </c>
      <c r="K2299" s="39">
        <f t="shared" si="400"/>
        <v>0.10976019825330727</v>
      </c>
      <c r="L2299" s="39">
        <f t="shared" si="400"/>
        <v>0.21331572722566056</v>
      </c>
      <c r="M2299" s="39">
        <f t="shared" si="400"/>
        <v>0.13715623868640897</v>
      </c>
      <c r="N2299" s="39">
        <f t="shared" si="400"/>
        <v>0.1907108114146906</v>
      </c>
      <c r="O2299" s="39">
        <f t="shared" si="400"/>
        <v>9.7568826322378274E-2</v>
      </c>
      <c r="P2299" s="39">
        <f t="shared" ref="P2299:Q2299" si="401">P2291</f>
        <v>0.13234765770795817</v>
      </c>
      <c r="Q2299" s="39">
        <f t="shared" si="401"/>
        <v>0.1528763525645748</v>
      </c>
      <c r="R2299" s="39">
        <f t="shared" ref="R2299" si="402">R2291</f>
        <v>8.7372057157635301E-4</v>
      </c>
    </row>
    <row r="2300" spans="1:18">
      <c r="A2300" s="26" t="s">
        <v>428</v>
      </c>
      <c r="B2300" s="39">
        <f>B2292+B2293</f>
        <v>0.57570885837424224</v>
      </c>
      <c r="C2300" s="39">
        <f t="shared" ref="C2300:O2300" si="403">C2292+C2293</f>
        <v>0.57765302571615651</v>
      </c>
      <c r="D2300" s="39">
        <f t="shared" si="403"/>
        <v>0.64737397832077781</v>
      </c>
      <c r="E2300" s="39">
        <f t="shared" si="403"/>
        <v>0.6763239778340242</v>
      </c>
      <c r="F2300" s="39">
        <f t="shared" si="403"/>
        <v>0.82474971889163462</v>
      </c>
      <c r="G2300" s="39">
        <f t="shared" si="403"/>
        <v>0.68276492001020883</v>
      </c>
      <c r="H2300" s="39">
        <f t="shared" si="403"/>
        <v>0.66365001517644617</v>
      </c>
      <c r="I2300" s="39">
        <f t="shared" si="403"/>
        <v>0.58143702125553798</v>
      </c>
      <c r="J2300" s="39">
        <f t="shared" si="403"/>
        <v>0.69073330988617465</v>
      </c>
      <c r="K2300" s="39">
        <f t="shared" si="403"/>
        <v>0.66198363857463993</v>
      </c>
      <c r="L2300" s="39">
        <f t="shared" si="403"/>
        <v>0.48005775816617824</v>
      </c>
      <c r="M2300" s="39">
        <f t="shared" si="403"/>
        <v>0.6861111493004477</v>
      </c>
      <c r="N2300" s="39">
        <f t="shared" si="403"/>
        <v>0.55983775143657566</v>
      </c>
      <c r="O2300" s="39">
        <f t="shared" si="403"/>
        <v>0.66715892167012925</v>
      </c>
      <c r="P2300" s="39">
        <f t="shared" ref="P2300:Q2300" si="404">P2292+P2293</f>
        <v>0.66593969511779116</v>
      </c>
      <c r="Q2300" s="39">
        <f t="shared" si="404"/>
        <v>0.65018409236097996</v>
      </c>
      <c r="R2300" s="39">
        <f t="shared" ref="R2300" si="405">R2292+R2293</f>
        <v>0.44449898641920488</v>
      </c>
    </row>
    <row r="2302" spans="1:18">
      <c r="A2302" s="89" t="s">
        <v>530</v>
      </c>
      <c r="B2302" s="90">
        <v>3.4158849001794258</v>
      </c>
      <c r="C2302" s="91">
        <v>3.3235735837048161</v>
      </c>
      <c r="D2302" s="92">
        <v>3.5909919243196673</v>
      </c>
      <c r="E2302" s="91">
        <v>3.6708626791516319</v>
      </c>
      <c r="F2302" s="92">
        <v>4.1837370373236178</v>
      </c>
      <c r="G2302" s="91">
        <v>3.6275283087297003</v>
      </c>
      <c r="H2302" s="91">
        <v>3.729651580746681</v>
      </c>
      <c r="I2302" s="91">
        <v>3.3435838800667805</v>
      </c>
      <c r="J2302" s="91">
        <v>3.4729225284563254</v>
      </c>
      <c r="K2302" s="91">
        <v>3.7639776872904145</v>
      </c>
      <c r="L2302" s="91">
        <v>3.2164126288990329</v>
      </c>
      <c r="M2302" s="91">
        <v>3.7217234694859562</v>
      </c>
      <c r="N2302" s="91">
        <v>3.5121314030032029</v>
      </c>
      <c r="O2302" s="91">
        <v>3.7756093193390949</v>
      </c>
      <c r="P2302" s="91">
        <v>3.7338723971137768</v>
      </c>
      <c r="Q2302" s="91">
        <v>3.7471856320594794</v>
      </c>
      <c r="R2302" s="91">
        <v>2.7626763385806692</v>
      </c>
    </row>
    <row r="2304" spans="1:18">
      <c r="A2304" s="45" t="s">
        <v>384</v>
      </c>
      <c r="B2304" s="45" t="s">
        <v>460</v>
      </c>
    </row>
    <row r="2305" spans="1:18">
      <c r="A2305" s="45" t="s">
        <v>386</v>
      </c>
      <c r="B2305" s="45" t="s">
        <v>387</v>
      </c>
    </row>
    <row r="2307" spans="1:18">
      <c r="A2307" s="24" t="s">
        <v>524</v>
      </c>
      <c r="B2307" s="1"/>
      <c r="C2307" s="1"/>
      <c r="D2307" s="1"/>
      <c r="E2307" s="1"/>
      <c r="F2307" s="1"/>
      <c r="G2307" s="1"/>
      <c r="H2307" s="1"/>
      <c r="I2307" s="1"/>
      <c r="J2307" s="1"/>
      <c r="K2307" s="1"/>
      <c r="L2307" s="1"/>
      <c r="M2307" s="1"/>
      <c r="N2307" s="1"/>
    </row>
    <row r="2309" spans="1:18">
      <c r="B2309" s="7" t="s">
        <v>0</v>
      </c>
      <c r="C2309" s="8" t="s">
        <v>1</v>
      </c>
      <c r="D2309" s="9" t="s">
        <v>2</v>
      </c>
      <c r="E2309" s="8" t="s">
        <v>3</v>
      </c>
      <c r="F2309" s="9" t="s">
        <v>4</v>
      </c>
      <c r="G2309" s="8" t="s">
        <v>5</v>
      </c>
      <c r="H2309" s="8" t="s">
        <v>6</v>
      </c>
      <c r="I2309" s="8" t="s">
        <v>7</v>
      </c>
      <c r="J2309" s="8" t="s">
        <v>8</v>
      </c>
      <c r="K2309" s="8" t="s">
        <v>9</v>
      </c>
      <c r="L2309" s="8" t="s">
        <v>10</v>
      </c>
      <c r="M2309" s="8" t="s">
        <v>11</v>
      </c>
      <c r="N2309" s="8" t="s">
        <v>12</v>
      </c>
      <c r="O2309" s="118" t="s">
        <v>643</v>
      </c>
      <c r="P2309" s="118" t="s">
        <v>644</v>
      </c>
      <c r="Q2309" s="118">
        <v>2024</v>
      </c>
      <c r="R2309" s="118">
        <v>2025</v>
      </c>
    </row>
    <row r="2310" spans="1:18">
      <c r="A2310" s="25" t="s">
        <v>281</v>
      </c>
      <c r="B2310" s="10">
        <v>0.51147930747162174</v>
      </c>
      <c r="C2310" s="11">
        <v>0.34838270416933254</v>
      </c>
      <c r="D2310" s="3">
        <v>0.41320464539698681</v>
      </c>
      <c r="E2310" s="11">
        <v>0.34076347758819475</v>
      </c>
      <c r="F2310" s="3">
        <v>0.36556270239390737</v>
      </c>
      <c r="G2310" s="11">
        <v>0.26223756497911266</v>
      </c>
      <c r="H2310" s="11">
        <v>0.42337651964151612</v>
      </c>
      <c r="I2310" s="11">
        <v>0.34357606648834332</v>
      </c>
      <c r="J2310" s="11">
        <v>0.37491007481775168</v>
      </c>
      <c r="K2310" s="11">
        <v>0.44544579356598007</v>
      </c>
      <c r="L2310" s="11">
        <v>0.56759035400626046</v>
      </c>
      <c r="M2310" s="11">
        <v>0.32641250824914975</v>
      </c>
      <c r="N2310" s="11">
        <v>0.48164104796988783</v>
      </c>
      <c r="O2310" s="119">
        <v>0.39735500871105378</v>
      </c>
      <c r="P2310" s="119">
        <v>0.38658886288619093</v>
      </c>
      <c r="Q2310" s="191">
        <v>0.26900899472889617</v>
      </c>
      <c r="R2310" s="191">
        <v>0.43841968028995237</v>
      </c>
    </row>
    <row r="2311" spans="1:18">
      <c r="A2311" s="26" t="s">
        <v>282</v>
      </c>
      <c r="B2311" s="12">
        <v>0.11943899892152146</v>
      </c>
      <c r="C2311" s="13">
        <v>0.16260986018795623</v>
      </c>
      <c r="D2311" s="4">
        <v>0.15527918910643287</v>
      </c>
      <c r="E2311" s="13">
        <v>0.16384250757074306</v>
      </c>
      <c r="F2311" s="4">
        <v>0.19133642950394869</v>
      </c>
      <c r="G2311" s="13">
        <v>6.4045562615014706E-2</v>
      </c>
      <c r="H2311" s="13">
        <v>0.16759269613559769</v>
      </c>
      <c r="I2311" s="13">
        <v>0.20943515641481764</v>
      </c>
      <c r="J2311" s="13">
        <v>0.24384711919682819</v>
      </c>
      <c r="K2311" s="13">
        <v>0.13717433762022332</v>
      </c>
      <c r="L2311" s="13">
        <v>0.10123591075983331</v>
      </c>
      <c r="M2311" s="13">
        <v>0.15023374513703969</v>
      </c>
      <c r="N2311" s="13">
        <v>0.12213329361146279</v>
      </c>
      <c r="O2311" s="120">
        <v>0.11153825059019057</v>
      </c>
      <c r="P2311" s="120">
        <v>0.1610214151129605</v>
      </c>
      <c r="Q2311" s="192">
        <v>0.25954131323408985</v>
      </c>
      <c r="R2311" s="192">
        <v>0.17151720490069539</v>
      </c>
    </row>
    <row r="2312" spans="1:18">
      <c r="A2312" s="26" t="s">
        <v>99</v>
      </c>
      <c r="B2312" s="12">
        <v>0.11355968277376143</v>
      </c>
      <c r="C2312" s="13">
        <v>0.26205383923431586</v>
      </c>
      <c r="D2312" s="4">
        <v>0.19055692149488018</v>
      </c>
      <c r="E2312" s="13">
        <v>0.1367119811133943</v>
      </c>
      <c r="F2312" s="4">
        <v>0.16240243522983389</v>
      </c>
      <c r="G2312" s="13">
        <v>0.16023479790992248</v>
      </c>
      <c r="H2312" s="13">
        <v>0.15650270779749836</v>
      </c>
      <c r="I2312" s="13">
        <v>0.20182473101756229</v>
      </c>
      <c r="J2312" s="13">
        <v>0.14823067208082877</v>
      </c>
      <c r="K2312" s="13">
        <v>0.10160481998747101</v>
      </c>
      <c r="L2312" s="13">
        <v>0.20136985650705594</v>
      </c>
      <c r="M2312" s="13">
        <v>9.7379193221621863E-2</v>
      </c>
      <c r="N2312" s="13">
        <v>0.11494325310661307</v>
      </c>
      <c r="O2312" s="120">
        <v>0.20056306764441989</v>
      </c>
      <c r="P2312" s="120">
        <v>0.17884098449514638</v>
      </c>
      <c r="Q2312" s="192">
        <v>8.1931819050374E-2</v>
      </c>
      <c r="R2312" s="192">
        <v>9.1282931764187624E-3</v>
      </c>
    </row>
    <row r="2313" spans="1:18">
      <c r="A2313" s="26" t="s">
        <v>283</v>
      </c>
      <c r="B2313" s="12">
        <v>0.10598568511114267</v>
      </c>
      <c r="C2313" s="13">
        <v>0.12090061853539283</v>
      </c>
      <c r="D2313" s="4">
        <v>8.2051317682879196E-2</v>
      </c>
      <c r="E2313" s="13">
        <v>0.16506857005027012</v>
      </c>
      <c r="F2313" s="4">
        <v>0.15350080751773496</v>
      </c>
      <c r="G2313" s="13">
        <v>0.43960938654344711</v>
      </c>
      <c r="H2313" s="13">
        <v>8.4360272856526655E-2</v>
      </c>
      <c r="I2313" s="13">
        <v>0.17820949245598999</v>
      </c>
      <c r="J2313" s="13">
        <v>0.17812380099756994</v>
      </c>
      <c r="K2313" s="13">
        <v>0.15383747282308288</v>
      </c>
      <c r="L2313" s="13">
        <v>0.11736877354143999</v>
      </c>
      <c r="M2313" s="13">
        <v>0.24744218672844492</v>
      </c>
      <c r="N2313" s="13">
        <v>5.6282834995731799E-2</v>
      </c>
      <c r="O2313" s="120">
        <v>0.10193735013101399</v>
      </c>
      <c r="P2313" s="120">
        <v>0.17143036959734759</v>
      </c>
      <c r="Q2313" s="192">
        <v>0.27628107925788631</v>
      </c>
      <c r="R2313" s="192">
        <v>0.22287777489475669</v>
      </c>
    </row>
    <row r="2314" spans="1:18">
      <c r="A2314" s="26" t="s">
        <v>284</v>
      </c>
      <c r="B2314" s="12">
        <v>0.14953632572195269</v>
      </c>
      <c r="C2314" s="13">
        <v>0.10605297787300272</v>
      </c>
      <c r="D2314" s="4">
        <v>0.15890792631882095</v>
      </c>
      <c r="E2314" s="13">
        <v>0.19361346367739785</v>
      </c>
      <c r="F2314" s="4">
        <v>0.12719762535457518</v>
      </c>
      <c r="G2314" s="13">
        <v>7.3872687952503138E-2</v>
      </c>
      <c r="H2314" s="13">
        <v>0.16816780356886124</v>
      </c>
      <c r="I2314" s="13">
        <v>6.695455362328652E-2</v>
      </c>
      <c r="J2314" s="13">
        <v>5.4888332907021359E-2</v>
      </c>
      <c r="K2314" s="13">
        <v>0.16193757600324282</v>
      </c>
      <c r="L2314" s="13">
        <v>1.2435105185410361E-2</v>
      </c>
      <c r="M2314" s="13">
        <v>0.17853236666374384</v>
      </c>
      <c r="N2314" s="13">
        <v>0.22499957031630444</v>
      </c>
      <c r="O2314" s="120">
        <v>0.18860632292332166</v>
      </c>
      <c r="P2314" s="120">
        <v>0.10211836790835459</v>
      </c>
      <c r="Q2314" s="192">
        <v>0.11323679372875375</v>
      </c>
      <c r="R2314" s="192">
        <v>0.1580570467381768</v>
      </c>
    </row>
    <row r="2315" spans="1:18">
      <c r="A2315" s="27" t="s">
        <v>367</v>
      </c>
      <c r="B2315" s="14">
        <v>1</v>
      </c>
      <c r="C2315" s="15">
        <v>1</v>
      </c>
      <c r="D2315" s="5">
        <v>1</v>
      </c>
      <c r="E2315" s="15">
        <v>1</v>
      </c>
      <c r="F2315" s="5">
        <v>1</v>
      </c>
      <c r="G2315" s="15">
        <v>1</v>
      </c>
      <c r="H2315" s="15">
        <v>1</v>
      </c>
      <c r="I2315" s="15">
        <v>1</v>
      </c>
      <c r="J2315" s="15">
        <v>1</v>
      </c>
      <c r="K2315" s="15">
        <v>1</v>
      </c>
      <c r="L2315" s="15">
        <v>1</v>
      </c>
      <c r="M2315" s="15">
        <v>1</v>
      </c>
      <c r="N2315" s="15">
        <v>1</v>
      </c>
      <c r="O2315" s="121">
        <v>1</v>
      </c>
      <c r="P2315" s="121">
        <v>1</v>
      </c>
      <c r="Q2315" s="193">
        <v>1</v>
      </c>
      <c r="R2315" s="193">
        <v>1</v>
      </c>
    </row>
    <row r="2316" spans="1:18" s="22" customFormat="1">
      <c r="A2316" s="33" t="s">
        <v>368</v>
      </c>
      <c r="B2316" s="32">
        <v>40.571045000000005</v>
      </c>
      <c r="C2316" s="30">
        <v>43.349984999999997</v>
      </c>
      <c r="D2316" s="31">
        <v>41.737660000000005</v>
      </c>
      <c r="E2316" s="30">
        <v>32.42085999999999</v>
      </c>
      <c r="F2316" s="31">
        <v>25.607799325463745</v>
      </c>
      <c r="G2316" s="30">
        <v>33.294722719141326</v>
      </c>
      <c r="H2316" s="30">
        <v>33.98317046688382</v>
      </c>
      <c r="I2316" s="30">
        <v>39.178265306122462</v>
      </c>
      <c r="J2316" s="30">
        <v>26.199790575916232</v>
      </c>
      <c r="K2316" s="30">
        <v>26.475121951219506</v>
      </c>
      <c r="L2316" s="30">
        <v>24.537645687645693</v>
      </c>
      <c r="M2316" s="30">
        <v>27.17671404682271</v>
      </c>
      <c r="N2316" s="30">
        <v>24.220212765957452</v>
      </c>
      <c r="O2316" s="131">
        <v>33.122979148566465</v>
      </c>
      <c r="P2316" s="131">
        <v>41.113255000000002</v>
      </c>
      <c r="Q2316" s="210">
        <v>33.611971454880297</v>
      </c>
      <c r="R2316" s="210">
        <v>7.1895227272727276</v>
      </c>
    </row>
    <row r="2317" spans="1:18">
      <c r="A2317" s="37" t="s">
        <v>369</v>
      </c>
      <c r="B2317" s="36">
        <v>133</v>
      </c>
      <c r="C2317" s="34">
        <v>79</v>
      </c>
      <c r="D2317" s="35">
        <v>147</v>
      </c>
      <c r="E2317" s="34">
        <v>82</v>
      </c>
      <c r="F2317" s="35">
        <v>107</v>
      </c>
      <c r="G2317" s="34">
        <v>50</v>
      </c>
      <c r="H2317" s="34">
        <v>88</v>
      </c>
      <c r="I2317" s="34">
        <v>49</v>
      </c>
      <c r="J2317" s="34">
        <v>88</v>
      </c>
      <c r="K2317" s="34">
        <v>80</v>
      </c>
      <c r="L2317" s="34">
        <v>67</v>
      </c>
      <c r="M2317" s="34">
        <v>77</v>
      </c>
      <c r="N2317" s="34">
        <v>75</v>
      </c>
      <c r="O2317" s="132">
        <v>105</v>
      </c>
      <c r="P2317" s="132">
        <v>100</v>
      </c>
      <c r="Q2317" s="209">
        <v>94</v>
      </c>
      <c r="R2317" s="209">
        <v>21</v>
      </c>
    </row>
    <row r="2319" spans="1:18">
      <c r="A2319" s="88" t="s">
        <v>426</v>
      </c>
      <c r="B2319" s="39">
        <f>B2310+B2311</f>
        <v>0.63091830639314317</v>
      </c>
      <c r="C2319" s="39">
        <f t="shared" ref="C2319:O2319" si="406">C2310+C2311</f>
        <v>0.51099256435728879</v>
      </c>
      <c r="D2319" s="39">
        <f t="shared" si="406"/>
        <v>0.56848383450341966</v>
      </c>
      <c r="E2319" s="39">
        <f t="shared" si="406"/>
        <v>0.50460598515893784</v>
      </c>
      <c r="F2319" s="39">
        <f t="shared" si="406"/>
        <v>0.556899131897856</v>
      </c>
      <c r="G2319" s="39">
        <f t="shared" si="406"/>
        <v>0.32628312759412736</v>
      </c>
      <c r="H2319" s="39">
        <f t="shared" si="406"/>
        <v>0.59096921577711381</v>
      </c>
      <c r="I2319" s="39">
        <f t="shared" si="406"/>
        <v>0.55301122290316096</v>
      </c>
      <c r="J2319" s="39">
        <f t="shared" si="406"/>
        <v>0.61875719401457985</v>
      </c>
      <c r="K2319" s="39">
        <f t="shared" si="406"/>
        <v>0.58262013118620337</v>
      </c>
      <c r="L2319" s="39">
        <f t="shared" si="406"/>
        <v>0.66882626476609375</v>
      </c>
      <c r="M2319" s="39">
        <f t="shared" si="406"/>
        <v>0.47664625338618943</v>
      </c>
      <c r="N2319" s="39">
        <f t="shared" si="406"/>
        <v>0.60377434158135057</v>
      </c>
      <c r="O2319" s="39">
        <f t="shared" si="406"/>
        <v>0.50889325930124429</v>
      </c>
      <c r="P2319" s="39">
        <f t="shared" ref="P2319:Q2319" si="407">P2310+P2311</f>
        <v>0.54761027799915141</v>
      </c>
      <c r="Q2319" s="39">
        <f t="shared" si="407"/>
        <v>0.52855030796298608</v>
      </c>
      <c r="R2319" s="39">
        <f t="shared" ref="R2319" si="408">R2310+R2311</f>
        <v>0.6099368851906477</v>
      </c>
    </row>
    <row r="2320" spans="1:18">
      <c r="A2320" s="86" t="s">
        <v>427</v>
      </c>
      <c r="B2320" s="39">
        <f>B2312</f>
        <v>0.11355968277376143</v>
      </c>
      <c r="C2320" s="39">
        <f t="shared" ref="C2320:O2320" si="409">C2312</f>
        <v>0.26205383923431586</v>
      </c>
      <c r="D2320" s="39">
        <f t="shared" si="409"/>
        <v>0.19055692149488018</v>
      </c>
      <c r="E2320" s="39">
        <f t="shared" si="409"/>
        <v>0.1367119811133943</v>
      </c>
      <c r="F2320" s="39">
        <f t="shared" si="409"/>
        <v>0.16240243522983389</v>
      </c>
      <c r="G2320" s="39">
        <f t="shared" si="409"/>
        <v>0.16023479790992248</v>
      </c>
      <c r="H2320" s="39">
        <f t="shared" si="409"/>
        <v>0.15650270779749836</v>
      </c>
      <c r="I2320" s="39">
        <f t="shared" si="409"/>
        <v>0.20182473101756229</v>
      </c>
      <c r="J2320" s="39">
        <f t="shared" si="409"/>
        <v>0.14823067208082877</v>
      </c>
      <c r="K2320" s="39">
        <f t="shared" si="409"/>
        <v>0.10160481998747101</v>
      </c>
      <c r="L2320" s="39">
        <f t="shared" si="409"/>
        <v>0.20136985650705594</v>
      </c>
      <c r="M2320" s="39">
        <f t="shared" si="409"/>
        <v>9.7379193221621863E-2</v>
      </c>
      <c r="N2320" s="39">
        <f t="shared" si="409"/>
        <v>0.11494325310661307</v>
      </c>
      <c r="O2320" s="39">
        <f t="shared" si="409"/>
        <v>0.20056306764441989</v>
      </c>
      <c r="P2320" s="39">
        <f t="shared" ref="P2320:Q2320" si="410">P2312</f>
        <v>0.17884098449514638</v>
      </c>
      <c r="Q2320" s="39">
        <f t="shared" si="410"/>
        <v>8.1931819050374E-2</v>
      </c>
      <c r="R2320" s="39">
        <f t="shared" ref="R2320" si="411">R2312</f>
        <v>9.1282931764187624E-3</v>
      </c>
    </row>
    <row r="2321" spans="1:18">
      <c r="A2321" s="26" t="s">
        <v>428</v>
      </c>
      <c r="B2321" s="39">
        <f>B2313+B2314</f>
        <v>0.25552201083309534</v>
      </c>
      <c r="C2321" s="39">
        <f t="shared" ref="C2321:O2321" si="412">C2313+C2314</f>
        <v>0.22695359640839555</v>
      </c>
      <c r="D2321" s="39">
        <f t="shared" si="412"/>
        <v>0.24095924400170016</v>
      </c>
      <c r="E2321" s="39">
        <f t="shared" si="412"/>
        <v>0.35868203372766794</v>
      </c>
      <c r="F2321" s="39">
        <f t="shared" si="412"/>
        <v>0.28069843287231011</v>
      </c>
      <c r="G2321" s="39">
        <f t="shared" si="412"/>
        <v>0.51348207449595029</v>
      </c>
      <c r="H2321" s="39">
        <f t="shared" si="412"/>
        <v>0.25252807642538788</v>
      </c>
      <c r="I2321" s="39">
        <f t="shared" si="412"/>
        <v>0.2451640460792765</v>
      </c>
      <c r="J2321" s="39">
        <f t="shared" si="412"/>
        <v>0.2330121339045913</v>
      </c>
      <c r="K2321" s="39">
        <f t="shared" si="412"/>
        <v>0.31577504882632568</v>
      </c>
      <c r="L2321" s="39">
        <f t="shared" si="412"/>
        <v>0.12980387872685034</v>
      </c>
      <c r="M2321" s="39">
        <f t="shared" si="412"/>
        <v>0.42597455339218876</v>
      </c>
      <c r="N2321" s="39">
        <f t="shared" si="412"/>
        <v>0.28128240531203624</v>
      </c>
      <c r="O2321" s="39">
        <f t="shared" si="412"/>
        <v>0.29054367305433565</v>
      </c>
      <c r="P2321" s="39">
        <f t="shared" ref="P2321:Q2321" si="413">P2313+P2314</f>
        <v>0.27354873750570219</v>
      </c>
      <c r="Q2321" s="39">
        <f t="shared" si="413"/>
        <v>0.38951787298664009</v>
      </c>
      <c r="R2321" s="39">
        <f t="shared" ref="R2321" si="414">R2313+R2314</f>
        <v>0.38093482163293346</v>
      </c>
    </row>
    <row r="2323" spans="1:18">
      <c r="A2323" s="89" t="s">
        <v>530</v>
      </c>
      <c r="B2323" s="90">
        <v>2.2626607226902831</v>
      </c>
      <c r="C2323" s="91">
        <v>2.4736313057547772</v>
      </c>
      <c r="D2323" s="92">
        <v>2.4181786904201155</v>
      </c>
      <c r="E2323" s="91">
        <v>2.7069260346579336</v>
      </c>
      <c r="F2323" s="92">
        <v>2.4854342239351221</v>
      </c>
      <c r="G2323" s="91">
        <v>2.9988340698752127</v>
      </c>
      <c r="H2323" s="91">
        <v>2.4063501445756192</v>
      </c>
      <c r="I2323" s="91">
        <v>2.4155313103110578</v>
      </c>
      <c r="J2323" s="91">
        <v>2.2942331979792812</v>
      </c>
      <c r="K2323" s="91">
        <v>2.4496467000773858</v>
      </c>
      <c r="L2323" s="91">
        <v>1.9058223651399069</v>
      </c>
      <c r="M2323" s="91">
        <v>2.8014481584205932</v>
      </c>
      <c r="N2323" s="91">
        <v>2.4208665860771026</v>
      </c>
      <c r="O2323" s="91">
        <v>2.572901727965359</v>
      </c>
      <c r="P2323" s="91">
        <v>2.4414679645287145</v>
      </c>
      <c r="Q2323" s="91">
        <v>2.7051953640235116</v>
      </c>
      <c r="R2323" s="91">
        <v>2.4906353028905106</v>
      </c>
    </row>
    <row r="2325" spans="1:18">
      <c r="A2325" s="45" t="s">
        <v>384</v>
      </c>
      <c r="B2325" s="45" t="s">
        <v>460</v>
      </c>
    </row>
    <row r="2326" spans="1:18">
      <c r="A2326" s="45" t="s">
        <v>386</v>
      </c>
      <c r="B2326" s="45" t="s">
        <v>387</v>
      </c>
    </row>
    <row r="2328" spans="1:18">
      <c r="A2328" s="24" t="s">
        <v>525</v>
      </c>
      <c r="B2328" s="1"/>
      <c r="C2328" s="1"/>
      <c r="D2328" s="1"/>
      <c r="E2328" s="1"/>
      <c r="F2328" s="1"/>
      <c r="G2328" s="1"/>
      <c r="H2328" s="1"/>
      <c r="I2328" s="1"/>
      <c r="J2328" s="1"/>
      <c r="K2328" s="1"/>
      <c r="L2328" s="1"/>
      <c r="M2328" s="1"/>
      <c r="N2328" s="1"/>
    </row>
    <row r="2330" spans="1:18">
      <c r="B2330" s="7" t="s">
        <v>0</v>
      </c>
      <c r="C2330" s="8" t="s">
        <v>1</v>
      </c>
      <c r="D2330" s="9" t="s">
        <v>2</v>
      </c>
      <c r="E2330" s="8" t="s">
        <v>3</v>
      </c>
      <c r="F2330" s="9" t="s">
        <v>4</v>
      </c>
      <c r="G2330" s="8" t="s">
        <v>5</v>
      </c>
      <c r="H2330" s="8" t="s">
        <v>6</v>
      </c>
      <c r="I2330" s="8" t="s">
        <v>7</v>
      </c>
      <c r="J2330" s="8" t="s">
        <v>8</v>
      </c>
      <c r="K2330" s="8" t="s">
        <v>9</v>
      </c>
      <c r="L2330" s="8" t="s">
        <v>10</v>
      </c>
      <c r="M2330" s="8" t="s">
        <v>11</v>
      </c>
      <c r="N2330" s="8" t="s">
        <v>12</v>
      </c>
      <c r="O2330" s="118" t="s">
        <v>643</v>
      </c>
      <c r="P2330" s="118" t="s">
        <v>644</v>
      </c>
      <c r="Q2330" s="118">
        <v>2024</v>
      </c>
      <c r="R2330" s="118">
        <v>2025</v>
      </c>
    </row>
    <row r="2331" spans="1:18">
      <c r="A2331" s="25" t="s">
        <v>151</v>
      </c>
      <c r="B2331" s="10">
        <v>0.46891151065988074</v>
      </c>
      <c r="C2331" s="11">
        <v>0.48927168025548334</v>
      </c>
      <c r="D2331" s="3">
        <v>0.4327429951751009</v>
      </c>
      <c r="E2331" s="11">
        <v>0.36066918027467504</v>
      </c>
      <c r="F2331" s="3">
        <v>0.54300244184376301</v>
      </c>
      <c r="G2331" s="11">
        <v>0.39206415302161268</v>
      </c>
      <c r="H2331" s="11">
        <v>0.54976436570442688</v>
      </c>
      <c r="I2331" s="11">
        <v>0.57813708662914398</v>
      </c>
      <c r="J2331" s="11">
        <v>0.70423607558511325</v>
      </c>
      <c r="K2331" s="11">
        <v>0.5859297269410767</v>
      </c>
      <c r="L2331" s="11">
        <v>0.65917694613196032</v>
      </c>
      <c r="M2331" s="11">
        <v>0.34813488455805319</v>
      </c>
      <c r="N2331" s="11">
        <v>0.4605750886580694</v>
      </c>
      <c r="O2331" s="119">
        <v>0.50622804744523009</v>
      </c>
      <c r="P2331" s="119">
        <v>0.41951578633216952</v>
      </c>
      <c r="Q2331" s="191">
        <v>0.45034511376326292</v>
      </c>
      <c r="R2331" s="191">
        <v>0.53506916075236766</v>
      </c>
    </row>
    <row r="2332" spans="1:18">
      <c r="A2332" s="26" t="s">
        <v>152</v>
      </c>
      <c r="B2332" s="12">
        <v>0.19403135906408125</v>
      </c>
      <c r="C2332" s="13">
        <v>0.22948335506921164</v>
      </c>
      <c r="D2332" s="4">
        <v>0.16266616288502994</v>
      </c>
      <c r="E2332" s="13">
        <v>0.20767863653215865</v>
      </c>
      <c r="F2332" s="4">
        <v>0.19038002476043261</v>
      </c>
      <c r="G2332" s="13">
        <v>0.22187327897699038</v>
      </c>
      <c r="H2332" s="13">
        <v>8.5138265412080361E-2</v>
      </c>
      <c r="I2332" s="13">
        <v>0.20008751207849007</v>
      </c>
      <c r="J2332" s="13">
        <v>0.14111059598414127</v>
      </c>
      <c r="K2332" s="13">
        <v>5.7419298374912477E-2</v>
      </c>
      <c r="L2332" s="13">
        <v>5.0875634698598293E-2</v>
      </c>
      <c r="M2332" s="13">
        <v>0.31867792089123109</v>
      </c>
      <c r="N2332" s="13">
        <v>0.18510200690931375</v>
      </c>
      <c r="O2332" s="120">
        <v>0.28221404009264478</v>
      </c>
      <c r="P2332" s="120">
        <v>0.18526846147306986</v>
      </c>
      <c r="Q2332" s="192">
        <v>0.13351952645785431</v>
      </c>
      <c r="R2332" s="192">
        <v>0.17761517899502782</v>
      </c>
    </row>
    <row r="2333" spans="1:18">
      <c r="A2333" s="26" t="s">
        <v>99</v>
      </c>
      <c r="B2333" s="12">
        <v>0.26032186255000339</v>
      </c>
      <c r="C2333" s="13">
        <v>0.12089612026394007</v>
      </c>
      <c r="D2333" s="4">
        <v>0.29001733686076309</v>
      </c>
      <c r="E2333" s="13">
        <v>0.25073532904432511</v>
      </c>
      <c r="F2333" s="4">
        <v>0.21871943420359641</v>
      </c>
      <c r="G2333" s="13">
        <v>0.27305062662028018</v>
      </c>
      <c r="H2333" s="13">
        <v>0.22911800885026437</v>
      </c>
      <c r="I2333" s="13">
        <v>0.16089720716661421</v>
      </c>
      <c r="J2333" s="13">
        <v>9.0314858038112331E-2</v>
      </c>
      <c r="K2333" s="13">
        <v>0.17318835906695662</v>
      </c>
      <c r="L2333" s="13">
        <v>0.24876147682311089</v>
      </c>
      <c r="M2333" s="13">
        <v>0.26846771178970796</v>
      </c>
      <c r="N2333" s="13">
        <v>0.1736036712174944</v>
      </c>
      <c r="O2333" s="120">
        <v>0.14135822301793</v>
      </c>
      <c r="P2333" s="120">
        <v>0.22516468229041936</v>
      </c>
      <c r="Q2333" s="192">
        <v>0.2304586870398633</v>
      </c>
      <c r="R2333" s="192">
        <v>0.12100404090958529</v>
      </c>
    </row>
    <row r="2334" spans="1:18">
      <c r="A2334" s="26" t="s">
        <v>153</v>
      </c>
      <c r="B2334" s="12">
        <v>5.1587283492451307E-2</v>
      </c>
      <c r="C2334" s="13">
        <v>0.12256025002084778</v>
      </c>
      <c r="D2334" s="4">
        <v>7.3929755525345683E-2</v>
      </c>
      <c r="E2334" s="13">
        <v>0.11096898725080091</v>
      </c>
      <c r="F2334" s="4">
        <v>4.3040061285490525E-2</v>
      </c>
      <c r="G2334" s="13">
        <v>8.1134229720472267E-2</v>
      </c>
      <c r="H2334" s="13">
        <v>9.8701215713212984E-2</v>
      </c>
      <c r="I2334" s="13">
        <v>5.5103959661099065E-2</v>
      </c>
      <c r="J2334" s="13">
        <v>5.9352618621307106E-2</v>
      </c>
      <c r="K2334" s="13">
        <v>0.14307034675903749</v>
      </c>
      <c r="L2334" s="13">
        <v>3.4968389753625304E-2</v>
      </c>
      <c r="M2334" s="13">
        <v>4.6199853245896198E-2</v>
      </c>
      <c r="N2334" s="13">
        <v>0.13582015159240773</v>
      </c>
      <c r="O2334" s="120">
        <v>3.6853708092389484E-2</v>
      </c>
      <c r="P2334" s="120">
        <v>0.15499670361784776</v>
      </c>
      <c r="Q2334" s="192">
        <v>0.16977943571747114</v>
      </c>
      <c r="R2334" s="192">
        <v>0.16631161934301919</v>
      </c>
    </row>
    <row r="2335" spans="1:18">
      <c r="A2335" s="26" t="s">
        <v>154</v>
      </c>
      <c r="B2335" s="12">
        <v>2.5147984233583328E-2</v>
      </c>
      <c r="C2335" s="13">
        <v>3.7788594390517093E-2</v>
      </c>
      <c r="D2335" s="4">
        <v>4.0643749553760315E-2</v>
      </c>
      <c r="E2335" s="13">
        <v>6.9947866898040362E-2</v>
      </c>
      <c r="F2335" s="4">
        <v>4.8580379067174649E-3</v>
      </c>
      <c r="G2335" s="13">
        <v>3.1877711660644487E-2</v>
      </c>
      <c r="H2335" s="13">
        <v>3.7278144320015305E-2</v>
      </c>
      <c r="I2335" s="13">
        <v>5.7742344646526753E-3</v>
      </c>
      <c r="J2335" s="13">
        <v>4.9858517713262593E-3</v>
      </c>
      <c r="K2335" s="13">
        <v>4.0392268858016743E-2</v>
      </c>
      <c r="L2335" s="13">
        <v>6.2175525927051787E-3</v>
      </c>
      <c r="M2335" s="13">
        <v>1.851962951511155E-2</v>
      </c>
      <c r="N2335" s="13">
        <v>4.489908162271479E-2</v>
      </c>
      <c r="O2335" s="120">
        <v>3.3345981351805623E-2</v>
      </c>
      <c r="P2335" s="120">
        <v>1.5054366286493245E-2</v>
      </c>
      <c r="Q2335" s="192">
        <v>1.5897237021548133E-2</v>
      </c>
      <c r="R2335" s="192"/>
    </row>
    <row r="2336" spans="1:18">
      <c r="A2336" s="27" t="s">
        <v>367</v>
      </c>
      <c r="B2336" s="14">
        <v>1</v>
      </c>
      <c r="C2336" s="15">
        <v>1</v>
      </c>
      <c r="D2336" s="5">
        <v>1</v>
      </c>
      <c r="E2336" s="15">
        <v>1</v>
      </c>
      <c r="F2336" s="5">
        <v>1</v>
      </c>
      <c r="G2336" s="15">
        <v>1</v>
      </c>
      <c r="H2336" s="15">
        <v>1</v>
      </c>
      <c r="I2336" s="15">
        <v>1</v>
      </c>
      <c r="J2336" s="15">
        <v>1</v>
      </c>
      <c r="K2336" s="15">
        <v>1</v>
      </c>
      <c r="L2336" s="15">
        <v>1</v>
      </c>
      <c r="M2336" s="15">
        <v>1</v>
      </c>
      <c r="N2336" s="15">
        <v>1</v>
      </c>
      <c r="O2336" s="121">
        <v>1</v>
      </c>
      <c r="P2336" s="121">
        <v>1</v>
      </c>
      <c r="Q2336" s="193">
        <v>1</v>
      </c>
      <c r="R2336" s="193">
        <v>1</v>
      </c>
    </row>
    <row r="2337" spans="1:18" s="22" customFormat="1">
      <c r="A2337" s="33" t="s">
        <v>368</v>
      </c>
      <c r="B2337" s="32">
        <v>40.571045000000012</v>
      </c>
      <c r="C2337" s="30">
        <v>43.349985000000004</v>
      </c>
      <c r="D2337" s="31">
        <v>41.737660000000005</v>
      </c>
      <c r="E2337" s="30">
        <v>32.42085999999999</v>
      </c>
      <c r="F2337" s="31">
        <v>24.654468802698144</v>
      </c>
      <c r="G2337" s="30">
        <v>33.294722719141326</v>
      </c>
      <c r="H2337" s="30">
        <v>33.983170466883848</v>
      </c>
      <c r="I2337" s="30">
        <v>39.178265306122441</v>
      </c>
      <c r="J2337" s="30">
        <v>26.199790575916218</v>
      </c>
      <c r="K2337" s="30">
        <v>26.475121951219506</v>
      </c>
      <c r="L2337" s="30">
        <v>24.537645687645696</v>
      </c>
      <c r="M2337" s="30">
        <v>27.17671404682271</v>
      </c>
      <c r="N2337" s="30">
        <v>24.220212765957452</v>
      </c>
      <c r="O2337" s="131">
        <v>33.122979148566465</v>
      </c>
      <c r="P2337" s="131">
        <v>41.113255000000009</v>
      </c>
      <c r="Q2337" s="210">
        <v>33.611971454880297</v>
      </c>
      <c r="R2337" s="210">
        <v>7.1895227272727276</v>
      </c>
    </row>
    <row r="2338" spans="1:18">
      <c r="A2338" s="37" t="s">
        <v>369</v>
      </c>
      <c r="B2338" s="36">
        <v>133</v>
      </c>
      <c r="C2338" s="34">
        <v>79</v>
      </c>
      <c r="D2338" s="35">
        <v>147</v>
      </c>
      <c r="E2338" s="34">
        <v>82</v>
      </c>
      <c r="F2338" s="35">
        <v>106</v>
      </c>
      <c r="G2338" s="34">
        <v>50</v>
      </c>
      <c r="H2338" s="34">
        <v>88</v>
      </c>
      <c r="I2338" s="34">
        <v>49</v>
      </c>
      <c r="J2338" s="34">
        <v>88</v>
      </c>
      <c r="K2338" s="34">
        <v>80</v>
      </c>
      <c r="L2338" s="34">
        <v>67</v>
      </c>
      <c r="M2338" s="34">
        <v>77</v>
      </c>
      <c r="N2338" s="34">
        <v>75</v>
      </c>
      <c r="O2338" s="132">
        <v>105</v>
      </c>
      <c r="P2338" s="132">
        <v>100</v>
      </c>
      <c r="Q2338" s="209">
        <v>94</v>
      </c>
      <c r="R2338" s="209">
        <v>21</v>
      </c>
    </row>
    <row r="2340" spans="1:18">
      <c r="A2340" s="88" t="s">
        <v>426</v>
      </c>
      <c r="B2340" s="39">
        <f>B2331+B2332</f>
        <v>0.66294286972396199</v>
      </c>
      <c r="C2340" s="39">
        <f t="shared" ref="C2340:O2340" si="415">C2331+C2332</f>
        <v>0.71875503532469498</v>
      </c>
      <c r="D2340" s="39">
        <f t="shared" si="415"/>
        <v>0.59540915806013084</v>
      </c>
      <c r="E2340" s="39">
        <f t="shared" si="415"/>
        <v>0.56834781680683366</v>
      </c>
      <c r="F2340" s="39">
        <f t="shared" si="415"/>
        <v>0.73338246660419559</v>
      </c>
      <c r="G2340" s="39">
        <f t="shared" si="415"/>
        <v>0.61393743199860307</v>
      </c>
      <c r="H2340" s="39">
        <f t="shared" si="415"/>
        <v>0.63490263111650724</v>
      </c>
      <c r="I2340" s="39">
        <f t="shared" si="415"/>
        <v>0.77822459870763405</v>
      </c>
      <c r="J2340" s="39">
        <f t="shared" si="415"/>
        <v>0.84534667156925458</v>
      </c>
      <c r="K2340" s="39">
        <f t="shared" si="415"/>
        <v>0.64334902531598914</v>
      </c>
      <c r="L2340" s="39">
        <f t="shared" si="415"/>
        <v>0.71005258083055867</v>
      </c>
      <c r="M2340" s="39">
        <f t="shared" si="415"/>
        <v>0.66681280544928434</v>
      </c>
      <c r="N2340" s="39">
        <f t="shared" si="415"/>
        <v>0.64567709556738317</v>
      </c>
      <c r="O2340" s="39">
        <f t="shared" si="415"/>
        <v>0.78844208753787481</v>
      </c>
      <c r="P2340" s="39">
        <f t="shared" ref="P2340:Q2340" si="416">P2331+P2332</f>
        <v>0.60478424780523943</v>
      </c>
      <c r="Q2340" s="39">
        <f t="shared" si="416"/>
        <v>0.58386464022111717</v>
      </c>
      <c r="R2340" s="39">
        <f t="shared" ref="R2340" si="417">R2331+R2332</f>
        <v>0.71268433974739542</v>
      </c>
    </row>
    <row r="2341" spans="1:18">
      <c r="A2341" s="86" t="s">
        <v>427</v>
      </c>
      <c r="B2341" s="39">
        <f>B2333</f>
        <v>0.26032186255000339</v>
      </c>
      <c r="C2341" s="39">
        <f t="shared" ref="C2341:O2341" si="418">C2333</f>
        <v>0.12089612026394007</v>
      </c>
      <c r="D2341" s="39">
        <f t="shared" si="418"/>
        <v>0.29001733686076309</v>
      </c>
      <c r="E2341" s="39">
        <f t="shared" si="418"/>
        <v>0.25073532904432511</v>
      </c>
      <c r="F2341" s="39">
        <f t="shared" si="418"/>
        <v>0.21871943420359641</v>
      </c>
      <c r="G2341" s="39">
        <f t="shared" si="418"/>
        <v>0.27305062662028018</v>
      </c>
      <c r="H2341" s="39">
        <f t="shared" si="418"/>
        <v>0.22911800885026437</v>
      </c>
      <c r="I2341" s="39">
        <f t="shared" si="418"/>
        <v>0.16089720716661421</v>
      </c>
      <c r="J2341" s="39">
        <f t="shared" si="418"/>
        <v>9.0314858038112331E-2</v>
      </c>
      <c r="K2341" s="39">
        <f t="shared" si="418"/>
        <v>0.17318835906695662</v>
      </c>
      <c r="L2341" s="39">
        <f t="shared" si="418"/>
        <v>0.24876147682311089</v>
      </c>
      <c r="M2341" s="39">
        <f t="shared" si="418"/>
        <v>0.26846771178970796</v>
      </c>
      <c r="N2341" s="39">
        <f t="shared" si="418"/>
        <v>0.1736036712174944</v>
      </c>
      <c r="O2341" s="39">
        <f t="shared" si="418"/>
        <v>0.14135822301793</v>
      </c>
      <c r="P2341" s="39">
        <f t="shared" ref="P2341:Q2341" si="419">P2333</f>
        <v>0.22516468229041936</v>
      </c>
      <c r="Q2341" s="39">
        <f t="shared" si="419"/>
        <v>0.2304586870398633</v>
      </c>
      <c r="R2341" s="39">
        <f t="shared" ref="R2341" si="420">R2333</f>
        <v>0.12100404090958529</v>
      </c>
    </row>
    <row r="2342" spans="1:18">
      <c r="A2342" s="26" t="s">
        <v>428</v>
      </c>
      <c r="B2342" s="39">
        <f>B2334+B2335</f>
        <v>7.6735267726034631E-2</v>
      </c>
      <c r="C2342" s="39">
        <f t="shared" ref="C2342:O2342" si="421">C2334+C2335</f>
        <v>0.16034884441136488</v>
      </c>
      <c r="D2342" s="39">
        <f t="shared" si="421"/>
        <v>0.11457350507910599</v>
      </c>
      <c r="E2342" s="39">
        <f t="shared" si="421"/>
        <v>0.18091685414884129</v>
      </c>
      <c r="F2342" s="39">
        <f t="shared" si="421"/>
        <v>4.7898099192207992E-2</v>
      </c>
      <c r="G2342" s="39">
        <f t="shared" si="421"/>
        <v>0.11301194138111675</v>
      </c>
      <c r="H2342" s="39">
        <f t="shared" si="421"/>
        <v>0.1359793600332283</v>
      </c>
      <c r="I2342" s="39">
        <f t="shared" si="421"/>
        <v>6.0878194125751739E-2</v>
      </c>
      <c r="J2342" s="39">
        <f t="shared" si="421"/>
        <v>6.4338470392633365E-2</v>
      </c>
      <c r="K2342" s="39">
        <f t="shared" si="421"/>
        <v>0.18346261561705424</v>
      </c>
      <c r="L2342" s="39">
        <f t="shared" si="421"/>
        <v>4.1185942346330481E-2</v>
      </c>
      <c r="M2342" s="39">
        <f t="shared" si="421"/>
        <v>6.4719482761007752E-2</v>
      </c>
      <c r="N2342" s="39">
        <f t="shared" si="421"/>
        <v>0.18071923321512251</v>
      </c>
      <c r="O2342" s="39">
        <f t="shared" si="421"/>
        <v>7.0199689444195107E-2</v>
      </c>
      <c r="P2342" s="39">
        <f t="shared" ref="P2342:Q2342" si="422">P2334+P2335</f>
        <v>0.17005106990434099</v>
      </c>
      <c r="Q2342" s="39">
        <f t="shared" si="422"/>
        <v>0.18567667273901928</v>
      </c>
      <c r="R2342" s="39">
        <f t="shared" ref="R2342" si="423">R2334+R2335</f>
        <v>0.16631161934301919</v>
      </c>
    </row>
    <row r="2344" spans="1:18">
      <c r="A2344" s="89" t="s">
        <v>530</v>
      </c>
      <c r="B2344" s="90">
        <v>1.9700288715757754</v>
      </c>
      <c r="C2344" s="91">
        <v>1.990110723221703</v>
      </c>
      <c r="D2344" s="92">
        <v>2.1270651013976338</v>
      </c>
      <c r="E2344" s="91">
        <v>2.321847723965373</v>
      </c>
      <c r="F2344" s="92">
        <v>1.776371228650967</v>
      </c>
      <c r="G2344" s="91">
        <v>2.138888068021545</v>
      </c>
      <c r="H2344" s="91">
        <v>1.9885905075323105</v>
      </c>
      <c r="I2344" s="91">
        <v>1.7102907432536258</v>
      </c>
      <c r="J2344" s="91">
        <v>1.5197415750095917</v>
      </c>
      <c r="K2344" s="91">
        <v>1.9945761322180051</v>
      </c>
      <c r="L2344" s="91">
        <v>1.6781739679765164</v>
      </c>
      <c r="M2344" s="91">
        <v>2.0682914222687816</v>
      </c>
      <c r="N2344" s="91">
        <v>2.1193661306123852</v>
      </c>
      <c r="O2344" s="91">
        <v>1.8088755358128958</v>
      </c>
      <c r="P2344" s="91">
        <v>2.1608054020534246</v>
      </c>
      <c r="Q2344" s="91">
        <v>2.1673641557761867</v>
      </c>
      <c r="R2344" s="91">
        <v>1.9185581188432561</v>
      </c>
    </row>
    <row r="2346" spans="1:18">
      <c r="A2346" s="45" t="s">
        <v>384</v>
      </c>
      <c r="B2346" s="45" t="s">
        <v>460</v>
      </c>
    </row>
    <row r="2347" spans="1:18">
      <c r="A2347" s="45" t="s">
        <v>386</v>
      </c>
      <c r="B2347" s="45" t="s">
        <v>387</v>
      </c>
    </row>
    <row r="2349" spans="1:18">
      <c r="A2349" s="24" t="s">
        <v>526</v>
      </c>
      <c r="B2349" s="1"/>
      <c r="C2349" s="1"/>
      <c r="D2349" s="1"/>
      <c r="E2349" s="1"/>
      <c r="F2349" s="1"/>
      <c r="G2349" s="1"/>
      <c r="H2349" s="1"/>
      <c r="I2349" s="1"/>
      <c r="J2349" s="1"/>
      <c r="K2349" s="1"/>
      <c r="L2349" s="1"/>
      <c r="M2349" s="1"/>
      <c r="N2349" s="2"/>
    </row>
    <row r="2351" spans="1:18">
      <c r="B2351" s="7" t="s">
        <v>0</v>
      </c>
      <c r="C2351" s="8" t="s">
        <v>1</v>
      </c>
      <c r="D2351" s="9" t="s">
        <v>2</v>
      </c>
      <c r="E2351" s="8" t="s">
        <v>3</v>
      </c>
      <c r="F2351" s="9" t="s">
        <v>4</v>
      </c>
      <c r="G2351" s="8" t="s">
        <v>5</v>
      </c>
      <c r="H2351" s="8" t="s">
        <v>6</v>
      </c>
      <c r="I2351" s="8" t="s">
        <v>7</v>
      </c>
      <c r="J2351" s="8" t="s">
        <v>8</v>
      </c>
      <c r="K2351" s="8" t="s">
        <v>9</v>
      </c>
      <c r="L2351" s="8" t="s">
        <v>10</v>
      </c>
      <c r="M2351" s="8" t="s">
        <v>11</v>
      </c>
    </row>
    <row r="2352" spans="1:18">
      <c r="A2352" s="25" t="s">
        <v>286</v>
      </c>
      <c r="B2352" s="10">
        <v>0.20700095351253586</v>
      </c>
      <c r="C2352" s="11">
        <v>0.18964677842449082</v>
      </c>
      <c r="D2352" s="3">
        <v>0.20303725700003311</v>
      </c>
      <c r="E2352" s="11">
        <v>9.9909749463771208E-2</v>
      </c>
      <c r="F2352" s="3">
        <v>0.10548833455311524</v>
      </c>
      <c r="G2352" s="11">
        <v>0.15398337072010962</v>
      </c>
      <c r="H2352" s="11">
        <v>0.11135131120729881</v>
      </c>
      <c r="I2352" s="11">
        <v>0.10602765485861329</v>
      </c>
      <c r="J2352" s="11">
        <v>0.19840892377541886</v>
      </c>
      <c r="K2352" s="11">
        <v>0.23256301359767118</v>
      </c>
      <c r="L2352" s="11">
        <v>0.27308307961222228</v>
      </c>
      <c r="M2352" s="11">
        <v>0.14616339546539053</v>
      </c>
    </row>
    <row r="2353" spans="1:13">
      <c r="A2353" s="26" t="s">
        <v>287</v>
      </c>
      <c r="B2353" s="12">
        <v>0.16921131807179235</v>
      </c>
      <c r="C2353" s="13">
        <v>0.20937089136247686</v>
      </c>
      <c r="D2353" s="4">
        <v>8.1116190989145048E-2</v>
      </c>
      <c r="E2353" s="13">
        <v>0.14093086981653177</v>
      </c>
      <c r="F2353" s="4">
        <v>4.568026210491035E-2</v>
      </c>
      <c r="G2353" s="13">
        <v>0.11503485701237121</v>
      </c>
      <c r="H2353" s="13">
        <v>9.3527351866591571E-2</v>
      </c>
      <c r="I2353" s="13">
        <v>0.2896649798018997</v>
      </c>
      <c r="J2353" s="13">
        <v>0.1624868109732702</v>
      </c>
      <c r="K2353" s="13">
        <v>3.079513210745477E-2</v>
      </c>
      <c r="L2353" s="13">
        <v>0.17257864562800124</v>
      </c>
      <c r="M2353" s="13">
        <v>0.16954252407828732</v>
      </c>
    </row>
    <row r="2354" spans="1:13">
      <c r="A2354" s="26" t="s">
        <v>99</v>
      </c>
      <c r="B2354" s="12">
        <v>0.27181959449158882</v>
      </c>
      <c r="C2354" s="13">
        <v>0.26017667595502053</v>
      </c>
      <c r="D2354" s="4">
        <v>0.30266658456655227</v>
      </c>
      <c r="E2354" s="13">
        <v>0.28709417331927656</v>
      </c>
      <c r="F2354" s="4">
        <v>0.21794310572431111</v>
      </c>
      <c r="G2354" s="13">
        <v>0.30070788614719196</v>
      </c>
      <c r="H2354" s="13">
        <v>0.30539675261668314</v>
      </c>
      <c r="I2354" s="13">
        <v>0.23177417716507745</v>
      </c>
      <c r="J2354" s="13">
        <v>0.17385135567208071</v>
      </c>
      <c r="K2354" s="13">
        <v>0.15521704683642257</v>
      </c>
      <c r="L2354" s="13">
        <v>0.21564077840528564</v>
      </c>
      <c r="M2354" s="13">
        <v>0.21574237732418353</v>
      </c>
    </row>
    <row r="2355" spans="1:13">
      <c r="A2355" s="26" t="s">
        <v>288</v>
      </c>
      <c r="B2355" s="12">
        <v>0.1627686691333684</v>
      </c>
      <c r="C2355" s="13">
        <v>0.23475267638500916</v>
      </c>
      <c r="D2355" s="4">
        <v>0.23556399663996491</v>
      </c>
      <c r="E2355" s="13">
        <v>0.22578549736188369</v>
      </c>
      <c r="F2355" s="4">
        <v>0.32084082872210168</v>
      </c>
      <c r="G2355" s="13">
        <v>0.27766330409553108</v>
      </c>
      <c r="H2355" s="13">
        <v>0.37698319801224101</v>
      </c>
      <c r="I2355" s="13">
        <v>0.1977616702305266</v>
      </c>
      <c r="J2355" s="13">
        <v>0.38923615551860868</v>
      </c>
      <c r="K2355" s="13">
        <v>0.33249806537200127</v>
      </c>
      <c r="L2355" s="13">
        <v>0.22212907240195132</v>
      </c>
      <c r="M2355" s="13">
        <v>0.29900917905385138</v>
      </c>
    </row>
    <row r="2356" spans="1:13">
      <c r="A2356" s="26" t="s">
        <v>289</v>
      </c>
      <c r="B2356" s="12">
        <v>0.18919946479071467</v>
      </c>
      <c r="C2356" s="13">
        <v>0.10605297787300275</v>
      </c>
      <c r="D2356" s="4">
        <v>0.1776159708043048</v>
      </c>
      <c r="E2356" s="13">
        <v>0.24627971003853694</v>
      </c>
      <c r="F2356" s="4">
        <v>0.31004746889556167</v>
      </c>
      <c r="G2356" s="13">
        <v>0.15261058202479619</v>
      </c>
      <c r="H2356" s="13">
        <v>0.11274138629718547</v>
      </c>
      <c r="I2356" s="13">
        <v>0.17477151794388288</v>
      </c>
      <c r="J2356" s="13">
        <v>7.6016754060621555E-2</v>
      </c>
      <c r="K2356" s="13">
        <v>0.24892674208645041</v>
      </c>
      <c r="L2356" s="13">
        <v>0.11656842395253944</v>
      </c>
      <c r="M2356" s="13">
        <v>0.16954252407828732</v>
      </c>
    </row>
    <row r="2357" spans="1:13">
      <c r="A2357" s="27" t="s">
        <v>367</v>
      </c>
      <c r="B2357" s="14">
        <v>1</v>
      </c>
      <c r="C2357" s="15">
        <v>1</v>
      </c>
      <c r="D2357" s="5">
        <v>1</v>
      </c>
      <c r="E2357" s="15">
        <v>1</v>
      </c>
      <c r="F2357" s="5">
        <v>1</v>
      </c>
      <c r="G2357" s="15">
        <v>1</v>
      </c>
      <c r="H2357" s="15">
        <v>1</v>
      </c>
      <c r="I2357" s="15">
        <v>1</v>
      </c>
      <c r="J2357" s="15">
        <v>1</v>
      </c>
      <c r="K2357" s="15">
        <v>1</v>
      </c>
      <c r="L2357" s="15">
        <v>1</v>
      </c>
      <c r="M2357" s="15">
        <v>1</v>
      </c>
    </row>
    <row r="2358" spans="1:13" s="22" customFormat="1">
      <c r="A2358" s="33" t="s">
        <v>368</v>
      </c>
      <c r="B2358" s="32">
        <v>40.571045000000005</v>
      </c>
      <c r="C2358" s="30">
        <v>43.349984999999997</v>
      </c>
      <c r="D2358" s="31">
        <v>41.737660000000005</v>
      </c>
      <c r="E2358" s="30">
        <v>32.42085999999999</v>
      </c>
      <c r="F2358" s="31">
        <v>24.654468802698144</v>
      </c>
      <c r="G2358" s="30">
        <v>33.294722719141326</v>
      </c>
      <c r="H2358" s="30">
        <v>33.626004343105308</v>
      </c>
      <c r="I2358" s="30">
        <v>39.178265306122448</v>
      </c>
      <c r="J2358" s="30">
        <v>26.199790575916232</v>
      </c>
      <c r="K2358" s="30">
        <v>26.475121951219506</v>
      </c>
      <c r="L2358" s="30">
        <v>24.537645687645696</v>
      </c>
      <c r="M2358" s="30">
        <v>27.176714046822706</v>
      </c>
    </row>
    <row r="2359" spans="1:13">
      <c r="A2359" s="37" t="s">
        <v>369</v>
      </c>
      <c r="B2359" s="36">
        <v>133</v>
      </c>
      <c r="C2359" s="34">
        <v>79</v>
      </c>
      <c r="D2359" s="35">
        <v>147</v>
      </c>
      <c r="E2359" s="34">
        <v>82</v>
      </c>
      <c r="F2359" s="35">
        <v>106</v>
      </c>
      <c r="G2359" s="34">
        <v>50</v>
      </c>
      <c r="H2359" s="34">
        <v>87</v>
      </c>
      <c r="I2359" s="34">
        <v>49</v>
      </c>
      <c r="J2359" s="34">
        <v>88</v>
      </c>
      <c r="K2359" s="34">
        <v>80</v>
      </c>
      <c r="L2359" s="34">
        <v>67</v>
      </c>
      <c r="M2359" s="34">
        <v>77</v>
      </c>
    </row>
    <row r="2361" spans="1:13">
      <c r="A2361" s="88" t="s">
        <v>426</v>
      </c>
      <c r="B2361" s="39">
        <f>B2352+B2353</f>
        <v>0.37621227158432824</v>
      </c>
      <c r="C2361" s="39">
        <f t="shared" ref="C2361:M2361" si="424">C2352+C2353</f>
        <v>0.39901766978696768</v>
      </c>
      <c r="D2361" s="39">
        <f t="shared" si="424"/>
        <v>0.28415344798917819</v>
      </c>
      <c r="E2361" s="39">
        <f t="shared" si="424"/>
        <v>0.24084061928030298</v>
      </c>
      <c r="F2361" s="39">
        <f t="shared" si="424"/>
        <v>0.15116859665802559</v>
      </c>
      <c r="G2361" s="39">
        <f t="shared" si="424"/>
        <v>0.26901822773248085</v>
      </c>
      <c r="H2361" s="39">
        <f t="shared" si="424"/>
        <v>0.20487866307389038</v>
      </c>
      <c r="I2361" s="39">
        <f t="shared" si="424"/>
        <v>0.39569263466051297</v>
      </c>
      <c r="J2361" s="39">
        <f t="shared" si="424"/>
        <v>0.36089573474868908</v>
      </c>
      <c r="K2361" s="39">
        <f t="shared" si="424"/>
        <v>0.26335814570512595</v>
      </c>
      <c r="L2361" s="39">
        <f t="shared" si="424"/>
        <v>0.44566172524022352</v>
      </c>
      <c r="M2361" s="39">
        <f t="shared" si="424"/>
        <v>0.31570591954367788</v>
      </c>
    </row>
    <row r="2362" spans="1:13">
      <c r="A2362" s="86" t="s">
        <v>427</v>
      </c>
      <c r="B2362" s="39">
        <f>B2354</f>
        <v>0.27181959449158882</v>
      </c>
      <c r="C2362" s="39">
        <f t="shared" ref="C2362:M2362" si="425">C2354</f>
        <v>0.26017667595502053</v>
      </c>
      <c r="D2362" s="39">
        <f t="shared" si="425"/>
        <v>0.30266658456655227</v>
      </c>
      <c r="E2362" s="39">
        <f t="shared" si="425"/>
        <v>0.28709417331927656</v>
      </c>
      <c r="F2362" s="39">
        <f t="shared" si="425"/>
        <v>0.21794310572431111</v>
      </c>
      <c r="G2362" s="39">
        <f t="shared" si="425"/>
        <v>0.30070788614719196</v>
      </c>
      <c r="H2362" s="39">
        <f t="shared" si="425"/>
        <v>0.30539675261668314</v>
      </c>
      <c r="I2362" s="39">
        <f t="shared" si="425"/>
        <v>0.23177417716507745</v>
      </c>
      <c r="J2362" s="39">
        <f t="shared" si="425"/>
        <v>0.17385135567208071</v>
      </c>
      <c r="K2362" s="39">
        <f t="shared" si="425"/>
        <v>0.15521704683642257</v>
      </c>
      <c r="L2362" s="39">
        <f t="shared" si="425"/>
        <v>0.21564077840528564</v>
      </c>
      <c r="M2362" s="39">
        <f t="shared" si="425"/>
        <v>0.21574237732418353</v>
      </c>
    </row>
    <row r="2363" spans="1:13">
      <c r="A2363" s="26" t="s">
        <v>428</v>
      </c>
      <c r="B2363" s="39">
        <f>B2355+B2356</f>
        <v>0.3519681339240831</v>
      </c>
      <c r="C2363" s="39">
        <f t="shared" ref="C2363:M2363" si="426">C2355+C2356</f>
        <v>0.3408056542580119</v>
      </c>
      <c r="D2363" s="39">
        <f t="shared" si="426"/>
        <v>0.41317996744426971</v>
      </c>
      <c r="E2363" s="39">
        <f t="shared" si="426"/>
        <v>0.47206520740042063</v>
      </c>
      <c r="F2363" s="39">
        <f t="shared" si="426"/>
        <v>0.6308882976176633</v>
      </c>
      <c r="G2363" s="39">
        <f t="shared" si="426"/>
        <v>0.43027388612032724</v>
      </c>
      <c r="H2363" s="39">
        <f t="shared" si="426"/>
        <v>0.48972458430942645</v>
      </c>
      <c r="I2363" s="39">
        <f t="shared" si="426"/>
        <v>0.3725331881744095</v>
      </c>
      <c r="J2363" s="39">
        <f t="shared" si="426"/>
        <v>0.46525290957923027</v>
      </c>
      <c r="K2363" s="39">
        <f t="shared" si="426"/>
        <v>0.58142480745845171</v>
      </c>
      <c r="L2363" s="39">
        <f t="shared" si="426"/>
        <v>0.33869749635449076</v>
      </c>
      <c r="M2363" s="39">
        <f t="shared" si="426"/>
        <v>0.46855170313213867</v>
      </c>
    </row>
    <row r="2365" spans="1:13">
      <c r="A2365" s="89" t="s">
        <v>530</v>
      </c>
      <c r="B2365" s="90">
        <v>2.9579543736179352</v>
      </c>
      <c r="C2365" s="91">
        <v>2.8581941839195557</v>
      </c>
      <c r="D2365" s="92">
        <v>3.1036052332593642</v>
      </c>
      <c r="E2365" s="91">
        <v>3.3775945486948835</v>
      </c>
      <c r="F2365" s="92">
        <v>3.6842788353020852</v>
      </c>
      <c r="G2365" s="91">
        <v>3.1598828696925332</v>
      </c>
      <c r="H2365" s="91">
        <v>3.2862359963254222</v>
      </c>
      <c r="I2365" s="91">
        <v>3.0455844165991661</v>
      </c>
      <c r="J2365" s="91">
        <v>2.9819650051157423</v>
      </c>
      <c r="K2365" s="91">
        <v>3.3344303902421055</v>
      </c>
      <c r="L2365" s="91">
        <v>2.7365211154545848</v>
      </c>
      <c r="M2365" s="91">
        <v>3.1762249122013579</v>
      </c>
    </row>
    <row r="2367" spans="1:13">
      <c r="A2367" s="45" t="s">
        <v>384</v>
      </c>
      <c r="B2367" s="45" t="s">
        <v>460</v>
      </c>
    </row>
    <row r="2368" spans="1:13">
      <c r="A2368" s="45" t="s">
        <v>386</v>
      </c>
      <c r="B2368" s="45" t="s">
        <v>387</v>
      </c>
    </row>
    <row r="2370" spans="1:18">
      <c r="A2370" s="24" t="s">
        <v>461</v>
      </c>
      <c r="B2370" s="1"/>
      <c r="C2370" s="1"/>
      <c r="D2370" s="1"/>
      <c r="E2370" s="1"/>
      <c r="F2370" s="1"/>
      <c r="G2370" s="1"/>
      <c r="H2370" s="1"/>
      <c r="I2370" s="1"/>
      <c r="J2370" s="1"/>
      <c r="K2370" s="1"/>
      <c r="L2370" s="1"/>
      <c r="M2370" s="1"/>
      <c r="N2370" s="1"/>
    </row>
    <row r="2372" spans="1:18">
      <c r="B2372" s="7" t="s">
        <v>0</v>
      </c>
      <c r="C2372" s="8" t="s">
        <v>1</v>
      </c>
      <c r="D2372" s="9" t="s">
        <v>2</v>
      </c>
      <c r="E2372" s="8" t="s">
        <v>3</v>
      </c>
      <c r="F2372" s="9" t="s">
        <v>4</v>
      </c>
      <c r="G2372" s="8" t="s">
        <v>5</v>
      </c>
      <c r="H2372" s="8" t="s">
        <v>6</v>
      </c>
      <c r="I2372" s="8" t="s">
        <v>7</v>
      </c>
      <c r="J2372" s="8" t="s">
        <v>8</v>
      </c>
      <c r="K2372" s="8" t="s">
        <v>9</v>
      </c>
      <c r="L2372" s="8" t="s">
        <v>10</v>
      </c>
      <c r="M2372" s="8" t="s">
        <v>11</v>
      </c>
      <c r="N2372" s="8" t="s">
        <v>12</v>
      </c>
      <c r="O2372" s="118" t="s">
        <v>643</v>
      </c>
      <c r="P2372" s="118" t="s">
        <v>644</v>
      </c>
      <c r="Q2372" s="118">
        <v>2024</v>
      </c>
      <c r="R2372" s="118">
        <v>2025</v>
      </c>
    </row>
    <row r="2373" spans="1:18">
      <c r="A2373" s="25" t="s">
        <v>128</v>
      </c>
      <c r="B2373" s="10">
        <v>0.28151756157958918</v>
      </c>
      <c r="C2373" s="11">
        <v>0.32046479494380958</v>
      </c>
      <c r="D2373" s="3">
        <v>0.25873678480606971</v>
      </c>
      <c r="E2373" s="11">
        <v>0.25419065907933291</v>
      </c>
      <c r="F2373" s="3">
        <v>0.21576058137988846</v>
      </c>
      <c r="G2373" s="11">
        <v>0.16928811989906081</v>
      </c>
      <c r="H2373" s="11">
        <v>0.21554243472541693</v>
      </c>
      <c r="I2373" s="11">
        <v>0.16629275945157343</v>
      </c>
      <c r="J2373" s="11">
        <v>0.18579483251404028</v>
      </c>
      <c r="K2373" s="11">
        <v>0.16511421129287338</v>
      </c>
      <c r="L2373" s="11">
        <v>0.19758466988685788</v>
      </c>
      <c r="M2373" s="11">
        <v>0.1785573546627498</v>
      </c>
      <c r="N2373" s="11">
        <v>0.21313893084180291</v>
      </c>
      <c r="O2373" s="119">
        <v>0.22128935571310657</v>
      </c>
      <c r="P2373" s="119">
        <v>0.21134084246378473</v>
      </c>
      <c r="Q2373" s="191">
        <v>0.21795158243656318</v>
      </c>
      <c r="R2373" s="191">
        <v>0.17031405444270745</v>
      </c>
    </row>
    <row r="2374" spans="1:18">
      <c r="A2374" s="26" t="s">
        <v>130</v>
      </c>
      <c r="B2374" s="12">
        <v>0.71848243842041082</v>
      </c>
      <c r="C2374" s="13">
        <v>0.67953520505619036</v>
      </c>
      <c r="D2374" s="4">
        <v>0.74126321519393035</v>
      </c>
      <c r="E2374" s="13">
        <v>0.74580934092066709</v>
      </c>
      <c r="F2374" s="4">
        <v>0.78423941862011159</v>
      </c>
      <c r="G2374" s="13">
        <v>0.8307118801009391</v>
      </c>
      <c r="H2374" s="13">
        <v>0.7844575652745831</v>
      </c>
      <c r="I2374" s="13">
        <v>0.83370724054842649</v>
      </c>
      <c r="J2374" s="13">
        <v>0.81420516748595972</v>
      </c>
      <c r="K2374" s="13">
        <v>0.8348857887071266</v>
      </c>
      <c r="L2374" s="13">
        <v>0.80241533011314214</v>
      </c>
      <c r="M2374" s="13">
        <v>0.82144264533725009</v>
      </c>
      <c r="N2374" s="13">
        <v>0.7868610691581972</v>
      </c>
      <c r="O2374" s="120">
        <v>0.77871064428689341</v>
      </c>
      <c r="P2374" s="120">
        <v>0.7886591575362154</v>
      </c>
      <c r="Q2374" s="192">
        <v>0.78204841756343679</v>
      </c>
      <c r="R2374" s="192">
        <v>0.82968594555729258</v>
      </c>
    </row>
    <row r="2375" spans="1:18">
      <c r="A2375" s="27" t="s">
        <v>367</v>
      </c>
      <c r="B2375" s="14">
        <v>1</v>
      </c>
      <c r="C2375" s="15">
        <v>1</v>
      </c>
      <c r="D2375" s="5">
        <v>1</v>
      </c>
      <c r="E2375" s="15">
        <v>1</v>
      </c>
      <c r="F2375" s="5">
        <v>1</v>
      </c>
      <c r="G2375" s="15">
        <v>1</v>
      </c>
      <c r="H2375" s="15">
        <v>1</v>
      </c>
      <c r="I2375" s="15">
        <v>1</v>
      </c>
      <c r="J2375" s="15">
        <v>1</v>
      </c>
      <c r="K2375" s="15">
        <v>1</v>
      </c>
      <c r="L2375" s="15">
        <v>1</v>
      </c>
      <c r="M2375" s="15">
        <v>1</v>
      </c>
      <c r="N2375" s="15">
        <v>1</v>
      </c>
      <c r="O2375" s="121">
        <v>1</v>
      </c>
      <c r="P2375" s="121">
        <v>1</v>
      </c>
      <c r="Q2375" s="193">
        <v>1</v>
      </c>
      <c r="R2375" s="193">
        <v>1</v>
      </c>
    </row>
    <row r="2376" spans="1:18" s="22" customFormat="1">
      <c r="A2376" s="33" t="s">
        <v>368</v>
      </c>
      <c r="B2376" s="32">
        <v>500.00172000000015</v>
      </c>
      <c r="C2376" s="30">
        <v>499.99941500000193</v>
      </c>
      <c r="D2376" s="31">
        <v>499.9978650000005</v>
      </c>
      <c r="E2376" s="30">
        <v>499.99921500000289</v>
      </c>
      <c r="F2376" s="31">
        <v>500.00830522765625</v>
      </c>
      <c r="G2376" s="30">
        <v>499.99123434704939</v>
      </c>
      <c r="H2376" s="30">
        <v>499.85950054288367</v>
      </c>
      <c r="I2376" s="30">
        <v>500.00581632653086</v>
      </c>
      <c r="J2376" s="30">
        <v>499.99502617800903</v>
      </c>
      <c r="K2376" s="30">
        <v>500.00128048780147</v>
      </c>
      <c r="L2376" s="30">
        <v>500.00163170163012</v>
      </c>
      <c r="M2376" s="30">
        <v>499.99251672240848</v>
      </c>
      <c r="N2376" s="30">
        <v>499.987881591117</v>
      </c>
      <c r="O2376" s="131">
        <v>499.99999131190475</v>
      </c>
      <c r="P2376" s="131">
        <v>500.00010300000235</v>
      </c>
      <c r="Q2376" s="130">
        <v>499.99996685082965</v>
      </c>
      <c r="R2376" s="130">
        <v>500.00001689189202</v>
      </c>
    </row>
    <row r="2377" spans="1:18">
      <c r="A2377" s="37" t="s">
        <v>369</v>
      </c>
      <c r="B2377" s="36">
        <v>1377</v>
      </c>
      <c r="C2377" s="34">
        <v>753</v>
      </c>
      <c r="D2377" s="35">
        <v>1488</v>
      </c>
      <c r="E2377" s="34">
        <v>903</v>
      </c>
      <c r="F2377" s="35">
        <v>1186</v>
      </c>
      <c r="G2377" s="34">
        <v>559</v>
      </c>
      <c r="H2377" s="34">
        <v>921</v>
      </c>
      <c r="I2377" s="34">
        <v>490</v>
      </c>
      <c r="J2377" s="34">
        <v>955</v>
      </c>
      <c r="K2377" s="34">
        <v>820</v>
      </c>
      <c r="L2377" s="34">
        <v>858</v>
      </c>
      <c r="M2377" s="34">
        <v>1196</v>
      </c>
      <c r="N2377" s="34">
        <v>1081</v>
      </c>
      <c r="O2377" s="132">
        <v>1151</v>
      </c>
      <c r="P2377" s="132">
        <v>1000</v>
      </c>
      <c r="Q2377" s="132">
        <v>1086</v>
      </c>
      <c r="R2377" s="132">
        <v>1628</v>
      </c>
    </row>
    <row r="2379" spans="1:18">
      <c r="A2379" s="45" t="s">
        <v>384</v>
      </c>
      <c r="B2379" s="45" t="s">
        <v>385</v>
      </c>
    </row>
    <row r="2380" spans="1:18">
      <c r="A2380" s="45" t="s">
        <v>386</v>
      </c>
      <c r="B2380" s="45" t="s">
        <v>387</v>
      </c>
    </row>
    <row r="2381" spans="1:18">
      <c r="A2381" s="48"/>
      <c r="B2381" s="83"/>
      <c r="C2381" s="83"/>
      <c r="D2381" s="83"/>
      <c r="E2381" s="83"/>
      <c r="F2381" s="83"/>
      <c r="G2381" s="83"/>
      <c r="H2381" s="83"/>
      <c r="I2381" s="83"/>
      <c r="J2381" s="83"/>
      <c r="K2381" s="83"/>
      <c r="L2381" s="83"/>
      <c r="M2381" s="83"/>
      <c r="N2381" s="83"/>
    </row>
    <row r="2382" spans="1:18">
      <c r="A2382" s="82" t="s">
        <v>409</v>
      </c>
      <c r="B2382" s="80"/>
      <c r="C2382" s="80"/>
      <c r="D2382" s="80"/>
      <c r="E2382" s="80"/>
      <c r="F2382" s="80"/>
      <c r="G2382" s="80"/>
      <c r="H2382" s="80"/>
      <c r="I2382" s="80"/>
      <c r="J2382" s="80"/>
      <c r="K2382" s="80"/>
      <c r="L2382" s="80"/>
      <c r="M2382" s="80"/>
      <c r="N2382" s="79"/>
    </row>
    <row r="2383" spans="1:18">
      <c r="A2383" s="81"/>
      <c r="B2383" s="80"/>
      <c r="C2383" s="80"/>
      <c r="D2383" s="80"/>
      <c r="E2383" s="80"/>
      <c r="F2383" s="80"/>
      <c r="G2383" s="80"/>
      <c r="H2383" s="80"/>
      <c r="I2383" s="80"/>
      <c r="J2383" s="80"/>
      <c r="K2383" s="80"/>
      <c r="L2383" s="80"/>
      <c r="M2383" s="80"/>
      <c r="N2383" s="79"/>
    </row>
    <row r="2384" spans="1:18">
      <c r="A2384" s="48"/>
      <c r="B2384" s="78" t="s">
        <v>0</v>
      </c>
      <c r="C2384" s="77" t="s">
        <v>1</v>
      </c>
      <c r="D2384" s="77" t="s">
        <v>2</v>
      </c>
      <c r="E2384" s="77" t="s">
        <v>3</v>
      </c>
      <c r="F2384" s="77" t="s">
        <v>4</v>
      </c>
      <c r="G2384" s="77" t="s">
        <v>5</v>
      </c>
      <c r="H2384" s="77" t="s">
        <v>6</v>
      </c>
      <c r="I2384" s="77" t="s">
        <v>7</v>
      </c>
      <c r="J2384" s="77" t="s">
        <v>8</v>
      </c>
      <c r="K2384" s="77" t="s">
        <v>9</v>
      </c>
      <c r="L2384" s="77" t="s">
        <v>10</v>
      </c>
      <c r="M2384" s="77" t="s">
        <v>11</v>
      </c>
      <c r="N2384" s="77" t="s">
        <v>12</v>
      </c>
      <c r="O2384" s="77" t="s">
        <v>643</v>
      </c>
      <c r="P2384" s="77" t="s">
        <v>644</v>
      </c>
      <c r="Q2384" s="77">
        <v>2024</v>
      </c>
      <c r="R2384" s="77">
        <v>2025</v>
      </c>
    </row>
    <row r="2385" spans="1:18">
      <c r="A2385" s="76" t="s">
        <v>579</v>
      </c>
      <c r="B2385" s="74">
        <v>0.82929461161934825</v>
      </c>
      <c r="C2385" s="73">
        <v>0.75036043002839092</v>
      </c>
      <c r="D2385" s="73">
        <v>0.64566151061964272</v>
      </c>
      <c r="E2385" s="73">
        <v>0.75715827978617301</v>
      </c>
      <c r="F2385" s="73">
        <v>0.8503698955892004</v>
      </c>
      <c r="G2385" s="73">
        <v>0.90150839476531852</v>
      </c>
      <c r="H2385" s="73">
        <v>0.88608553660146616</v>
      </c>
      <c r="I2385" s="73">
        <v>0.85259755241494151</v>
      </c>
      <c r="J2385" s="73">
        <v>0.87518619777796958</v>
      </c>
      <c r="K2385" s="73">
        <v>0.79892757433860329</v>
      </c>
      <c r="L2385" s="73">
        <v>0.89574882476986462</v>
      </c>
      <c r="M2385" s="73">
        <v>0.86744073267626531</v>
      </c>
      <c r="N2385" s="73">
        <v>0.81439129574266356</v>
      </c>
      <c r="O2385" s="128">
        <v>0.89626099929532321</v>
      </c>
      <c r="P2385" s="128">
        <v>0.80730820348695165</v>
      </c>
      <c r="Q2385" s="128">
        <v>0.86446807456316188</v>
      </c>
      <c r="R2385" s="128">
        <v>0.92302021604905338</v>
      </c>
    </row>
    <row r="2386" spans="1:18">
      <c r="A2386" s="75" t="s">
        <v>580</v>
      </c>
      <c r="B2386" s="74">
        <v>0.43160782347080184</v>
      </c>
      <c r="C2386" s="73">
        <v>0.52789039731774101</v>
      </c>
      <c r="D2386" s="73">
        <v>0.58911302840025936</v>
      </c>
      <c r="E2386" s="73">
        <v>0.51013854740146281</v>
      </c>
      <c r="F2386" s="73">
        <v>0.26878324805488529</v>
      </c>
      <c r="G2386" s="73">
        <v>0.37096007202759296</v>
      </c>
      <c r="H2386" s="73">
        <v>0.2688144291521285</v>
      </c>
      <c r="I2386" s="73">
        <v>0.50332088105207906</v>
      </c>
      <c r="J2386" s="73">
        <v>0.33037614910024948</v>
      </c>
      <c r="K2386" s="73">
        <v>0.36017253349483996</v>
      </c>
      <c r="L2386" s="73">
        <v>0.31728038162489464</v>
      </c>
      <c r="M2386" s="73">
        <v>0.30409233210544295</v>
      </c>
      <c r="N2386" s="73">
        <v>0.41371654913072059</v>
      </c>
      <c r="O2386" s="128">
        <v>0.31811722235552758</v>
      </c>
      <c r="P2386" s="128">
        <v>0.41567284335128796</v>
      </c>
      <c r="Q2386" s="128">
        <v>0.33951358907579565</v>
      </c>
      <c r="R2386" s="128">
        <v>0.35362839766064519</v>
      </c>
    </row>
    <row r="2387" spans="1:18">
      <c r="A2387" s="75" t="s">
        <v>581</v>
      </c>
      <c r="B2387" s="74">
        <v>0.13447693833865884</v>
      </c>
      <c r="C2387" s="73">
        <v>0.13434380640446728</v>
      </c>
      <c r="D2387" s="73">
        <v>0.14118362028770126</v>
      </c>
      <c r="E2387" s="73">
        <v>8.1031861724363538E-2</v>
      </c>
      <c r="F2387" s="73">
        <v>0.11610138792819395</v>
      </c>
      <c r="G2387" s="73">
        <v>0.15451377147301479</v>
      </c>
      <c r="H2387" s="73">
        <v>8.3763729582441951E-2</v>
      </c>
      <c r="I2387" s="73">
        <v>0.21778279032551037</v>
      </c>
      <c r="J2387" s="73">
        <v>9.2767776780214695E-2</v>
      </c>
      <c r="K2387" s="73">
        <v>7.3947146845503381E-2</v>
      </c>
      <c r="L2387" s="73">
        <v>6.830624550872183E-2</v>
      </c>
      <c r="M2387" s="73">
        <v>6.8718275081531E-2</v>
      </c>
      <c r="N2387" s="73">
        <v>7.1775487244658903E-2</v>
      </c>
      <c r="O2387" s="128">
        <v>9.417919960469906E-2</v>
      </c>
      <c r="P2387" s="128">
        <v>0.11404798407062644</v>
      </c>
      <c r="Q2387" s="128">
        <v>0.11115191461085665</v>
      </c>
      <c r="R2387" s="128">
        <v>0.1044310285424792</v>
      </c>
    </row>
    <row r="2388" spans="1:18">
      <c r="A2388" s="75" t="s">
        <v>582</v>
      </c>
      <c r="B2388" s="74">
        <v>2.5754929879748846E-2</v>
      </c>
      <c r="C2388" s="73">
        <v>3.5076405673990181E-2</v>
      </c>
      <c r="D2388" s="73">
        <v>2.1713510869471212E-2</v>
      </c>
      <c r="E2388" s="73">
        <v>1.7745683882616142E-2</v>
      </c>
      <c r="F2388" s="73">
        <v>8.5045538222283616E-3</v>
      </c>
      <c r="G2388" s="73">
        <v>1.3451279926957906E-2</v>
      </c>
      <c r="H2388" s="73">
        <v>2.7024880757987063E-2</v>
      </c>
      <c r="I2388" s="73">
        <v>1.8189984831452427E-2</v>
      </c>
      <c r="J2388" s="73">
        <v>2.5243430874761944E-2</v>
      </c>
      <c r="K2388" s="73">
        <v>9.177659275891174E-3</v>
      </c>
      <c r="L2388" s="73">
        <v>7.4036264244189479E-3</v>
      </c>
      <c r="M2388" s="73">
        <v>6.685073430202736E-3</v>
      </c>
      <c r="N2388" s="73">
        <v>3.1276367462161115E-3</v>
      </c>
      <c r="O2388" s="128">
        <v>1.2146002675952823E-2</v>
      </c>
      <c r="P2388" s="128">
        <v>3.3517816330154035E-2</v>
      </c>
      <c r="Q2388" s="128">
        <v>9.7344104088418221E-3</v>
      </c>
      <c r="R2388" s="128">
        <v>1.6280957180961661E-2</v>
      </c>
    </row>
    <row r="2389" spans="1:18">
      <c r="A2389" s="72" t="s">
        <v>368</v>
      </c>
      <c r="B2389" s="71">
        <v>140.75926500000054</v>
      </c>
      <c r="C2389" s="70">
        <v>160.23221000000038</v>
      </c>
      <c r="D2389" s="70">
        <v>129.36783999999943</v>
      </c>
      <c r="E2389" s="70">
        <v>127.09512999999981</v>
      </c>
      <c r="F2389" s="70">
        <v>108.00185497470531</v>
      </c>
      <c r="G2389" s="70">
        <v>84.642576028622713</v>
      </c>
      <c r="H2389" s="70">
        <v>109.38165038002187</v>
      </c>
      <c r="I2389" s="70">
        <v>83.147346938775399</v>
      </c>
      <c r="J2389" s="70">
        <v>92.896492146596373</v>
      </c>
      <c r="K2389" s="70">
        <v>82.557317073170097</v>
      </c>
      <c r="L2389" s="70">
        <v>99.097785547785094</v>
      </c>
      <c r="M2389" s="70">
        <v>90.25873745819419</v>
      </c>
      <c r="N2389" s="70">
        <v>106.56688251618854</v>
      </c>
      <c r="O2389" s="129">
        <v>110.64467593397028</v>
      </c>
      <c r="P2389" s="129">
        <v>105.67044299999965</v>
      </c>
      <c r="Q2389" s="129">
        <v>108.97577486187839</v>
      </c>
      <c r="R2389" s="129">
        <v>85.157030098280032</v>
      </c>
    </row>
    <row r="2390" spans="1:18">
      <c r="A2390" s="69" t="s">
        <v>369</v>
      </c>
      <c r="B2390" s="68">
        <v>452</v>
      </c>
      <c r="C2390" s="67">
        <v>261</v>
      </c>
      <c r="D2390" s="67">
        <v>459</v>
      </c>
      <c r="E2390" s="67">
        <v>276</v>
      </c>
      <c r="F2390" s="67">
        <v>403</v>
      </c>
      <c r="G2390" s="67">
        <v>163</v>
      </c>
      <c r="H2390" s="67">
        <v>279</v>
      </c>
      <c r="I2390" s="67">
        <v>149</v>
      </c>
      <c r="J2390" s="67">
        <v>306</v>
      </c>
      <c r="K2390" s="67">
        <v>244</v>
      </c>
      <c r="L2390" s="67">
        <v>274</v>
      </c>
      <c r="M2390" s="67">
        <v>282</v>
      </c>
      <c r="N2390" s="67">
        <v>321</v>
      </c>
      <c r="O2390" s="132">
        <v>346</v>
      </c>
      <c r="P2390" s="132">
        <v>297</v>
      </c>
      <c r="Q2390" s="132">
        <v>347</v>
      </c>
      <c r="R2390" s="132">
        <v>381</v>
      </c>
    </row>
    <row r="2391" spans="1:18">
      <c r="A2391" s="85"/>
      <c r="B2391" s="84"/>
      <c r="C2391" s="84"/>
      <c r="D2391" s="84"/>
      <c r="E2391" s="84"/>
      <c r="F2391" s="84"/>
      <c r="G2391" s="84"/>
      <c r="H2391" s="84"/>
      <c r="I2391" s="84"/>
      <c r="J2391" s="84"/>
      <c r="K2391" s="84"/>
      <c r="L2391" s="84"/>
      <c r="M2391" s="84"/>
      <c r="N2391" s="84"/>
    </row>
    <row r="2392" spans="1:18">
      <c r="A2392" s="45" t="s">
        <v>384</v>
      </c>
      <c r="B2392" s="45" t="s">
        <v>462</v>
      </c>
    </row>
    <row r="2393" spans="1:18">
      <c r="A2393" s="66" t="s">
        <v>386</v>
      </c>
      <c r="B2393" s="45" t="s">
        <v>539</v>
      </c>
    </row>
    <row r="2395" spans="1:18">
      <c r="A2395" s="24" t="s">
        <v>583</v>
      </c>
      <c r="B2395" s="1"/>
      <c r="C2395" s="1"/>
      <c r="D2395" s="1"/>
      <c r="E2395" s="1"/>
      <c r="F2395" s="1"/>
      <c r="G2395" s="1"/>
      <c r="H2395" s="1"/>
      <c r="I2395" s="1"/>
      <c r="J2395" s="1"/>
      <c r="K2395" s="1"/>
      <c r="L2395" s="1"/>
      <c r="M2395" s="1"/>
      <c r="N2395" s="1"/>
    </row>
    <row r="2397" spans="1:18">
      <c r="B2397" s="7" t="s">
        <v>0</v>
      </c>
      <c r="C2397" s="8" t="s">
        <v>1</v>
      </c>
      <c r="D2397" s="9" t="s">
        <v>2</v>
      </c>
      <c r="E2397" s="8" t="s">
        <v>3</v>
      </c>
      <c r="F2397" s="9" t="s">
        <v>4</v>
      </c>
      <c r="G2397" s="8" t="s">
        <v>5</v>
      </c>
      <c r="H2397" s="8" t="s">
        <v>6</v>
      </c>
      <c r="I2397" s="8" t="s">
        <v>7</v>
      </c>
      <c r="J2397" s="8" t="s">
        <v>8</v>
      </c>
      <c r="K2397" s="8" t="s">
        <v>9</v>
      </c>
      <c r="L2397" s="8" t="s">
        <v>10</v>
      </c>
      <c r="M2397" s="8" t="s">
        <v>11</v>
      </c>
      <c r="N2397" s="8" t="s">
        <v>12</v>
      </c>
      <c r="O2397" s="118" t="s">
        <v>643</v>
      </c>
      <c r="P2397" s="118" t="s">
        <v>644</v>
      </c>
      <c r="Q2397" s="118">
        <v>2024</v>
      </c>
      <c r="R2397" s="118">
        <v>2025</v>
      </c>
    </row>
    <row r="2398" spans="1:18">
      <c r="A2398" s="25" t="s">
        <v>164</v>
      </c>
      <c r="B2398" s="10">
        <v>0.12331450304365039</v>
      </c>
      <c r="C2398" s="11">
        <v>0.12402097555791061</v>
      </c>
      <c r="D2398" s="3">
        <v>7.2863321254830388E-2</v>
      </c>
      <c r="E2398" s="11">
        <v>6.9582611939254968E-2</v>
      </c>
      <c r="F2398" s="3">
        <v>6.6780673499268015E-2</v>
      </c>
      <c r="G2398" s="11">
        <v>9.8411121405557064E-2</v>
      </c>
      <c r="H2398" s="11">
        <v>9.4599832977786763E-2</v>
      </c>
      <c r="I2398" s="11">
        <v>8.9218304362552875E-2</v>
      </c>
      <c r="J2398" s="11">
        <v>8.3006726981164208E-2</v>
      </c>
      <c r="K2398" s="11">
        <v>0.11039484762988011</v>
      </c>
      <c r="L2398" s="11">
        <v>6.2761057777254436E-2</v>
      </c>
      <c r="M2398" s="11">
        <v>3.8427282612054969E-2</v>
      </c>
      <c r="N2398" s="11">
        <v>7.8580245627558665E-2</v>
      </c>
      <c r="O2398" s="119">
        <v>8.8300627845547736E-2</v>
      </c>
      <c r="P2398" s="119">
        <v>7.2132751529168426E-2</v>
      </c>
      <c r="Q2398" s="191">
        <v>5.9290826978234679E-2</v>
      </c>
      <c r="R2398" s="191">
        <v>9.6723151005170024E-2</v>
      </c>
    </row>
    <row r="2399" spans="1:18">
      <c r="A2399" s="26" t="s">
        <v>165</v>
      </c>
      <c r="B2399" s="12">
        <v>5.207449009939822E-2</v>
      </c>
      <c r="C2399" s="13">
        <v>8.9861083486272808E-2</v>
      </c>
      <c r="D2399" s="4">
        <v>6.2218299496668156E-2</v>
      </c>
      <c r="E2399" s="13">
        <v>8.4773393798154364E-2</v>
      </c>
      <c r="F2399" s="4">
        <v>3.400566129819426E-2</v>
      </c>
      <c r="G2399" s="13">
        <v>2.1689251215566044E-2</v>
      </c>
      <c r="H2399" s="13">
        <v>3.2379784982782399E-2</v>
      </c>
      <c r="I2399" s="13">
        <v>2.3395889274511462E-2</v>
      </c>
      <c r="J2399" s="13">
        <v>3.2213561621111046E-2</v>
      </c>
      <c r="K2399" s="13">
        <v>4.3331314533878867E-2</v>
      </c>
      <c r="L2399" s="13">
        <v>3.021614936097539E-2</v>
      </c>
      <c r="M2399" s="13">
        <v>3.0001208140054327E-2</v>
      </c>
      <c r="N2399" s="13">
        <v>4.5694486400900035E-2</v>
      </c>
      <c r="O2399" s="120">
        <v>6.970744053046922E-2</v>
      </c>
      <c r="P2399" s="120">
        <v>8.5771002914634534E-2</v>
      </c>
      <c r="Q2399" s="192">
        <v>9.7169330928605302E-2</v>
      </c>
      <c r="R2399" s="192">
        <v>5.5382284365260534E-2</v>
      </c>
    </row>
    <row r="2400" spans="1:18">
      <c r="A2400" s="26" t="s">
        <v>99</v>
      </c>
      <c r="B2400" s="12">
        <v>0.11707159216437094</v>
      </c>
      <c r="C2400" s="13">
        <v>0.12845922177569663</v>
      </c>
      <c r="D2400" s="4">
        <v>0.13926395258871821</v>
      </c>
      <c r="E2400" s="13">
        <v>0.17340431503127582</v>
      </c>
      <c r="F2400" s="4">
        <v>8.7651342118106448E-2</v>
      </c>
      <c r="G2400" s="13">
        <v>0.11196397818522982</v>
      </c>
      <c r="H2400" s="13">
        <v>0.12451752350603845</v>
      </c>
      <c r="I2400" s="13">
        <v>0.13007397735026588</v>
      </c>
      <c r="J2400" s="13">
        <v>7.6389774446950942E-2</v>
      </c>
      <c r="K2400" s="13">
        <v>4.4597988094007092E-2</v>
      </c>
      <c r="L2400" s="13">
        <v>7.8617115260027348E-2</v>
      </c>
      <c r="M2400" s="13">
        <v>0.12129585664153915</v>
      </c>
      <c r="N2400" s="13">
        <v>0.11195559328743021</v>
      </c>
      <c r="O2400" s="120">
        <v>0.16450475360336259</v>
      </c>
      <c r="P2400" s="120">
        <v>7.5967487594187283E-2</v>
      </c>
      <c r="Q2400" s="192">
        <v>0.11968730289935553</v>
      </c>
      <c r="R2400" s="192">
        <v>0.13643900801635159</v>
      </c>
    </row>
    <row r="2401" spans="1:18">
      <c r="A2401" s="26" t="s">
        <v>166</v>
      </c>
      <c r="B2401" s="12">
        <v>0.29934497841461943</v>
      </c>
      <c r="C2401" s="13">
        <v>0.27934633117773272</v>
      </c>
      <c r="D2401" s="4">
        <v>0.23962112698295132</v>
      </c>
      <c r="E2401" s="13">
        <v>0.26756900420340268</v>
      </c>
      <c r="F2401" s="4">
        <v>0.2569835041483654</v>
      </c>
      <c r="G2401" s="13">
        <v>0.36419007825788191</v>
      </c>
      <c r="H2401" s="13">
        <v>0.29444829626784275</v>
      </c>
      <c r="I2401" s="13">
        <v>0.38855903706721778</v>
      </c>
      <c r="J2401" s="13">
        <v>0.24085379959893113</v>
      </c>
      <c r="K2401" s="13">
        <v>0.26693797361773752</v>
      </c>
      <c r="L2401" s="13">
        <v>0.31441781023617482</v>
      </c>
      <c r="M2401" s="13">
        <v>0.26743444435391212</v>
      </c>
      <c r="N2401" s="13">
        <v>0.28416962676694546</v>
      </c>
      <c r="O2401" s="120">
        <v>0.26464602187470559</v>
      </c>
      <c r="P2401" s="120">
        <v>0.27121743264423781</v>
      </c>
      <c r="Q2401" s="192">
        <v>0.30020832725748592</v>
      </c>
      <c r="R2401" s="192">
        <v>0.34576441585774015</v>
      </c>
    </row>
    <row r="2402" spans="1:18">
      <c r="A2402" s="26" t="s">
        <v>167</v>
      </c>
      <c r="B2402" s="12">
        <v>0.40819443627796109</v>
      </c>
      <c r="C2402" s="13">
        <v>0.3783123880023872</v>
      </c>
      <c r="D2402" s="4">
        <v>0.48603329967683206</v>
      </c>
      <c r="E2402" s="13">
        <v>0.40467067502791215</v>
      </c>
      <c r="F2402" s="4">
        <v>0.55457881893606586</v>
      </c>
      <c r="G2402" s="13">
        <v>0.40374557093576496</v>
      </c>
      <c r="H2402" s="13">
        <v>0.45405456226554963</v>
      </c>
      <c r="I2402" s="13">
        <v>0.36875279194545191</v>
      </c>
      <c r="J2402" s="13">
        <v>0.56753613735184261</v>
      </c>
      <c r="K2402" s="13">
        <v>0.53473787612449641</v>
      </c>
      <c r="L2402" s="13">
        <v>0.51398786736556812</v>
      </c>
      <c r="M2402" s="13">
        <v>0.54284120825243964</v>
      </c>
      <c r="N2402" s="13">
        <v>0.47960004791716571</v>
      </c>
      <c r="O2402" s="120">
        <v>0.41284115614591488</v>
      </c>
      <c r="P2402" s="120">
        <v>0.49491132531777199</v>
      </c>
      <c r="Q2402" s="192">
        <v>0.42364421193631846</v>
      </c>
      <c r="R2402" s="192">
        <v>0.36569114075547782</v>
      </c>
    </row>
    <row r="2403" spans="1:18">
      <c r="A2403" s="27" t="s">
        <v>367</v>
      </c>
      <c r="B2403" s="14">
        <v>1</v>
      </c>
      <c r="C2403" s="15">
        <v>1</v>
      </c>
      <c r="D2403" s="5">
        <v>1</v>
      </c>
      <c r="E2403" s="15">
        <v>1</v>
      </c>
      <c r="F2403" s="5">
        <v>1</v>
      </c>
      <c r="G2403" s="15">
        <v>1</v>
      </c>
      <c r="H2403" s="15">
        <v>1</v>
      </c>
      <c r="I2403" s="15">
        <v>1</v>
      </c>
      <c r="J2403" s="15">
        <v>1</v>
      </c>
      <c r="K2403" s="15">
        <v>1</v>
      </c>
      <c r="L2403" s="15">
        <v>1</v>
      </c>
      <c r="M2403" s="15">
        <v>1</v>
      </c>
      <c r="N2403" s="15">
        <v>1</v>
      </c>
      <c r="O2403" s="121">
        <v>1</v>
      </c>
      <c r="P2403" s="121">
        <v>1</v>
      </c>
      <c r="Q2403" s="193">
        <v>1</v>
      </c>
      <c r="R2403" s="193">
        <v>1</v>
      </c>
    </row>
    <row r="2404" spans="1:18" s="22" customFormat="1">
      <c r="A2404" s="33" t="s">
        <v>368</v>
      </c>
      <c r="B2404" s="32">
        <v>140.47934000000009</v>
      </c>
      <c r="C2404" s="30">
        <v>160.23221000000004</v>
      </c>
      <c r="D2404" s="31">
        <v>129.32617999999974</v>
      </c>
      <c r="E2404" s="30">
        <v>126.93882499999998</v>
      </c>
      <c r="F2404" s="31">
        <v>107.9784991568296</v>
      </c>
      <c r="G2404" s="30">
        <v>84.087388193202173</v>
      </c>
      <c r="H2404" s="30">
        <v>107.97812160694906</v>
      </c>
      <c r="I2404" s="30">
        <v>83.147346938775456</v>
      </c>
      <c r="J2404" s="30">
        <v>92.788795811518341</v>
      </c>
      <c r="K2404" s="30">
        <v>82.557317073170779</v>
      </c>
      <c r="L2404" s="30">
        <v>98.945221445221193</v>
      </c>
      <c r="M2404" s="30">
        <v>89.27734113712367</v>
      </c>
      <c r="N2404" s="30">
        <v>106.56688251618866</v>
      </c>
      <c r="O2404" s="131">
        <v>110.6446759339704</v>
      </c>
      <c r="P2404" s="131">
        <v>104.65205250000014</v>
      </c>
      <c r="Q2404" s="210">
        <v>109.47285727440146</v>
      </c>
      <c r="R2404" s="210">
        <v>84.358978501228506</v>
      </c>
    </row>
    <row r="2405" spans="1:18">
      <c r="A2405" s="37" t="s">
        <v>369</v>
      </c>
      <c r="B2405" s="36">
        <v>451</v>
      </c>
      <c r="C2405" s="34">
        <v>261</v>
      </c>
      <c r="D2405" s="35">
        <v>458</v>
      </c>
      <c r="E2405" s="34">
        <v>275</v>
      </c>
      <c r="F2405" s="35">
        <v>401</v>
      </c>
      <c r="G2405" s="34">
        <v>160</v>
      </c>
      <c r="H2405" s="34">
        <v>276</v>
      </c>
      <c r="I2405" s="34">
        <v>149</v>
      </c>
      <c r="J2405" s="34">
        <v>305</v>
      </c>
      <c r="K2405" s="34">
        <v>244</v>
      </c>
      <c r="L2405" s="34">
        <v>273</v>
      </c>
      <c r="M2405" s="34">
        <v>280</v>
      </c>
      <c r="N2405" s="34">
        <v>321</v>
      </c>
      <c r="O2405" s="132">
        <v>346</v>
      </c>
      <c r="P2405" s="132">
        <v>296</v>
      </c>
      <c r="Q2405" s="209">
        <v>347</v>
      </c>
      <c r="R2405" s="209">
        <v>380</v>
      </c>
    </row>
    <row r="2407" spans="1:18">
      <c r="A2407" s="88" t="s">
        <v>426</v>
      </c>
      <c r="B2407" s="39">
        <f>B2398+B2399</f>
        <v>0.17538899314304862</v>
      </c>
      <c r="C2407" s="39">
        <f t="shared" ref="C2407:O2407" si="427">C2398+C2399</f>
        <v>0.21388205904418342</v>
      </c>
      <c r="D2407" s="39">
        <f t="shared" si="427"/>
        <v>0.13508162075149854</v>
      </c>
      <c r="E2407" s="39">
        <f t="shared" si="427"/>
        <v>0.15435600573740932</v>
      </c>
      <c r="F2407" s="39">
        <f t="shared" si="427"/>
        <v>0.10078633479746227</v>
      </c>
      <c r="G2407" s="39">
        <f t="shared" si="427"/>
        <v>0.12010037262112311</v>
      </c>
      <c r="H2407" s="39">
        <f t="shared" si="427"/>
        <v>0.12697961796056917</v>
      </c>
      <c r="I2407" s="39">
        <f t="shared" si="427"/>
        <v>0.11261419363706433</v>
      </c>
      <c r="J2407" s="39">
        <f t="shared" si="427"/>
        <v>0.11522028860227526</v>
      </c>
      <c r="K2407" s="39">
        <f t="shared" si="427"/>
        <v>0.15372616216375898</v>
      </c>
      <c r="L2407" s="39">
        <f t="shared" si="427"/>
        <v>9.2977207138229823E-2</v>
      </c>
      <c r="M2407" s="39">
        <f t="shared" si="427"/>
        <v>6.84284907521093E-2</v>
      </c>
      <c r="N2407" s="39">
        <f t="shared" si="427"/>
        <v>0.12427473202845871</v>
      </c>
      <c r="O2407" s="39">
        <f t="shared" si="427"/>
        <v>0.15800806837601694</v>
      </c>
      <c r="P2407" s="39">
        <f t="shared" ref="P2407:Q2407" si="428">P2398+P2399</f>
        <v>0.15790375444380295</v>
      </c>
      <c r="Q2407" s="39">
        <f t="shared" si="428"/>
        <v>0.15646015790683998</v>
      </c>
      <c r="R2407" s="39">
        <f t="shared" ref="R2407" si="429">R2398+R2399</f>
        <v>0.15210543537043056</v>
      </c>
    </row>
    <row r="2408" spans="1:18">
      <c r="A2408" s="86" t="s">
        <v>427</v>
      </c>
      <c r="B2408" s="39">
        <f>B2400</f>
        <v>0.11707159216437094</v>
      </c>
      <c r="C2408" s="39">
        <f t="shared" ref="C2408:O2408" si="430">C2400</f>
        <v>0.12845922177569663</v>
      </c>
      <c r="D2408" s="39">
        <f t="shared" si="430"/>
        <v>0.13926395258871821</v>
      </c>
      <c r="E2408" s="39">
        <f t="shared" si="430"/>
        <v>0.17340431503127582</v>
      </c>
      <c r="F2408" s="39">
        <f t="shared" si="430"/>
        <v>8.7651342118106448E-2</v>
      </c>
      <c r="G2408" s="39">
        <f t="shared" si="430"/>
        <v>0.11196397818522982</v>
      </c>
      <c r="H2408" s="39">
        <f t="shared" si="430"/>
        <v>0.12451752350603845</v>
      </c>
      <c r="I2408" s="39">
        <f t="shared" si="430"/>
        <v>0.13007397735026588</v>
      </c>
      <c r="J2408" s="39">
        <f t="shared" si="430"/>
        <v>7.6389774446950942E-2</v>
      </c>
      <c r="K2408" s="39">
        <f t="shared" si="430"/>
        <v>4.4597988094007092E-2</v>
      </c>
      <c r="L2408" s="39">
        <f t="shared" si="430"/>
        <v>7.8617115260027348E-2</v>
      </c>
      <c r="M2408" s="39">
        <f t="shared" si="430"/>
        <v>0.12129585664153915</v>
      </c>
      <c r="N2408" s="39">
        <f t="shared" si="430"/>
        <v>0.11195559328743021</v>
      </c>
      <c r="O2408" s="39">
        <f t="shared" si="430"/>
        <v>0.16450475360336259</v>
      </c>
      <c r="P2408" s="39">
        <f t="shared" ref="P2408:Q2408" si="431">P2400</f>
        <v>7.5967487594187283E-2</v>
      </c>
      <c r="Q2408" s="39">
        <f t="shared" si="431"/>
        <v>0.11968730289935553</v>
      </c>
      <c r="R2408" s="39">
        <f t="shared" ref="R2408" si="432">R2400</f>
        <v>0.13643900801635159</v>
      </c>
    </row>
    <row r="2409" spans="1:18">
      <c r="A2409" s="26" t="s">
        <v>428</v>
      </c>
      <c r="B2409" s="39">
        <f>B2401+B2402</f>
        <v>0.70753941469258053</v>
      </c>
      <c r="C2409" s="39">
        <f t="shared" ref="C2409:O2409" si="433">C2401+C2402</f>
        <v>0.65765871918011998</v>
      </c>
      <c r="D2409" s="39">
        <f t="shared" si="433"/>
        <v>0.72565442665978341</v>
      </c>
      <c r="E2409" s="39">
        <f t="shared" si="433"/>
        <v>0.67223967923131478</v>
      </c>
      <c r="F2409" s="39">
        <f t="shared" si="433"/>
        <v>0.81156232308443133</v>
      </c>
      <c r="G2409" s="39">
        <f t="shared" si="433"/>
        <v>0.76793564919364687</v>
      </c>
      <c r="H2409" s="39">
        <f t="shared" si="433"/>
        <v>0.74850285853339238</v>
      </c>
      <c r="I2409" s="39">
        <f t="shared" si="433"/>
        <v>0.75731182901266969</v>
      </c>
      <c r="J2409" s="39">
        <f t="shared" si="433"/>
        <v>0.80838993695077377</v>
      </c>
      <c r="K2409" s="39">
        <f t="shared" si="433"/>
        <v>0.80167584974223394</v>
      </c>
      <c r="L2409" s="39">
        <f t="shared" si="433"/>
        <v>0.828405677601743</v>
      </c>
      <c r="M2409" s="39">
        <f t="shared" si="433"/>
        <v>0.8102756526063517</v>
      </c>
      <c r="N2409" s="39">
        <f t="shared" si="433"/>
        <v>0.76376967468411117</v>
      </c>
      <c r="O2409" s="39">
        <f t="shared" si="433"/>
        <v>0.67748717802062042</v>
      </c>
      <c r="P2409" s="39">
        <f t="shared" ref="P2409:Q2409" si="434">P2401+P2402</f>
        <v>0.76612875796200974</v>
      </c>
      <c r="Q2409" s="39">
        <f t="shared" si="434"/>
        <v>0.72385253919380443</v>
      </c>
      <c r="R2409" s="39">
        <f t="shared" ref="R2409" si="435">R2401+R2402</f>
        <v>0.71145555661321791</v>
      </c>
    </row>
    <row r="2411" spans="1:18">
      <c r="A2411" s="89" t="s">
        <v>530</v>
      </c>
      <c r="B2411" s="90">
        <v>3.817030354783844</v>
      </c>
      <c r="C2411" s="91">
        <v>3.6980680725804143</v>
      </c>
      <c r="D2411" s="92">
        <v>4.0037427843302913</v>
      </c>
      <c r="E2411" s="91">
        <v>3.8529717365825644</v>
      </c>
      <c r="F2411" s="92">
        <v>4.1985741337237723</v>
      </c>
      <c r="G2411" s="91">
        <v>3.9531697261027312</v>
      </c>
      <c r="H2411" s="91">
        <v>3.9809779698605849</v>
      </c>
      <c r="I2411" s="91">
        <v>3.9242321229585055</v>
      </c>
      <c r="J2411" s="91">
        <v>4.1776990587191767</v>
      </c>
      <c r="K2411" s="91">
        <v>4.0722927160730915</v>
      </c>
      <c r="L2411" s="91">
        <v>4.1866552800518342</v>
      </c>
      <c r="M2411" s="91">
        <v>4.2462610874946236</v>
      </c>
      <c r="N2411" s="91">
        <v>4.0405147449452583</v>
      </c>
      <c r="O2411" s="91">
        <v>3.8440196379449683</v>
      </c>
      <c r="P2411" s="91">
        <v>4.0310035773068131</v>
      </c>
      <c r="Q2411" s="91">
        <v>3.9317457662450499</v>
      </c>
      <c r="R2411" s="91">
        <v>3.8283181109930959</v>
      </c>
    </row>
    <row r="2413" spans="1:18">
      <c r="A2413" s="45" t="s">
        <v>384</v>
      </c>
      <c r="B2413" s="45" t="s">
        <v>584</v>
      </c>
    </row>
    <row r="2414" spans="1:18">
      <c r="A2414" s="45" t="s">
        <v>386</v>
      </c>
      <c r="B2414" s="45" t="s">
        <v>585</v>
      </c>
    </row>
    <row r="2416" spans="1:18">
      <c r="A2416" s="24" t="s">
        <v>463</v>
      </c>
      <c r="B2416" s="1"/>
      <c r="C2416" s="1"/>
      <c r="D2416" s="1"/>
      <c r="E2416" s="1"/>
      <c r="F2416" s="1"/>
      <c r="G2416" s="1"/>
      <c r="H2416" s="1"/>
      <c r="I2416" s="1"/>
      <c r="J2416" s="1"/>
      <c r="K2416" s="1"/>
      <c r="L2416" s="1"/>
      <c r="M2416" s="1"/>
      <c r="N2416" s="2"/>
    </row>
    <row r="2418" spans="1:13">
      <c r="B2418" s="7" t="s">
        <v>0</v>
      </c>
      <c r="C2418" s="8" t="s">
        <v>1</v>
      </c>
      <c r="D2418" s="9" t="s">
        <v>2</v>
      </c>
      <c r="E2418" s="8" t="s">
        <v>3</v>
      </c>
      <c r="F2418" s="9" t="s">
        <v>4</v>
      </c>
      <c r="G2418" s="8" t="s">
        <v>5</v>
      </c>
      <c r="H2418" s="8" t="s">
        <v>6</v>
      </c>
      <c r="I2418" s="8" t="s">
        <v>7</v>
      </c>
      <c r="J2418" s="8" t="s">
        <v>8</v>
      </c>
      <c r="K2418" s="8" t="s">
        <v>9</v>
      </c>
      <c r="L2418" s="8" t="s">
        <v>10</v>
      </c>
      <c r="M2418" s="8" t="s">
        <v>11</v>
      </c>
    </row>
    <row r="2419" spans="1:13">
      <c r="A2419" s="25" t="s">
        <v>164</v>
      </c>
      <c r="B2419" s="167"/>
      <c r="C2419" s="153">
        <v>0.20853609281951191</v>
      </c>
      <c r="D2419" s="168">
        <v>0.25271179019091999</v>
      </c>
      <c r="E2419" s="149"/>
      <c r="F2419" s="168">
        <v>0.13930325423417633</v>
      </c>
      <c r="G2419" s="149"/>
      <c r="H2419" s="153">
        <v>0.36269972451790639</v>
      </c>
      <c r="I2419" s="149"/>
      <c r="J2419" s="153">
        <v>0.77037285108283104</v>
      </c>
      <c r="K2419" s="153">
        <v>2.5350072428778368E-2</v>
      </c>
      <c r="L2419" s="149"/>
      <c r="M2419" s="149"/>
    </row>
    <row r="2420" spans="1:13">
      <c r="A2420" s="26" t="s">
        <v>165</v>
      </c>
      <c r="B2420" s="169">
        <v>0.25961141936613935</v>
      </c>
      <c r="C2420" s="146">
        <v>0.20853609281951191</v>
      </c>
      <c r="D2420" s="170">
        <v>0.28932051277487247</v>
      </c>
      <c r="E2420" s="146">
        <v>0.3641387963944151</v>
      </c>
      <c r="F2420" s="170">
        <v>1.2714003763712305E-2</v>
      </c>
      <c r="G2420" s="146">
        <v>0.2809333019090266</v>
      </c>
      <c r="H2420" s="146">
        <v>6.0055096418732776E-3</v>
      </c>
      <c r="I2420" s="154"/>
      <c r="J2420" s="146">
        <v>9.1850859566867615E-2</v>
      </c>
      <c r="K2420" s="154"/>
      <c r="L2420" s="154"/>
      <c r="M2420" s="154"/>
    </row>
    <row r="2421" spans="1:13">
      <c r="A2421" s="26" t="s">
        <v>99</v>
      </c>
      <c r="B2421" s="171"/>
      <c r="C2421" s="146">
        <v>5.6403759894811195E-2</v>
      </c>
      <c r="D2421" s="170">
        <v>3.6608722583952466E-2</v>
      </c>
      <c r="E2421" s="146">
        <v>6.9302870013611823E-2</v>
      </c>
      <c r="F2421" s="170">
        <v>0.22775049341350345</v>
      </c>
      <c r="G2421" s="146">
        <v>0.23144001885458401</v>
      </c>
      <c r="H2421" s="146">
        <v>0.23021120293847569</v>
      </c>
      <c r="I2421" s="154"/>
      <c r="J2421" s="154"/>
      <c r="K2421" s="146">
        <v>0.17085144052792528</v>
      </c>
      <c r="L2421" s="146">
        <v>0.28387609213661635</v>
      </c>
      <c r="M2421" s="146">
        <v>0.35190189149864876</v>
      </c>
    </row>
    <row r="2422" spans="1:13">
      <c r="A2422" s="26" t="s">
        <v>166</v>
      </c>
      <c r="B2422" s="169">
        <v>0.41534985911297029</v>
      </c>
      <c r="C2422" s="146">
        <v>0.31798796164665316</v>
      </c>
      <c r="D2422" s="170">
        <v>0.13203846167538261</v>
      </c>
      <c r="E2422" s="146">
        <v>0.43069712998638804</v>
      </c>
      <c r="F2422" s="170">
        <v>0.13930325423417633</v>
      </c>
      <c r="G2422" s="146">
        <v>0.46288003770916802</v>
      </c>
      <c r="H2422" s="146">
        <v>5.6051423324150605E-2</v>
      </c>
      <c r="I2422" s="146">
        <v>0.85042504385373097</v>
      </c>
      <c r="J2422" s="146">
        <v>9.1850859566867615E-2</v>
      </c>
      <c r="K2422" s="146">
        <v>0.17085144052792528</v>
      </c>
      <c r="L2422" s="146">
        <v>0.25409054805401116</v>
      </c>
      <c r="M2422" s="146">
        <v>0.32404905425067559</v>
      </c>
    </row>
    <row r="2423" spans="1:13">
      <c r="A2423" s="26" t="s">
        <v>167</v>
      </c>
      <c r="B2423" s="169">
        <v>0.32503872152089025</v>
      </c>
      <c r="C2423" s="146">
        <v>0.20853609281951191</v>
      </c>
      <c r="D2423" s="170">
        <v>0.28932051277487247</v>
      </c>
      <c r="E2423" s="146">
        <v>0.13586120360558485</v>
      </c>
      <c r="F2423" s="170">
        <v>0.48092899435443148</v>
      </c>
      <c r="G2423" s="146">
        <v>2.4746641527221301E-2</v>
      </c>
      <c r="H2423" s="146">
        <v>0.34503213957759415</v>
      </c>
      <c r="I2423" s="146">
        <v>0.14957495614626906</v>
      </c>
      <c r="J2423" s="146">
        <v>4.5925429783433808E-2</v>
      </c>
      <c r="K2423" s="146">
        <v>0.63294704651537104</v>
      </c>
      <c r="L2423" s="146">
        <v>0.46203335980937255</v>
      </c>
      <c r="M2423" s="146">
        <v>0.32404905425067559</v>
      </c>
    </row>
    <row r="2424" spans="1:13">
      <c r="A2424" s="27" t="s">
        <v>367</v>
      </c>
      <c r="B2424" s="172">
        <v>1</v>
      </c>
      <c r="C2424" s="150">
        <v>1</v>
      </c>
      <c r="D2424" s="173">
        <v>1</v>
      </c>
      <c r="E2424" s="150">
        <v>1</v>
      </c>
      <c r="F2424" s="173">
        <v>1</v>
      </c>
      <c r="G2424" s="150">
        <v>1</v>
      </c>
      <c r="H2424" s="150">
        <v>1</v>
      </c>
      <c r="I2424" s="150">
        <v>1</v>
      </c>
      <c r="J2424" s="150">
        <v>1</v>
      </c>
      <c r="K2424" s="150">
        <v>1</v>
      </c>
      <c r="L2424" s="150">
        <v>1</v>
      </c>
      <c r="M2424" s="150">
        <v>1</v>
      </c>
    </row>
    <row r="2425" spans="1:13" s="22" customFormat="1">
      <c r="A2425" s="33" t="s">
        <v>368</v>
      </c>
      <c r="B2425" s="174">
        <v>3.6252450000000005</v>
      </c>
      <c r="C2425" s="148">
        <v>5.6203699999999994</v>
      </c>
      <c r="D2425" s="175">
        <v>2.8090299999999999</v>
      </c>
      <c r="E2425" s="148">
        <v>2.2553900000000002</v>
      </c>
      <c r="F2425" s="175">
        <v>0.91850758853288372</v>
      </c>
      <c r="G2425" s="148">
        <v>1.1385509838998211</v>
      </c>
      <c r="H2425" s="148">
        <v>2.956026058631922</v>
      </c>
      <c r="I2425" s="148">
        <v>1.5124489795918368</v>
      </c>
      <c r="J2425" s="148">
        <v>2.3450261780104711</v>
      </c>
      <c r="K2425" s="148">
        <v>0.7576829268292683</v>
      </c>
      <c r="L2425" s="148">
        <v>0.73368298368298368</v>
      </c>
      <c r="M2425" s="148">
        <v>0.60338628762541846</v>
      </c>
    </row>
    <row r="2426" spans="1:13">
      <c r="A2426" s="37" t="s">
        <v>369</v>
      </c>
      <c r="B2426" s="178">
        <v>12</v>
      </c>
      <c r="C2426" s="145">
        <v>10</v>
      </c>
      <c r="D2426" s="179">
        <v>9</v>
      </c>
      <c r="E2426" s="145">
        <v>6</v>
      </c>
      <c r="F2426" s="179">
        <v>15</v>
      </c>
      <c r="G2426" s="145">
        <v>7</v>
      </c>
      <c r="H2426" s="145">
        <v>13</v>
      </c>
      <c r="I2426" s="145">
        <v>3</v>
      </c>
      <c r="J2426" s="145">
        <v>7</v>
      </c>
      <c r="K2426" s="145">
        <v>5</v>
      </c>
      <c r="L2426" s="145">
        <v>6</v>
      </c>
      <c r="M2426" s="145">
        <v>3</v>
      </c>
    </row>
    <row r="2427" spans="1:13">
      <c r="B2427" s="155"/>
      <c r="C2427" s="155"/>
      <c r="D2427" s="155"/>
      <c r="E2427" s="155"/>
      <c r="F2427" s="155"/>
      <c r="G2427" s="155"/>
      <c r="H2427" s="155"/>
      <c r="I2427" s="155"/>
      <c r="J2427" s="155"/>
      <c r="K2427" s="155"/>
      <c r="L2427" s="155"/>
      <c r="M2427" s="155"/>
    </row>
    <row r="2428" spans="1:13">
      <c r="A2428" s="88" t="s">
        <v>426</v>
      </c>
      <c r="B2428" s="151">
        <f>B2419+B2420</f>
        <v>0.25961141936613935</v>
      </c>
      <c r="C2428" s="151">
        <f t="shared" ref="C2428:M2428" si="436">C2419+C2420</f>
        <v>0.41707218563902382</v>
      </c>
      <c r="D2428" s="151">
        <f t="shared" si="436"/>
        <v>0.54203230296579252</v>
      </c>
      <c r="E2428" s="151">
        <f t="shared" si="436"/>
        <v>0.3641387963944151</v>
      </c>
      <c r="F2428" s="151">
        <f t="shared" si="436"/>
        <v>0.15201725799788865</v>
      </c>
      <c r="G2428" s="151">
        <f t="shared" si="436"/>
        <v>0.2809333019090266</v>
      </c>
      <c r="H2428" s="151">
        <f t="shared" si="436"/>
        <v>0.36870523415977968</v>
      </c>
      <c r="I2428" s="151">
        <f t="shared" si="436"/>
        <v>0</v>
      </c>
      <c r="J2428" s="151">
        <f t="shared" si="436"/>
        <v>0.8622237106496986</v>
      </c>
      <c r="K2428" s="151">
        <f t="shared" si="436"/>
        <v>2.5350072428778368E-2</v>
      </c>
      <c r="L2428" s="151">
        <f t="shared" si="436"/>
        <v>0</v>
      </c>
      <c r="M2428" s="151">
        <f t="shared" si="436"/>
        <v>0</v>
      </c>
    </row>
    <row r="2429" spans="1:13">
      <c r="A2429" s="86" t="s">
        <v>427</v>
      </c>
      <c r="B2429" s="151">
        <f>B2421</f>
        <v>0</v>
      </c>
      <c r="C2429" s="151">
        <f t="shared" ref="C2429:M2429" si="437">C2421</f>
        <v>5.6403759894811195E-2</v>
      </c>
      <c r="D2429" s="151">
        <f t="shared" si="437"/>
        <v>3.6608722583952466E-2</v>
      </c>
      <c r="E2429" s="151">
        <f t="shared" si="437"/>
        <v>6.9302870013611823E-2</v>
      </c>
      <c r="F2429" s="151">
        <f t="shared" si="437"/>
        <v>0.22775049341350345</v>
      </c>
      <c r="G2429" s="151">
        <f t="shared" si="437"/>
        <v>0.23144001885458401</v>
      </c>
      <c r="H2429" s="151">
        <f t="shared" si="437"/>
        <v>0.23021120293847569</v>
      </c>
      <c r="I2429" s="151">
        <f t="shared" si="437"/>
        <v>0</v>
      </c>
      <c r="J2429" s="151">
        <f t="shared" si="437"/>
        <v>0</v>
      </c>
      <c r="K2429" s="151">
        <f t="shared" si="437"/>
        <v>0.17085144052792528</v>
      </c>
      <c r="L2429" s="151">
        <f t="shared" si="437"/>
        <v>0.28387609213661635</v>
      </c>
      <c r="M2429" s="151">
        <f t="shared" si="437"/>
        <v>0.35190189149864876</v>
      </c>
    </row>
    <row r="2430" spans="1:13">
      <c r="A2430" s="26" t="s">
        <v>428</v>
      </c>
      <c r="B2430" s="151">
        <f>B2422+B2423</f>
        <v>0.74038858063386059</v>
      </c>
      <c r="C2430" s="151">
        <f t="shared" ref="C2430:M2430" si="438">C2422+C2423</f>
        <v>0.52652405446616513</v>
      </c>
      <c r="D2430" s="151">
        <f t="shared" si="438"/>
        <v>0.42135897445025505</v>
      </c>
      <c r="E2430" s="151">
        <f t="shared" si="438"/>
        <v>0.56655833359197283</v>
      </c>
      <c r="F2430" s="151">
        <f t="shared" si="438"/>
        <v>0.62023224858860782</v>
      </c>
      <c r="G2430" s="151">
        <f t="shared" si="438"/>
        <v>0.4876266792363893</v>
      </c>
      <c r="H2430" s="151">
        <f t="shared" si="438"/>
        <v>0.40108356290174474</v>
      </c>
      <c r="I2430" s="151">
        <f t="shared" si="438"/>
        <v>1</v>
      </c>
      <c r="J2430" s="151">
        <f t="shared" si="438"/>
        <v>0.13777628935030142</v>
      </c>
      <c r="K2430" s="151">
        <f t="shared" si="438"/>
        <v>0.80379848704329637</v>
      </c>
      <c r="L2430" s="151">
        <f t="shared" si="438"/>
        <v>0.71612390786338365</v>
      </c>
      <c r="M2430" s="151">
        <f t="shared" si="438"/>
        <v>0.64809810850135119</v>
      </c>
    </row>
    <row r="2431" spans="1:13">
      <c r="B2431" s="155"/>
      <c r="C2431" s="155"/>
      <c r="D2431" s="155"/>
      <c r="E2431" s="155"/>
      <c r="F2431" s="155"/>
      <c r="G2431" s="155"/>
      <c r="H2431" s="155"/>
      <c r="I2431" s="155"/>
      <c r="J2431" s="155"/>
      <c r="K2431" s="155"/>
      <c r="L2431" s="155"/>
      <c r="M2431" s="155"/>
    </row>
    <row r="2432" spans="1:13">
      <c r="A2432" s="89" t="s">
        <v>530</v>
      </c>
      <c r="B2432" s="176">
        <v>3.8058158827886115</v>
      </c>
      <c r="C2432" s="152">
        <v>3.1094518688271413</v>
      </c>
      <c r="D2432" s="177">
        <v>2.9159353940684145</v>
      </c>
      <c r="E2432" s="152">
        <v>3.3382807408031425</v>
      </c>
      <c r="F2432" s="177">
        <v>3.8098407307109738</v>
      </c>
      <c r="G2432" s="152">
        <v>3.2314400188545838</v>
      </c>
      <c r="H2432" s="152">
        <v>3.0147107438016527</v>
      </c>
      <c r="I2432" s="152">
        <v>4.1495749561462691</v>
      </c>
      <c r="J2432" s="152">
        <v>1.5511051574012058</v>
      </c>
      <c r="K2432" s="152">
        <v>4.3860453887011115</v>
      </c>
      <c r="L2432" s="152">
        <v>4.1781572676727556</v>
      </c>
      <c r="M2432" s="152">
        <v>3.9721471627520266</v>
      </c>
    </row>
    <row r="2434" spans="1:14">
      <c r="A2434" s="45" t="s">
        <v>384</v>
      </c>
      <c r="B2434" s="45" t="s">
        <v>464</v>
      </c>
    </row>
    <row r="2435" spans="1:14">
      <c r="A2435" s="45" t="s">
        <v>386</v>
      </c>
      <c r="B2435" s="45" t="s">
        <v>387</v>
      </c>
    </row>
    <row r="2437" spans="1:14">
      <c r="A2437" s="24" t="s">
        <v>465</v>
      </c>
      <c r="B2437" s="1"/>
      <c r="C2437" s="1"/>
      <c r="D2437" s="1"/>
      <c r="E2437" s="1"/>
      <c r="F2437" s="1"/>
      <c r="G2437" s="1"/>
      <c r="H2437" s="1"/>
      <c r="I2437" s="1"/>
      <c r="J2437" s="1"/>
      <c r="K2437" s="1"/>
      <c r="L2437" s="1"/>
      <c r="M2437" s="1"/>
      <c r="N2437" s="2"/>
    </row>
    <row r="2439" spans="1:14">
      <c r="B2439" s="7" t="s">
        <v>0</v>
      </c>
      <c r="C2439" s="8" t="s">
        <v>1</v>
      </c>
      <c r="D2439" s="9" t="s">
        <v>2</v>
      </c>
      <c r="E2439" s="8" t="s">
        <v>3</v>
      </c>
      <c r="F2439" s="9" t="s">
        <v>4</v>
      </c>
      <c r="G2439" s="8" t="s">
        <v>5</v>
      </c>
      <c r="H2439" s="8" t="s">
        <v>6</v>
      </c>
      <c r="I2439" s="8" t="s">
        <v>7</v>
      </c>
      <c r="J2439" s="8" t="s">
        <v>8</v>
      </c>
      <c r="K2439" s="8" t="s">
        <v>9</v>
      </c>
      <c r="L2439" s="8" t="s">
        <v>10</v>
      </c>
      <c r="M2439" s="8" t="s">
        <v>11</v>
      </c>
    </row>
    <row r="2440" spans="1:14">
      <c r="A2440" s="25" t="s">
        <v>281</v>
      </c>
      <c r="B2440" s="10">
        <v>0.25629339567807491</v>
      </c>
      <c r="C2440" s="11">
        <v>0.25907812168352423</v>
      </c>
      <c r="D2440" s="3">
        <v>0.19520863917956735</v>
      </c>
      <c r="E2440" s="11">
        <v>0.16853513584666854</v>
      </c>
      <c r="F2440" s="3">
        <v>0.19870666359771508</v>
      </c>
      <c r="G2440" s="11">
        <v>0.15679210908967944</v>
      </c>
      <c r="H2440" s="11">
        <v>0.16236145160473792</v>
      </c>
      <c r="I2440" s="11">
        <v>0.219461639283102</v>
      </c>
      <c r="J2440" s="11">
        <v>0.13303552960763079</v>
      </c>
      <c r="K2440" s="11">
        <v>0.20396915668345714</v>
      </c>
      <c r="L2440" s="11">
        <v>0.15566464456092829</v>
      </c>
      <c r="M2440" s="11">
        <v>9.6385694497905378E-2</v>
      </c>
    </row>
    <row r="2441" spans="1:14">
      <c r="A2441" s="26" t="s">
        <v>282</v>
      </c>
      <c r="B2441" s="12">
        <v>0.12804180243481678</v>
      </c>
      <c r="C2441" s="13">
        <v>0.17313809751485049</v>
      </c>
      <c r="D2441" s="4">
        <v>0.17186241959361775</v>
      </c>
      <c r="E2441" s="13">
        <v>0.16420444276661114</v>
      </c>
      <c r="F2441" s="4">
        <v>7.7000722558317566E-2</v>
      </c>
      <c r="G2441" s="13">
        <v>6.6502941972135812E-2</v>
      </c>
      <c r="H2441" s="13">
        <v>0.11166275116399939</v>
      </c>
      <c r="I2441" s="13">
        <v>0.20385865269916695</v>
      </c>
      <c r="J2441" s="13">
        <v>0.12439392376698058</v>
      </c>
      <c r="K2441" s="13">
        <v>7.6264088512046413E-2</v>
      </c>
      <c r="L2441" s="13">
        <v>7.8635373107956943E-2</v>
      </c>
      <c r="M2441" s="13">
        <v>0.11539423295749872</v>
      </c>
    </row>
    <row r="2442" spans="1:14">
      <c r="A2442" s="26" t="s">
        <v>99</v>
      </c>
      <c r="B2442" s="12">
        <v>0.15919477840410731</v>
      </c>
      <c r="C2442" s="13">
        <v>0.18366641139131767</v>
      </c>
      <c r="D2442" s="4">
        <v>0.18293650106548898</v>
      </c>
      <c r="E2442" s="13">
        <v>0.18220934193151223</v>
      </c>
      <c r="F2442" s="4">
        <v>0.12157307471815729</v>
      </c>
      <c r="G2442" s="13">
        <v>0.28863134891113218</v>
      </c>
      <c r="H2442" s="13">
        <v>0.19757641495673561</v>
      </c>
      <c r="I2442" s="13">
        <v>0.17148681219963582</v>
      </c>
      <c r="J2442" s="13">
        <v>0.16174901638540465</v>
      </c>
      <c r="K2442" s="13">
        <v>0.20724035038480276</v>
      </c>
      <c r="L2442" s="13">
        <v>0.15078155368396265</v>
      </c>
      <c r="M2442" s="13">
        <v>0.23744868916804102</v>
      </c>
    </row>
    <row r="2443" spans="1:14">
      <c r="A2443" s="26" t="s">
        <v>283</v>
      </c>
      <c r="B2443" s="12">
        <v>0.19286254443002387</v>
      </c>
      <c r="C2443" s="13">
        <v>0.16836646015180093</v>
      </c>
      <c r="D2443" s="4">
        <v>0.19553576839498915</v>
      </c>
      <c r="E2443" s="13">
        <v>0.2727847636648234</v>
      </c>
      <c r="F2443" s="4">
        <v>0.25695017864658465</v>
      </c>
      <c r="G2443" s="13">
        <v>0.28848868862437438</v>
      </c>
      <c r="H2443" s="13">
        <v>0.26215388902895703</v>
      </c>
      <c r="I2443" s="13">
        <v>0.20831717482119275</v>
      </c>
      <c r="J2443" s="13">
        <v>0.28458178133293638</v>
      </c>
      <c r="K2443" s="13">
        <v>0.25689543111216157</v>
      </c>
      <c r="L2443" s="13">
        <v>0.3156010365745921</v>
      </c>
      <c r="M2443" s="13">
        <v>0.22704885100261576</v>
      </c>
    </row>
    <row r="2444" spans="1:14">
      <c r="A2444" s="26" t="s">
        <v>284</v>
      </c>
      <c r="B2444" s="12">
        <v>0.26360747905297727</v>
      </c>
      <c r="C2444" s="13">
        <v>0.21575090925850673</v>
      </c>
      <c r="D2444" s="4">
        <v>0.25445667176633668</v>
      </c>
      <c r="E2444" s="13">
        <v>0.21226631579038474</v>
      </c>
      <c r="F2444" s="4">
        <v>0.34576936047922535</v>
      </c>
      <c r="G2444" s="13">
        <v>0.19958491140267826</v>
      </c>
      <c r="H2444" s="13">
        <v>0.26624549324557006</v>
      </c>
      <c r="I2444" s="13">
        <v>0.19687572099690251</v>
      </c>
      <c r="J2444" s="13">
        <v>0.29623974890704768</v>
      </c>
      <c r="K2444" s="13">
        <v>0.25563097330753204</v>
      </c>
      <c r="L2444" s="13">
        <v>0.29931739207256014</v>
      </c>
      <c r="M2444" s="13">
        <v>0.32372253237393911</v>
      </c>
    </row>
    <row r="2445" spans="1:14">
      <c r="A2445" s="27" t="s">
        <v>367</v>
      </c>
      <c r="B2445" s="14">
        <v>1</v>
      </c>
      <c r="C2445" s="15">
        <v>1</v>
      </c>
      <c r="D2445" s="5">
        <v>1</v>
      </c>
      <c r="E2445" s="15">
        <v>1</v>
      </c>
      <c r="F2445" s="5">
        <v>1</v>
      </c>
      <c r="G2445" s="15">
        <v>1</v>
      </c>
      <c r="H2445" s="15">
        <v>1</v>
      </c>
      <c r="I2445" s="15">
        <v>1</v>
      </c>
      <c r="J2445" s="15">
        <v>1</v>
      </c>
      <c r="K2445" s="15">
        <v>1</v>
      </c>
      <c r="L2445" s="15">
        <v>1</v>
      </c>
      <c r="M2445" s="15">
        <v>1</v>
      </c>
    </row>
    <row r="2446" spans="1:14" s="22" customFormat="1">
      <c r="A2446" s="33" t="s">
        <v>368</v>
      </c>
      <c r="B2446" s="32">
        <v>140.75926499999997</v>
      </c>
      <c r="C2446" s="30">
        <v>160.23220999999995</v>
      </c>
      <c r="D2446" s="31">
        <v>129.36784</v>
      </c>
      <c r="E2446" s="30">
        <v>127.09512999999994</v>
      </c>
      <c r="F2446" s="31">
        <v>107.88208263069141</v>
      </c>
      <c r="G2446" s="30">
        <v>84.642576028622557</v>
      </c>
      <c r="H2446" s="30">
        <v>108.30950054288819</v>
      </c>
      <c r="I2446" s="30">
        <v>83.147346938775485</v>
      </c>
      <c r="J2446" s="30">
        <v>92.896492146596785</v>
      </c>
      <c r="K2446" s="30">
        <v>82.557317073170708</v>
      </c>
      <c r="L2446" s="30">
        <v>98.945221445221449</v>
      </c>
      <c r="M2446" s="30">
        <v>89.277341137123685</v>
      </c>
    </row>
    <row r="2447" spans="1:14">
      <c r="A2447" s="37" t="s">
        <v>369</v>
      </c>
      <c r="B2447" s="36">
        <v>452</v>
      </c>
      <c r="C2447" s="34">
        <v>261</v>
      </c>
      <c r="D2447" s="35">
        <v>459</v>
      </c>
      <c r="E2447" s="34">
        <v>276</v>
      </c>
      <c r="F2447" s="35">
        <v>402</v>
      </c>
      <c r="G2447" s="34">
        <v>163</v>
      </c>
      <c r="H2447" s="34">
        <v>278</v>
      </c>
      <c r="I2447" s="34">
        <v>149</v>
      </c>
      <c r="J2447" s="34">
        <v>306</v>
      </c>
      <c r="K2447" s="34">
        <v>244</v>
      </c>
      <c r="L2447" s="34">
        <v>273</v>
      </c>
      <c r="M2447" s="34">
        <v>280</v>
      </c>
    </row>
    <row r="2449" spans="1:14">
      <c r="A2449" s="88" t="s">
        <v>426</v>
      </c>
      <c r="B2449" s="39">
        <f>B2440+B2441</f>
        <v>0.38433519811289168</v>
      </c>
      <c r="C2449" s="39">
        <f t="shared" ref="C2449:M2449" si="439">C2440+C2441</f>
        <v>0.43221621919837472</v>
      </c>
      <c r="D2449" s="39">
        <f t="shared" si="439"/>
        <v>0.36707105877318513</v>
      </c>
      <c r="E2449" s="39">
        <f t="shared" si="439"/>
        <v>0.33273957861327969</v>
      </c>
      <c r="F2449" s="39">
        <f t="shared" si="439"/>
        <v>0.27570738615603263</v>
      </c>
      <c r="G2449" s="39">
        <f t="shared" si="439"/>
        <v>0.22329505106181524</v>
      </c>
      <c r="H2449" s="39">
        <f t="shared" si="439"/>
        <v>0.27402420276873729</v>
      </c>
      <c r="I2449" s="39">
        <f t="shared" si="439"/>
        <v>0.42332029198226895</v>
      </c>
      <c r="J2449" s="39">
        <f t="shared" si="439"/>
        <v>0.25742945337461137</v>
      </c>
      <c r="K2449" s="39">
        <f t="shared" si="439"/>
        <v>0.28023324519550352</v>
      </c>
      <c r="L2449" s="39">
        <f t="shared" si="439"/>
        <v>0.23430001766888525</v>
      </c>
      <c r="M2449" s="39">
        <f t="shared" si="439"/>
        <v>0.21177992745540408</v>
      </c>
    </row>
    <row r="2450" spans="1:14">
      <c r="A2450" s="86" t="s">
        <v>427</v>
      </c>
      <c r="B2450" s="39">
        <f>B2442</f>
        <v>0.15919477840410731</v>
      </c>
      <c r="C2450" s="39">
        <f t="shared" ref="C2450:M2450" si="440">C2442</f>
        <v>0.18366641139131767</v>
      </c>
      <c r="D2450" s="39">
        <f t="shared" si="440"/>
        <v>0.18293650106548898</v>
      </c>
      <c r="E2450" s="39">
        <f t="shared" si="440"/>
        <v>0.18220934193151223</v>
      </c>
      <c r="F2450" s="39">
        <f t="shared" si="440"/>
        <v>0.12157307471815729</v>
      </c>
      <c r="G2450" s="39">
        <f t="shared" si="440"/>
        <v>0.28863134891113218</v>
      </c>
      <c r="H2450" s="39">
        <f t="shared" si="440"/>
        <v>0.19757641495673561</v>
      </c>
      <c r="I2450" s="39">
        <f t="shared" si="440"/>
        <v>0.17148681219963582</v>
      </c>
      <c r="J2450" s="39">
        <f t="shared" si="440"/>
        <v>0.16174901638540465</v>
      </c>
      <c r="K2450" s="39">
        <f t="shared" si="440"/>
        <v>0.20724035038480276</v>
      </c>
      <c r="L2450" s="39">
        <f t="shared" si="440"/>
        <v>0.15078155368396265</v>
      </c>
      <c r="M2450" s="39">
        <f t="shared" si="440"/>
        <v>0.23744868916804102</v>
      </c>
    </row>
    <row r="2451" spans="1:14">
      <c r="A2451" s="26" t="s">
        <v>428</v>
      </c>
      <c r="B2451" s="39">
        <f>B2443+B2444</f>
        <v>0.45647002348300114</v>
      </c>
      <c r="C2451" s="39">
        <f t="shared" ref="C2451:M2451" si="441">C2443+C2444</f>
        <v>0.38411736941030766</v>
      </c>
      <c r="D2451" s="39">
        <f t="shared" si="441"/>
        <v>0.44999244016132584</v>
      </c>
      <c r="E2451" s="39">
        <f t="shared" si="441"/>
        <v>0.48505107945520815</v>
      </c>
      <c r="F2451" s="39">
        <f t="shared" si="441"/>
        <v>0.60271953912581</v>
      </c>
      <c r="G2451" s="39">
        <f t="shared" si="441"/>
        <v>0.48807360002705263</v>
      </c>
      <c r="H2451" s="39">
        <f t="shared" si="441"/>
        <v>0.5283993822745271</v>
      </c>
      <c r="I2451" s="39">
        <f t="shared" si="441"/>
        <v>0.40519289581809526</v>
      </c>
      <c r="J2451" s="39">
        <f t="shared" si="441"/>
        <v>0.58082153023998406</v>
      </c>
      <c r="K2451" s="39">
        <f t="shared" si="441"/>
        <v>0.51252640441969355</v>
      </c>
      <c r="L2451" s="39">
        <f t="shared" si="441"/>
        <v>0.61491842864715229</v>
      </c>
      <c r="M2451" s="39">
        <f t="shared" si="441"/>
        <v>0.55077138337655485</v>
      </c>
    </row>
    <row r="2453" spans="1:14">
      <c r="A2453" s="89" t="s">
        <v>530</v>
      </c>
      <c r="B2453" s="90">
        <v>3.079448908745015</v>
      </c>
      <c r="C2453" s="91">
        <v>2.9085739377869166</v>
      </c>
      <c r="D2453" s="92">
        <v>3.1421694139749112</v>
      </c>
      <c r="E2453" s="91">
        <v>3.1960426807856428</v>
      </c>
      <c r="F2453" s="92">
        <v>3.4740748498512861</v>
      </c>
      <c r="G2453" s="91">
        <v>3.3075713512782356</v>
      </c>
      <c r="H2453" s="91">
        <v>3.3582592211466227</v>
      </c>
      <c r="I2453" s="91">
        <v>2.959286685549626</v>
      </c>
      <c r="J2453" s="91">
        <v>3.4865962961647901</v>
      </c>
      <c r="K2453" s="91">
        <v>3.2839549758482662</v>
      </c>
      <c r="L2453" s="91">
        <v>3.5242711584899005</v>
      </c>
      <c r="M2453" s="91">
        <v>3.5663282937971834</v>
      </c>
    </row>
    <row r="2455" spans="1:14">
      <c r="A2455" s="45" t="s">
        <v>384</v>
      </c>
      <c r="B2455" s="45" t="s">
        <v>462</v>
      </c>
    </row>
    <row r="2456" spans="1:14">
      <c r="A2456" s="45" t="s">
        <v>386</v>
      </c>
      <c r="B2456" s="45" t="s">
        <v>387</v>
      </c>
    </row>
    <row r="2458" spans="1:14">
      <c r="A2458" s="24" t="s">
        <v>466</v>
      </c>
      <c r="B2458" s="1"/>
      <c r="C2458" s="1"/>
      <c r="D2458" s="1"/>
      <c r="E2458" s="1"/>
      <c r="F2458" s="1"/>
      <c r="G2458" s="1"/>
      <c r="H2458" s="1"/>
      <c r="I2458" s="1"/>
      <c r="J2458" s="1"/>
      <c r="K2458" s="1"/>
      <c r="L2458" s="1"/>
      <c r="M2458" s="1"/>
      <c r="N2458" s="2"/>
    </row>
    <row r="2460" spans="1:14">
      <c r="B2460" s="7" t="s">
        <v>0</v>
      </c>
      <c r="C2460" s="8" t="s">
        <v>1</v>
      </c>
      <c r="D2460" s="9" t="s">
        <v>2</v>
      </c>
      <c r="E2460" s="8" t="s">
        <v>3</v>
      </c>
      <c r="F2460" s="9" t="s">
        <v>4</v>
      </c>
      <c r="G2460" s="8" t="s">
        <v>5</v>
      </c>
      <c r="H2460" s="8" t="s">
        <v>6</v>
      </c>
      <c r="I2460" s="8" t="s">
        <v>7</v>
      </c>
      <c r="J2460" s="8" t="s">
        <v>8</v>
      </c>
      <c r="K2460" s="8" t="s">
        <v>9</v>
      </c>
      <c r="L2460" s="8" t="s">
        <v>10</v>
      </c>
      <c r="M2460" s="8" t="s">
        <v>11</v>
      </c>
    </row>
    <row r="2461" spans="1:14">
      <c r="A2461" s="25" t="s">
        <v>128</v>
      </c>
      <c r="B2461" s="10">
        <v>0.71496936349746509</v>
      </c>
      <c r="C2461" s="11">
        <v>0.79581637845525255</v>
      </c>
      <c r="D2461" s="3">
        <v>0.76465292008188757</v>
      </c>
      <c r="E2461" s="11">
        <v>0.70537794115676977</v>
      </c>
      <c r="F2461" s="3">
        <v>0.78800418779667492</v>
      </c>
      <c r="G2461" s="11">
        <v>0.73809835922308897</v>
      </c>
      <c r="H2461" s="11">
        <v>0.75147797849816256</v>
      </c>
      <c r="I2461" s="11">
        <v>0.72065867160370989</v>
      </c>
      <c r="J2461" s="11">
        <v>0.85216811000403481</v>
      </c>
      <c r="K2461" s="11">
        <v>0.80226121091575098</v>
      </c>
      <c r="L2461" s="11">
        <v>0.70770515095726994</v>
      </c>
      <c r="M2461" s="11">
        <v>0.79211732355637021</v>
      </c>
    </row>
    <row r="2462" spans="1:14">
      <c r="A2462" s="26" t="s">
        <v>130</v>
      </c>
      <c r="B2462" s="12">
        <v>0.1525083582819344</v>
      </c>
      <c r="C2462" s="13">
        <v>0.10221386294702511</v>
      </c>
      <c r="D2462" s="4">
        <v>8.8161511507230714E-2</v>
      </c>
      <c r="E2462" s="13">
        <v>0.15579531924687795</v>
      </c>
      <c r="F2462" s="4">
        <v>0.1522540239176273</v>
      </c>
      <c r="G2462" s="13">
        <v>0.15223886303554654</v>
      </c>
      <c r="H2462" s="13">
        <v>0.10773921759906763</v>
      </c>
      <c r="I2462" s="13">
        <v>9.5295992336529606E-2</v>
      </c>
      <c r="J2462" s="13">
        <v>4.1692274265139585E-2</v>
      </c>
      <c r="K2462" s="13">
        <v>9.7174704882168492E-2</v>
      </c>
      <c r="L2462" s="13">
        <v>8.5075289742498145E-2</v>
      </c>
      <c r="M2462" s="13">
        <v>0.1100266034741007</v>
      </c>
    </row>
    <row r="2463" spans="1:14">
      <c r="A2463" s="26" t="s">
        <v>290</v>
      </c>
      <c r="B2463" s="12">
        <v>0.13252227822060061</v>
      </c>
      <c r="C2463" s="13">
        <v>0.10196975859772243</v>
      </c>
      <c r="D2463" s="4">
        <v>0.14718556841088165</v>
      </c>
      <c r="E2463" s="13">
        <v>0.13882673959635219</v>
      </c>
      <c r="F2463" s="4">
        <v>5.9741788285697747E-2</v>
      </c>
      <c r="G2463" s="13">
        <v>0.1096627777413646</v>
      </c>
      <c r="H2463" s="13">
        <v>0.14078280390276976</v>
      </c>
      <c r="I2463" s="13">
        <v>0.18404533605976048</v>
      </c>
      <c r="J2463" s="13">
        <v>0.1061396157308255</v>
      </c>
      <c r="K2463" s="13">
        <v>0.10056408420208053</v>
      </c>
      <c r="L2463" s="13">
        <v>0.207219559300232</v>
      </c>
      <c r="M2463" s="13">
        <v>9.7856072969528918E-2</v>
      </c>
    </row>
    <row r="2464" spans="1:14">
      <c r="A2464" s="27" t="s">
        <v>367</v>
      </c>
      <c r="B2464" s="14">
        <v>1</v>
      </c>
      <c r="C2464" s="15">
        <v>1</v>
      </c>
      <c r="D2464" s="5">
        <v>1</v>
      </c>
      <c r="E2464" s="15">
        <v>1</v>
      </c>
      <c r="F2464" s="5">
        <v>1</v>
      </c>
      <c r="G2464" s="15">
        <v>1</v>
      </c>
      <c r="H2464" s="15">
        <v>1</v>
      </c>
      <c r="I2464" s="15">
        <v>1</v>
      </c>
      <c r="J2464" s="15">
        <v>1</v>
      </c>
      <c r="K2464" s="15">
        <v>1</v>
      </c>
      <c r="L2464" s="15">
        <v>1</v>
      </c>
      <c r="M2464" s="15">
        <v>1</v>
      </c>
    </row>
    <row r="2465" spans="1:14" s="22" customFormat="1">
      <c r="A2465" s="33" t="s">
        <v>368</v>
      </c>
      <c r="B2465" s="32">
        <v>64.09511000000002</v>
      </c>
      <c r="C2465" s="30">
        <v>87.155349999999942</v>
      </c>
      <c r="D2465" s="31">
        <v>81.078804999999818</v>
      </c>
      <c r="E2465" s="30">
        <v>66.061805000000007</v>
      </c>
      <c r="F2465" s="31">
        <v>31.449283305227691</v>
      </c>
      <c r="G2465" s="30">
        <v>32.752057245080508</v>
      </c>
      <c r="H2465" s="30">
        <v>32.333170466883871</v>
      </c>
      <c r="I2465" s="30">
        <v>44.313061224489751</v>
      </c>
      <c r="J2465" s="30">
        <v>33.735078534031366</v>
      </c>
      <c r="K2465" s="30">
        <v>32.526280487804861</v>
      </c>
      <c r="L2465" s="30">
        <v>31.622202797202817</v>
      </c>
      <c r="M2465" s="30">
        <v>28.050376254180588</v>
      </c>
    </row>
    <row r="2466" spans="1:14">
      <c r="A2466" s="37" t="s">
        <v>369</v>
      </c>
      <c r="B2466" s="36">
        <v>206</v>
      </c>
      <c r="C2466" s="34">
        <v>149</v>
      </c>
      <c r="D2466" s="35">
        <v>290</v>
      </c>
      <c r="E2466" s="34">
        <v>151</v>
      </c>
      <c r="F2466" s="35">
        <v>172</v>
      </c>
      <c r="G2466" s="34">
        <v>70</v>
      </c>
      <c r="H2466" s="34">
        <v>114</v>
      </c>
      <c r="I2466" s="34">
        <v>86</v>
      </c>
      <c r="J2466" s="34">
        <v>125</v>
      </c>
      <c r="K2466" s="34">
        <v>104</v>
      </c>
      <c r="L2466" s="34">
        <v>103</v>
      </c>
      <c r="M2466" s="34">
        <v>91</v>
      </c>
    </row>
    <row r="2468" spans="1:14">
      <c r="A2468" s="45" t="s">
        <v>384</v>
      </c>
      <c r="B2468" s="45" t="s">
        <v>468</v>
      </c>
    </row>
    <row r="2469" spans="1:14">
      <c r="A2469" s="45" t="s">
        <v>386</v>
      </c>
      <c r="B2469" s="45" t="s">
        <v>387</v>
      </c>
    </row>
    <row r="2471" spans="1:14">
      <c r="A2471" s="24" t="s">
        <v>528</v>
      </c>
      <c r="B2471" s="1"/>
      <c r="C2471" s="1"/>
      <c r="D2471" s="1"/>
      <c r="E2471" s="1"/>
      <c r="F2471" s="1"/>
      <c r="G2471" s="1"/>
      <c r="H2471" s="1"/>
      <c r="I2471" s="1"/>
      <c r="J2471" s="1"/>
      <c r="K2471" s="1"/>
      <c r="L2471" s="1"/>
      <c r="M2471" s="1"/>
      <c r="N2471" s="2"/>
    </row>
    <row r="2473" spans="1:14">
      <c r="B2473" s="7" t="s">
        <v>0</v>
      </c>
      <c r="C2473" s="8" t="s">
        <v>1</v>
      </c>
      <c r="D2473" s="9" t="s">
        <v>2</v>
      </c>
      <c r="E2473" s="8" t="s">
        <v>3</v>
      </c>
      <c r="F2473" s="9" t="s">
        <v>4</v>
      </c>
      <c r="G2473" s="8" t="s">
        <v>5</v>
      </c>
      <c r="H2473" s="8" t="s">
        <v>6</v>
      </c>
      <c r="I2473" s="8" t="s">
        <v>7</v>
      </c>
      <c r="J2473" s="8" t="s">
        <v>8</v>
      </c>
      <c r="K2473" s="8" t="s">
        <v>9</v>
      </c>
      <c r="L2473" s="8" t="s">
        <v>10</v>
      </c>
      <c r="M2473" s="8" t="s">
        <v>11</v>
      </c>
    </row>
    <row r="2474" spans="1:14">
      <c r="A2474" s="25" t="s">
        <v>151</v>
      </c>
      <c r="B2474" s="10">
        <v>0.44473666064098066</v>
      </c>
      <c r="C2474" s="11">
        <v>0.46346099904908677</v>
      </c>
      <c r="D2474" s="3">
        <v>0.41764858688250894</v>
      </c>
      <c r="E2474" s="11">
        <v>0.44201277550755869</v>
      </c>
      <c r="F2474" s="3">
        <v>0.34954655488888853</v>
      </c>
      <c r="G2474" s="11">
        <v>0.31510574688827392</v>
      </c>
      <c r="H2474" s="11">
        <v>0.43284632554523023</v>
      </c>
      <c r="I2474" s="11">
        <v>0.25008707210848707</v>
      </c>
      <c r="J2474" s="11">
        <v>0.49288453903395835</v>
      </c>
      <c r="K2474" s="11">
        <v>0.35066397788531845</v>
      </c>
      <c r="L2474" s="11">
        <v>0.29253635860716459</v>
      </c>
      <c r="M2474" s="11">
        <v>0.36008489453096337</v>
      </c>
    </row>
    <row r="2475" spans="1:14">
      <c r="A2475" s="26" t="s">
        <v>152</v>
      </c>
      <c r="B2475" s="12">
        <v>0.20164670567214621</v>
      </c>
      <c r="C2475" s="13">
        <v>0.2606803623806952</v>
      </c>
      <c r="D2475" s="4">
        <v>0.23714656537813156</v>
      </c>
      <c r="E2475" s="13">
        <v>0.15917215432071483</v>
      </c>
      <c r="F2475" s="4">
        <v>0.18469701428807161</v>
      </c>
      <c r="G2475" s="13">
        <v>0.25348172924652573</v>
      </c>
      <c r="H2475" s="13">
        <v>0.29582650934058463</v>
      </c>
      <c r="I2475" s="13">
        <v>0.3737486380005049</v>
      </c>
      <c r="J2475" s="13">
        <v>0.11876828037866564</v>
      </c>
      <c r="K2475" s="13">
        <v>0.30071199740157184</v>
      </c>
      <c r="L2475" s="13">
        <v>0.24722017571688135</v>
      </c>
      <c r="M2475" s="13">
        <v>0.21747450059550341</v>
      </c>
    </row>
    <row r="2476" spans="1:14">
      <c r="A2476" s="26" t="s">
        <v>99</v>
      </c>
      <c r="B2476" s="12">
        <v>0.16830463640323273</v>
      </c>
      <c r="C2476" s="13">
        <v>0.15558742326500902</v>
      </c>
      <c r="D2476" s="4">
        <v>0.15836309881688898</v>
      </c>
      <c r="E2476" s="13">
        <v>0.19849377255167219</v>
      </c>
      <c r="F2476" s="4">
        <v>0.22181469907269583</v>
      </c>
      <c r="G2476" s="13">
        <v>0.28926102979265028</v>
      </c>
      <c r="H2476" s="13">
        <v>0.18797130236413642</v>
      </c>
      <c r="I2476" s="13">
        <v>0.23208790927885123</v>
      </c>
      <c r="J2476" s="13">
        <v>0.13156409014252776</v>
      </c>
      <c r="K2476" s="13">
        <v>0.2508861995882708</v>
      </c>
      <c r="L2476" s="13">
        <v>0.34561061747363075</v>
      </c>
      <c r="M2476" s="13">
        <v>0.28804307945879731</v>
      </c>
    </row>
    <row r="2477" spans="1:14">
      <c r="A2477" s="26" t="s">
        <v>153</v>
      </c>
      <c r="B2477" s="12">
        <v>0.10283039948465979</v>
      </c>
      <c r="C2477" s="13">
        <v>3.0201851494215188E-2</v>
      </c>
      <c r="D2477" s="4">
        <v>0.11598703456425286</v>
      </c>
      <c r="E2477" s="13">
        <v>0.10632103495088049</v>
      </c>
      <c r="F2477" s="4">
        <v>0.14791786102515506</v>
      </c>
      <c r="G2477" s="13">
        <v>0.13125120251010106</v>
      </c>
      <c r="H2477" s="13">
        <v>6.1437160801942968E-2</v>
      </c>
      <c r="I2477" s="13">
        <v>5.5742125965382062E-2</v>
      </c>
      <c r="J2477" s="13">
        <v>0.21077936789501095</v>
      </c>
      <c r="K2477" s="13">
        <v>7.0725386784935645E-2</v>
      </c>
      <c r="L2477" s="13">
        <v>7.9788363672592871E-2</v>
      </c>
      <c r="M2477" s="13">
        <v>0.12484124609818187</v>
      </c>
    </row>
    <row r="2478" spans="1:14">
      <c r="A2478" s="26" t="s">
        <v>154</v>
      </c>
      <c r="B2478" s="12">
        <v>8.2481597798980635E-2</v>
      </c>
      <c r="C2478" s="13">
        <v>9.0069363810993577E-2</v>
      </c>
      <c r="D2478" s="4">
        <v>7.085471435821758E-2</v>
      </c>
      <c r="E2478" s="13">
        <v>9.4000262669173787E-2</v>
      </c>
      <c r="F2478" s="4">
        <v>9.6023870725188948E-2</v>
      </c>
      <c r="G2478" s="13">
        <v>1.090029156244912E-2</v>
      </c>
      <c r="H2478" s="13">
        <v>2.1918701948105634E-2</v>
      </c>
      <c r="I2478" s="13">
        <v>8.8334254646774829E-2</v>
      </c>
      <c r="J2478" s="13">
        <v>4.6003722549837367E-2</v>
      </c>
      <c r="K2478" s="13">
        <v>2.701243833990339E-2</v>
      </c>
      <c r="L2478" s="13">
        <v>3.4844484529730525E-2</v>
      </c>
      <c r="M2478" s="13">
        <v>9.5562793165538812E-3</v>
      </c>
    </row>
    <row r="2479" spans="1:14">
      <c r="A2479" s="27" t="s">
        <v>367</v>
      </c>
      <c r="B2479" s="14">
        <v>1</v>
      </c>
      <c r="C2479" s="15">
        <v>1</v>
      </c>
      <c r="D2479" s="5">
        <v>1</v>
      </c>
      <c r="E2479" s="15">
        <v>1</v>
      </c>
      <c r="F2479" s="5">
        <v>1</v>
      </c>
      <c r="G2479" s="15">
        <v>1</v>
      </c>
      <c r="H2479" s="15">
        <v>1</v>
      </c>
      <c r="I2479" s="15">
        <v>1</v>
      </c>
      <c r="J2479" s="15">
        <v>1</v>
      </c>
      <c r="K2479" s="15">
        <v>1</v>
      </c>
      <c r="L2479" s="15">
        <v>1</v>
      </c>
      <c r="M2479" s="15">
        <v>1</v>
      </c>
    </row>
    <row r="2480" spans="1:14" s="22" customFormat="1">
      <c r="A2480" s="33" t="s">
        <v>368</v>
      </c>
      <c r="B2480" s="32">
        <v>45.826040000000013</v>
      </c>
      <c r="C2480" s="30">
        <v>69.359655000000004</v>
      </c>
      <c r="D2480" s="31">
        <v>61.997145000000032</v>
      </c>
      <c r="E2480" s="30">
        <v>46.598539999999979</v>
      </c>
      <c r="F2480" s="31">
        <v>24.782166947723447</v>
      </c>
      <c r="G2480" s="30">
        <v>24.174239713774604</v>
      </c>
      <c r="H2480" s="30">
        <v>24.297665580890342</v>
      </c>
      <c r="I2480" s="30">
        <v>31.93459183673469</v>
      </c>
      <c r="J2480" s="30">
        <v>28.747958115183248</v>
      </c>
      <c r="K2480" s="30">
        <v>26.094573170731714</v>
      </c>
      <c r="L2480" s="30">
        <v>22.226631701631714</v>
      </c>
      <c r="M2480" s="30">
        <v>22.21918896321068</v>
      </c>
    </row>
    <row r="2481" spans="1:14">
      <c r="A2481" s="37" t="s">
        <v>369</v>
      </c>
      <c r="B2481" s="36">
        <v>147</v>
      </c>
      <c r="C2481" s="34">
        <v>118</v>
      </c>
      <c r="D2481" s="35">
        <v>221</v>
      </c>
      <c r="E2481" s="34">
        <v>110</v>
      </c>
      <c r="F2481" s="35">
        <v>143</v>
      </c>
      <c r="G2481" s="34">
        <v>58</v>
      </c>
      <c r="H2481" s="34">
        <v>93</v>
      </c>
      <c r="I2481" s="34">
        <v>70</v>
      </c>
      <c r="J2481" s="34">
        <v>102</v>
      </c>
      <c r="K2481" s="34">
        <v>88</v>
      </c>
      <c r="L2481" s="34">
        <v>81</v>
      </c>
      <c r="M2481" s="34">
        <v>73</v>
      </c>
    </row>
    <row r="2483" spans="1:14">
      <c r="A2483" s="88" t="s">
        <v>426</v>
      </c>
      <c r="B2483" s="39">
        <f>B2474+B2475</f>
        <v>0.64638336631312687</v>
      </c>
      <c r="C2483" s="39">
        <f t="shared" ref="C2483:M2483" si="442">C2474+C2475</f>
        <v>0.72414136142978203</v>
      </c>
      <c r="D2483" s="39">
        <f t="shared" si="442"/>
        <v>0.65479515226064056</v>
      </c>
      <c r="E2483" s="39">
        <f t="shared" si="442"/>
        <v>0.60118492982827354</v>
      </c>
      <c r="F2483" s="39">
        <f t="shared" si="442"/>
        <v>0.53424356917696014</v>
      </c>
      <c r="G2483" s="39">
        <f t="shared" si="442"/>
        <v>0.56858747613479965</v>
      </c>
      <c r="H2483" s="39">
        <f t="shared" si="442"/>
        <v>0.72867283488581491</v>
      </c>
      <c r="I2483" s="39">
        <f t="shared" si="442"/>
        <v>0.62383571010899197</v>
      </c>
      <c r="J2483" s="39">
        <f t="shared" si="442"/>
        <v>0.61165281941262395</v>
      </c>
      <c r="K2483" s="39">
        <f t="shared" si="442"/>
        <v>0.65137597528689029</v>
      </c>
      <c r="L2483" s="39">
        <f t="shared" si="442"/>
        <v>0.53975653432404591</v>
      </c>
      <c r="M2483" s="39">
        <f t="shared" si="442"/>
        <v>0.57755939512646681</v>
      </c>
    </row>
    <row r="2484" spans="1:14">
      <c r="A2484" s="86" t="s">
        <v>427</v>
      </c>
      <c r="B2484" s="39">
        <f>B2476</f>
        <v>0.16830463640323273</v>
      </c>
      <c r="C2484" s="39">
        <f t="shared" ref="C2484:M2484" si="443">C2476</f>
        <v>0.15558742326500902</v>
      </c>
      <c r="D2484" s="39">
        <f t="shared" si="443"/>
        <v>0.15836309881688898</v>
      </c>
      <c r="E2484" s="39">
        <f t="shared" si="443"/>
        <v>0.19849377255167219</v>
      </c>
      <c r="F2484" s="39">
        <f t="shared" si="443"/>
        <v>0.22181469907269583</v>
      </c>
      <c r="G2484" s="39">
        <f t="shared" si="443"/>
        <v>0.28926102979265028</v>
      </c>
      <c r="H2484" s="39">
        <f t="shared" si="443"/>
        <v>0.18797130236413642</v>
      </c>
      <c r="I2484" s="39">
        <f t="shared" si="443"/>
        <v>0.23208790927885123</v>
      </c>
      <c r="J2484" s="39">
        <f t="shared" si="443"/>
        <v>0.13156409014252776</v>
      </c>
      <c r="K2484" s="39">
        <f t="shared" si="443"/>
        <v>0.2508861995882708</v>
      </c>
      <c r="L2484" s="39">
        <f t="shared" si="443"/>
        <v>0.34561061747363075</v>
      </c>
      <c r="M2484" s="39">
        <f t="shared" si="443"/>
        <v>0.28804307945879731</v>
      </c>
    </row>
    <row r="2485" spans="1:14">
      <c r="A2485" s="26" t="s">
        <v>428</v>
      </c>
      <c r="B2485" s="39">
        <f>B2477+B2478</f>
        <v>0.18531199728364042</v>
      </c>
      <c r="C2485" s="39">
        <f t="shared" ref="C2485:M2485" si="444">C2477+C2478</f>
        <v>0.12027121530520876</v>
      </c>
      <c r="D2485" s="39">
        <f t="shared" si="444"/>
        <v>0.18684174892247044</v>
      </c>
      <c r="E2485" s="39">
        <f t="shared" si="444"/>
        <v>0.20032129762005429</v>
      </c>
      <c r="F2485" s="39">
        <f t="shared" si="444"/>
        <v>0.243941731750344</v>
      </c>
      <c r="G2485" s="39">
        <f t="shared" si="444"/>
        <v>0.14215149407255018</v>
      </c>
      <c r="H2485" s="39">
        <f t="shared" si="444"/>
        <v>8.3355862750048609E-2</v>
      </c>
      <c r="I2485" s="39">
        <f t="shared" si="444"/>
        <v>0.14407638061215688</v>
      </c>
      <c r="J2485" s="39">
        <f t="shared" si="444"/>
        <v>0.25678309044484832</v>
      </c>
      <c r="K2485" s="39">
        <f t="shared" si="444"/>
        <v>9.7737825124839028E-2</v>
      </c>
      <c r="L2485" s="39">
        <f t="shared" si="444"/>
        <v>0.11463284820232339</v>
      </c>
      <c r="M2485" s="39">
        <f t="shared" si="444"/>
        <v>0.13439752541473576</v>
      </c>
    </row>
    <row r="2487" spans="1:14">
      <c r="A2487" s="89" t="s">
        <v>530</v>
      </c>
      <c r="B2487" s="90">
        <v>2.1766735681285136</v>
      </c>
      <c r="C2487" s="91">
        <v>2.0227382186373317</v>
      </c>
      <c r="D2487" s="92">
        <v>2.1852527241375395</v>
      </c>
      <c r="E2487" s="91">
        <v>2.251123854953395</v>
      </c>
      <c r="F2487" s="92">
        <v>2.4561754784096852</v>
      </c>
      <c r="G2487" s="91">
        <v>2.2693585626119264</v>
      </c>
      <c r="H2487" s="91">
        <v>1.9437554042671084</v>
      </c>
      <c r="I2487" s="91">
        <v>2.3584878530414528</v>
      </c>
      <c r="J2487" s="91">
        <v>2.1982494545481033</v>
      </c>
      <c r="K2487" s="91">
        <v>2.1227103102925358</v>
      </c>
      <c r="L2487" s="91">
        <v>2.3171844398008434</v>
      </c>
      <c r="M2487" s="91">
        <v>2.2063095150738605</v>
      </c>
    </row>
    <row r="2489" spans="1:14">
      <c r="A2489" s="45" t="s">
        <v>384</v>
      </c>
      <c r="B2489" s="45" t="s">
        <v>469</v>
      </c>
    </row>
    <row r="2490" spans="1:14">
      <c r="A2490" s="45" t="s">
        <v>386</v>
      </c>
      <c r="B2490" s="45" t="s">
        <v>527</v>
      </c>
    </row>
    <row r="2492" spans="1:14">
      <c r="A2492" s="24" t="s">
        <v>467</v>
      </c>
      <c r="B2492" s="1"/>
      <c r="C2492" s="1"/>
      <c r="D2492" s="1"/>
      <c r="E2492" s="1"/>
      <c r="F2492" s="1"/>
      <c r="G2492" s="1"/>
      <c r="H2492" s="1"/>
      <c r="I2492" s="1"/>
      <c r="J2492" s="1"/>
      <c r="K2492" s="1"/>
      <c r="L2492" s="1"/>
      <c r="M2492" s="1"/>
      <c r="N2492" s="2"/>
    </row>
    <row r="2494" spans="1:14">
      <c r="B2494" s="7" t="s">
        <v>0</v>
      </c>
      <c r="C2494" s="8" t="s">
        <v>1</v>
      </c>
      <c r="D2494" s="9" t="s">
        <v>2</v>
      </c>
      <c r="E2494" s="8" t="s">
        <v>3</v>
      </c>
      <c r="F2494" s="9" t="s">
        <v>4</v>
      </c>
      <c r="G2494" s="8" t="s">
        <v>5</v>
      </c>
      <c r="H2494" s="8" t="s">
        <v>6</v>
      </c>
      <c r="I2494" s="8" t="s">
        <v>7</v>
      </c>
      <c r="J2494" s="8" t="s">
        <v>8</v>
      </c>
      <c r="K2494" s="8" t="s">
        <v>9</v>
      </c>
      <c r="L2494" s="8" t="s">
        <v>10</v>
      </c>
      <c r="M2494" s="8" t="s">
        <v>11</v>
      </c>
    </row>
    <row r="2495" spans="1:14">
      <c r="A2495" s="25" t="s">
        <v>286</v>
      </c>
      <c r="B2495" s="10">
        <v>0.13082037619335404</v>
      </c>
      <c r="C2495" s="11">
        <v>0.12086290265858532</v>
      </c>
      <c r="D2495" s="3">
        <v>8.8594700197514392E-2</v>
      </c>
      <c r="E2495" s="11">
        <v>9.7800088799625942E-2</v>
      </c>
      <c r="F2495" s="3">
        <v>9.5269060162261068E-2</v>
      </c>
      <c r="G2495" s="11">
        <v>9.7760339172189917E-2</v>
      </c>
      <c r="H2495" s="11">
        <v>8.2540333353215742E-2</v>
      </c>
      <c r="I2495" s="11">
        <v>8.7822945250870157E-2</v>
      </c>
      <c r="J2495" s="11">
        <v>8.7669494223994282E-2</v>
      </c>
      <c r="K2495" s="11">
        <v>7.7205046013855902E-2</v>
      </c>
      <c r="L2495" s="11">
        <v>7.6509217268390523E-2</v>
      </c>
      <c r="M2495" s="11">
        <v>5.8504884538335952E-2</v>
      </c>
    </row>
    <row r="2496" spans="1:14">
      <c r="A2496" s="26" t="s">
        <v>287</v>
      </c>
      <c r="B2496" s="12">
        <v>0.10608132970856314</v>
      </c>
      <c r="C2496" s="13">
        <v>0.18734619587410048</v>
      </c>
      <c r="D2496" s="4">
        <v>0.1257380891572436</v>
      </c>
      <c r="E2496" s="13">
        <v>0.10882800938163406</v>
      </c>
      <c r="F2496" s="4">
        <v>4.470521848108007E-2</v>
      </c>
      <c r="G2496" s="13">
        <v>4.5742171648857015E-2</v>
      </c>
      <c r="H2496" s="13">
        <v>8.2204504022684033E-2</v>
      </c>
      <c r="I2496" s="13">
        <v>8.3267472056000949E-2</v>
      </c>
      <c r="J2496" s="13">
        <v>8.3104936361643386E-2</v>
      </c>
      <c r="K2496" s="13">
        <v>0.1110839475899966</v>
      </c>
      <c r="L2496" s="13">
        <v>3.7465692914777117E-2</v>
      </c>
      <c r="M2496" s="13">
        <v>7.7701668076163355E-2</v>
      </c>
    </row>
    <row r="2497" spans="1:13">
      <c r="A2497" s="26" t="s">
        <v>99</v>
      </c>
      <c r="B2497" s="12">
        <v>0.28018500238687655</v>
      </c>
      <c r="C2497" s="13">
        <v>0.25870769054486614</v>
      </c>
      <c r="D2497" s="4">
        <v>0.29597549128129486</v>
      </c>
      <c r="E2497" s="13">
        <v>0.32961054447955651</v>
      </c>
      <c r="F2497" s="4">
        <v>0.19028176648118789</v>
      </c>
      <c r="G2497" s="13">
        <v>0.27464218686595432</v>
      </c>
      <c r="H2497" s="13">
        <v>0.26231177893808771</v>
      </c>
      <c r="I2497" s="13">
        <v>0.35001055416742338</v>
      </c>
      <c r="J2497" s="13">
        <v>0.23871020101751483</v>
      </c>
      <c r="K2497" s="13">
        <v>0.25019277072839258</v>
      </c>
      <c r="L2497" s="13">
        <v>0.23940455857235463</v>
      </c>
      <c r="M2497" s="13">
        <v>0.28941697408680067</v>
      </c>
    </row>
    <row r="2498" spans="1:13">
      <c r="A2498" s="26" t="s">
        <v>288</v>
      </c>
      <c r="B2498" s="12">
        <v>0.27766971502728421</v>
      </c>
      <c r="C2498" s="13">
        <v>0.2078348978647927</v>
      </c>
      <c r="D2498" s="4">
        <v>0.27857591964123379</v>
      </c>
      <c r="E2498" s="13">
        <v>0.26339616632045615</v>
      </c>
      <c r="F2498" s="4">
        <v>0.39218581902122052</v>
      </c>
      <c r="G2498" s="13">
        <v>0.44144482111456784</v>
      </c>
      <c r="H2498" s="13">
        <v>0.28069818416579739</v>
      </c>
      <c r="I2498" s="13">
        <v>0.28359906926970058</v>
      </c>
      <c r="J2498" s="13">
        <v>0.27968977463517058</v>
      </c>
      <c r="K2498" s="13">
        <v>0.29018124879979917</v>
      </c>
      <c r="L2498" s="13">
        <v>0.39775664055597981</v>
      </c>
      <c r="M2498" s="13">
        <v>0.31313444913027982</v>
      </c>
    </row>
    <row r="2499" spans="1:13">
      <c r="A2499" s="26" t="s">
        <v>289</v>
      </c>
      <c r="B2499" s="12">
        <v>0.20524357668392207</v>
      </c>
      <c r="C2499" s="13">
        <v>0.22524831305765539</v>
      </c>
      <c r="D2499" s="4">
        <v>0.21111579972271344</v>
      </c>
      <c r="E2499" s="13">
        <v>0.20036519101872741</v>
      </c>
      <c r="F2499" s="4">
        <v>0.27755813585425043</v>
      </c>
      <c r="G2499" s="13">
        <v>0.140410481198431</v>
      </c>
      <c r="H2499" s="13">
        <v>0.29224519952021522</v>
      </c>
      <c r="I2499" s="13">
        <v>0.19529995925600491</v>
      </c>
      <c r="J2499" s="13">
        <v>0.31082559376167701</v>
      </c>
      <c r="K2499" s="13">
        <v>0.27133698686795571</v>
      </c>
      <c r="L2499" s="13">
        <v>0.24886389068849796</v>
      </c>
      <c r="M2499" s="13">
        <v>0.26124202416842041</v>
      </c>
    </row>
    <row r="2500" spans="1:13">
      <c r="A2500" s="27" t="s">
        <v>367</v>
      </c>
      <c r="B2500" s="14">
        <v>1</v>
      </c>
      <c r="C2500" s="15">
        <v>1</v>
      </c>
      <c r="D2500" s="5">
        <v>1</v>
      </c>
      <c r="E2500" s="15">
        <v>1</v>
      </c>
      <c r="F2500" s="5">
        <v>1</v>
      </c>
      <c r="G2500" s="15">
        <v>1</v>
      </c>
      <c r="H2500" s="15">
        <v>1</v>
      </c>
      <c r="I2500" s="15">
        <v>1</v>
      </c>
      <c r="J2500" s="15">
        <v>1</v>
      </c>
      <c r="K2500" s="15">
        <v>1</v>
      </c>
      <c r="L2500" s="15">
        <v>1</v>
      </c>
      <c r="M2500" s="15">
        <v>1</v>
      </c>
    </row>
    <row r="2501" spans="1:13" s="22" customFormat="1">
      <c r="A2501" s="33" t="s">
        <v>368</v>
      </c>
      <c r="B2501" s="32">
        <v>140.75926499999994</v>
      </c>
      <c r="C2501" s="30">
        <v>160.23221000000004</v>
      </c>
      <c r="D2501" s="31">
        <v>129.36783999999989</v>
      </c>
      <c r="E2501" s="30">
        <v>127.09512999999997</v>
      </c>
      <c r="F2501" s="31">
        <v>107.88208263069136</v>
      </c>
      <c r="G2501" s="30">
        <v>84.642576028622557</v>
      </c>
      <c r="H2501" s="30">
        <v>108.30950054288819</v>
      </c>
      <c r="I2501" s="30">
        <v>83.14734693877547</v>
      </c>
      <c r="J2501" s="30">
        <v>92.896492146596728</v>
      </c>
      <c r="K2501" s="30">
        <v>82.557317073170708</v>
      </c>
      <c r="L2501" s="30">
        <v>98.945221445221307</v>
      </c>
      <c r="M2501" s="30">
        <v>89.27734113712367</v>
      </c>
    </row>
    <row r="2502" spans="1:13">
      <c r="A2502" s="37" t="s">
        <v>369</v>
      </c>
      <c r="B2502" s="36">
        <v>452</v>
      </c>
      <c r="C2502" s="34">
        <v>261</v>
      </c>
      <c r="D2502" s="35">
        <v>459</v>
      </c>
      <c r="E2502" s="34">
        <v>276</v>
      </c>
      <c r="F2502" s="35">
        <v>402</v>
      </c>
      <c r="G2502" s="34">
        <v>163</v>
      </c>
      <c r="H2502" s="34">
        <v>278</v>
      </c>
      <c r="I2502" s="34">
        <v>149</v>
      </c>
      <c r="J2502" s="34">
        <v>306</v>
      </c>
      <c r="K2502" s="34">
        <v>244</v>
      </c>
      <c r="L2502" s="34">
        <v>273</v>
      </c>
      <c r="M2502" s="34">
        <v>280</v>
      </c>
    </row>
    <row r="2504" spans="1:13">
      <c r="A2504" s="88" t="s">
        <v>426</v>
      </c>
      <c r="B2504" s="39">
        <f>B2495+B2496</f>
        <v>0.23690170590191717</v>
      </c>
      <c r="C2504" s="39">
        <f t="shared" ref="C2504:M2504" si="445">C2495+C2496</f>
        <v>0.3082090985326858</v>
      </c>
      <c r="D2504" s="39">
        <f t="shared" si="445"/>
        <v>0.214332789354758</v>
      </c>
      <c r="E2504" s="39">
        <f t="shared" si="445"/>
        <v>0.20662809818125999</v>
      </c>
      <c r="F2504" s="39">
        <f t="shared" si="445"/>
        <v>0.13997427864334114</v>
      </c>
      <c r="G2504" s="39">
        <f t="shared" si="445"/>
        <v>0.14350251082104692</v>
      </c>
      <c r="H2504" s="39">
        <f t="shared" si="445"/>
        <v>0.16474483737589979</v>
      </c>
      <c r="I2504" s="39">
        <f t="shared" si="445"/>
        <v>0.17109041730687111</v>
      </c>
      <c r="J2504" s="39">
        <f t="shared" si="445"/>
        <v>0.17077443058563768</v>
      </c>
      <c r="K2504" s="39">
        <f t="shared" si="445"/>
        <v>0.18828899360385248</v>
      </c>
      <c r="L2504" s="39">
        <f t="shared" si="445"/>
        <v>0.11397491018316763</v>
      </c>
      <c r="M2504" s="39">
        <f t="shared" si="445"/>
        <v>0.13620655261449932</v>
      </c>
    </row>
    <row r="2505" spans="1:13">
      <c r="A2505" s="86" t="s">
        <v>427</v>
      </c>
      <c r="B2505" s="39">
        <f>B2497</f>
        <v>0.28018500238687655</v>
      </c>
      <c r="C2505" s="39">
        <f t="shared" ref="C2505:M2505" si="446">C2497</f>
        <v>0.25870769054486614</v>
      </c>
      <c r="D2505" s="39">
        <f t="shared" si="446"/>
        <v>0.29597549128129486</v>
      </c>
      <c r="E2505" s="39">
        <f t="shared" si="446"/>
        <v>0.32961054447955651</v>
      </c>
      <c r="F2505" s="39">
        <f t="shared" si="446"/>
        <v>0.19028176648118789</v>
      </c>
      <c r="G2505" s="39">
        <f t="shared" si="446"/>
        <v>0.27464218686595432</v>
      </c>
      <c r="H2505" s="39">
        <f t="shared" si="446"/>
        <v>0.26231177893808771</v>
      </c>
      <c r="I2505" s="39">
        <f t="shared" si="446"/>
        <v>0.35001055416742338</v>
      </c>
      <c r="J2505" s="39">
        <f t="shared" si="446"/>
        <v>0.23871020101751483</v>
      </c>
      <c r="K2505" s="39">
        <f t="shared" si="446"/>
        <v>0.25019277072839258</v>
      </c>
      <c r="L2505" s="39">
        <f t="shared" si="446"/>
        <v>0.23940455857235463</v>
      </c>
      <c r="M2505" s="39">
        <f t="shared" si="446"/>
        <v>0.28941697408680067</v>
      </c>
    </row>
    <row r="2506" spans="1:13">
      <c r="A2506" s="26" t="s">
        <v>428</v>
      </c>
      <c r="B2506" s="39">
        <f>B2498+B2499</f>
        <v>0.48291329171120628</v>
      </c>
      <c r="C2506" s="39">
        <f t="shared" ref="C2506:M2506" si="447">C2498+C2499</f>
        <v>0.43308321092244806</v>
      </c>
      <c r="D2506" s="39">
        <f t="shared" si="447"/>
        <v>0.48969171936394723</v>
      </c>
      <c r="E2506" s="39">
        <f t="shared" si="447"/>
        <v>0.46376135733918356</v>
      </c>
      <c r="F2506" s="39">
        <f t="shared" si="447"/>
        <v>0.66974395487547089</v>
      </c>
      <c r="G2506" s="39">
        <f t="shared" si="447"/>
        <v>0.58185530231299887</v>
      </c>
      <c r="H2506" s="39">
        <f t="shared" si="447"/>
        <v>0.57294338368601261</v>
      </c>
      <c r="I2506" s="39">
        <f t="shared" si="447"/>
        <v>0.47889902852570548</v>
      </c>
      <c r="J2506" s="39">
        <f t="shared" si="447"/>
        <v>0.5905153683968476</v>
      </c>
      <c r="K2506" s="39">
        <f t="shared" si="447"/>
        <v>0.56151823566775483</v>
      </c>
      <c r="L2506" s="39">
        <f t="shared" si="447"/>
        <v>0.64662053124447771</v>
      </c>
      <c r="M2506" s="39">
        <f t="shared" si="447"/>
        <v>0.57437647329870023</v>
      </c>
    </row>
    <row r="2508" spans="1:13">
      <c r="A2508" s="89" t="s">
        <v>530</v>
      </c>
      <c r="B2508" s="90">
        <v>3.3204347862998556</v>
      </c>
      <c r="C2508" s="91">
        <v>3.2292595227888317</v>
      </c>
      <c r="D2508" s="92">
        <v>3.3978800295343894</v>
      </c>
      <c r="E2508" s="91">
        <v>3.3596983613770246</v>
      </c>
      <c r="F2508" s="92">
        <v>3.7120587519241193</v>
      </c>
      <c r="G2508" s="91">
        <v>3.4810029335181945</v>
      </c>
      <c r="H2508" s="91">
        <v>3.6179034124771121</v>
      </c>
      <c r="I2508" s="91">
        <v>3.4152856252239685</v>
      </c>
      <c r="J2508" s="91">
        <v>3.6428970373488929</v>
      </c>
      <c r="K2508" s="91">
        <v>3.5673611829180034</v>
      </c>
      <c r="L2508" s="91">
        <v>3.7050002944814189</v>
      </c>
      <c r="M2508" s="91">
        <v>3.6409070603142828</v>
      </c>
    </row>
    <row r="2510" spans="1:13">
      <c r="A2510" s="45" t="s">
        <v>384</v>
      </c>
      <c r="B2510" s="45" t="s">
        <v>462</v>
      </c>
    </row>
    <row r="2511" spans="1:13">
      <c r="A2511" s="45" t="s">
        <v>386</v>
      </c>
      <c r="B2511" s="45" t="s">
        <v>387</v>
      </c>
    </row>
    <row r="2513" spans="1:18">
      <c r="A2513" s="24" t="s">
        <v>636</v>
      </c>
      <c r="B2513" s="1"/>
      <c r="C2513" s="1"/>
      <c r="D2513" s="1"/>
      <c r="E2513" s="1"/>
      <c r="F2513" s="1"/>
      <c r="G2513" s="1"/>
      <c r="H2513" s="1"/>
      <c r="I2513" s="1"/>
      <c r="J2513" s="1"/>
      <c r="K2513" s="1"/>
      <c r="L2513" s="1"/>
      <c r="M2513" s="1"/>
      <c r="N2513" s="1"/>
    </row>
    <row r="2515" spans="1:18">
      <c r="B2515" s="7" t="s">
        <v>0</v>
      </c>
      <c r="C2515" s="8" t="s">
        <v>1</v>
      </c>
      <c r="D2515" s="9" t="s">
        <v>2</v>
      </c>
      <c r="E2515" s="8" t="s">
        <v>3</v>
      </c>
      <c r="F2515" s="9" t="s">
        <v>4</v>
      </c>
      <c r="G2515" s="8" t="s">
        <v>5</v>
      </c>
      <c r="H2515" s="8" t="s">
        <v>6</v>
      </c>
      <c r="I2515" s="8" t="s">
        <v>7</v>
      </c>
      <c r="J2515" s="8" t="s">
        <v>8</v>
      </c>
      <c r="K2515" s="8" t="s">
        <v>9</v>
      </c>
      <c r="L2515" s="8" t="s">
        <v>10</v>
      </c>
      <c r="M2515" s="8" t="s">
        <v>11</v>
      </c>
      <c r="N2515" s="8" t="s">
        <v>12</v>
      </c>
      <c r="O2515" s="118" t="s">
        <v>643</v>
      </c>
      <c r="P2515" s="118" t="s">
        <v>644</v>
      </c>
    </row>
    <row r="2516" spans="1:18">
      <c r="A2516" s="25" t="s">
        <v>128</v>
      </c>
      <c r="B2516" s="10">
        <v>6.572548390433551E-2</v>
      </c>
      <c r="C2516" s="11">
        <v>6.7694639202727558E-2</v>
      </c>
      <c r="D2516" s="3">
        <v>6.3693221970057695E-2</v>
      </c>
      <c r="E2516" s="11">
        <v>6.8645767773854741E-2</v>
      </c>
      <c r="F2516" s="3">
        <v>5.4528352269359759E-2</v>
      </c>
      <c r="G2516" s="11">
        <v>4.4411154256371502E-2</v>
      </c>
      <c r="H2516" s="11">
        <v>3.9158994948852513E-2</v>
      </c>
      <c r="I2516" s="11">
        <v>2.4620325845189129E-2</v>
      </c>
      <c r="J2516" s="11">
        <v>2.643722633890086E-2</v>
      </c>
      <c r="K2516" s="11">
        <v>2.1594091039523092E-2</v>
      </c>
      <c r="L2516" s="11">
        <v>1.5947850053636248E-2</v>
      </c>
      <c r="M2516" s="11">
        <v>1.324183698067043E-2</v>
      </c>
      <c r="N2516" s="11">
        <v>9.2250154444076752E-3</v>
      </c>
      <c r="O2516" s="119">
        <v>5.7512120895084149E-3</v>
      </c>
      <c r="P2516" s="119">
        <v>1.0760133783412389E-2</v>
      </c>
    </row>
    <row r="2517" spans="1:18">
      <c r="A2517" s="26" t="s">
        <v>130</v>
      </c>
      <c r="B2517" s="12">
        <v>0.88594342235462675</v>
      </c>
      <c r="C2517" s="13">
        <v>0.88840320943175555</v>
      </c>
      <c r="D2517" s="4">
        <v>0.88839648345298461</v>
      </c>
      <c r="E2517" s="13">
        <v>0.88299212629763946</v>
      </c>
      <c r="F2517" s="4">
        <v>0.91675357500385468</v>
      </c>
      <c r="G2517" s="13">
        <v>0.90838175696103451</v>
      </c>
      <c r="H2517" s="13">
        <v>0.91506907695669437</v>
      </c>
      <c r="I2517" s="13">
        <v>0.93922417637182609</v>
      </c>
      <c r="J2517" s="13">
        <v>0.92257504132240031</v>
      </c>
      <c r="K2517" s="13">
        <v>0.92239641825307461</v>
      </c>
      <c r="L2517" s="13">
        <v>0.94292314663774979</v>
      </c>
      <c r="M2517" s="13">
        <v>0.94398745599955092</v>
      </c>
      <c r="N2517" s="13">
        <v>0.9559089221218865</v>
      </c>
      <c r="O2517" s="120">
        <v>0.95830185070898122</v>
      </c>
      <c r="P2517" s="120">
        <v>0.9508401881269215</v>
      </c>
    </row>
    <row r="2518" spans="1:18">
      <c r="A2518" s="26" t="s">
        <v>258</v>
      </c>
      <c r="B2518" s="12">
        <v>4.8331093741037688E-2</v>
      </c>
      <c r="C2518" s="13">
        <v>4.3902151365516874E-2</v>
      </c>
      <c r="D2518" s="4">
        <v>4.7910294576957807E-2</v>
      </c>
      <c r="E2518" s="13">
        <v>4.8362105928505851E-2</v>
      </c>
      <c r="F2518" s="4">
        <v>2.8718072726785403E-2</v>
      </c>
      <c r="G2518" s="13">
        <v>4.7207088782593977E-2</v>
      </c>
      <c r="H2518" s="13">
        <v>4.5771928094453115E-2</v>
      </c>
      <c r="I2518" s="13">
        <v>3.6155497782984915E-2</v>
      </c>
      <c r="J2518" s="13">
        <v>5.0987732338698771E-2</v>
      </c>
      <c r="K2518" s="13">
        <v>5.6009490707402264E-2</v>
      </c>
      <c r="L2518" s="13">
        <v>4.1129003308614055E-2</v>
      </c>
      <c r="M2518" s="13">
        <v>4.2770707019778642E-2</v>
      </c>
      <c r="N2518" s="13">
        <v>3.4866062433705797E-2</v>
      </c>
      <c r="O2518" s="120">
        <v>3.5946937201510314E-2</v>
      </c>
      <c r="P2518" s="120">
        <v>3.8399678089666121E-2</v>
      </c>
    </row>
    <row r="2519" spans="1:18">
      <c r="A2519" s="27" t="s">
        <v>367</v>
      </c>
      <c r="B2519" s="14">
        <v>1</v>
      </c>
      <c r="C2519" s="15">
        <v>1</v>
      </c>
      <c r="D2519" s="5">
        <v>1</v>
      </c>
      <c r="E2519" s="15">
        <v>1</v>
      </c>
      <c r="F2519" s="5">
        <v>1</v>
      </c>
      <c r="G2519" s="15">
        <v>1</v>
      </c>
      <c r="H2519" s="15">
        <v>1</v>
      </c>
      <c r="I2519" s="15">
        <v>1</v>
      </c>
      <c r="J2519" s="15">
        <v>1</v>
      </c>
      <c r="K2519" s="15">
        <v>1</v>
      </c>
      <c r="L2519" s="15">
        <v>1</v>
      </c>
      <c r="M2519" s="15">
        <v>1</v>
      </c>
      <c r="N2519" s="15">
        <v>1</v>
      </c>
      <c r="O2519" s="121">
        <v>1</v>
      </c>
      <c r="P2519" s="121">
        <v>1</v>
      </c>
    </row>
    <row r="2520" spans="1:18" s="22" customFormat="1">
      <c r="A2520" s="33" t="s">
        <v>368</v>
      </c>
      <c r="B2520" s="32">
        <v>500.00171999999861</v>
      </c>
      <c r="C2520" s="30">
        <v>499.99941500000239</v>
      </c>
      <c r="D2520" s="31">
        <v>499.99786500000084</v>
      </c>
      <c r="E2520" s="30">
        <v>499.9992150000046</v>
      </c>
      <c r="F2520" s="31">
        <v>500.0083052276529</v>
      </c>
      <c r="G2520" s="30">
        <v>499.99123434704916</v>
      </c>
      <c r="H2520" s="30">
        <v>499.85950054288281</v>
      </c>
      <c r="I2520" s="30">
        <v>500.00581632653103</v>
      </c>
      <c r="J2520" s="30">
        <v>499.99502617800874</v>
      </c>
      <c r="K2520" s="30">
        <v>500.00128048780107</v>
      </c>
      <c r="L2520" s="30">
        <v>500.00163170163029</v>
      </c>
      <c r="M2520" s="30">
        <v>499.99251672241144</v>
      </c>
      <c r="N2520" s="30">
        <v>499.98788159111683</v>
      </c>
      <c r="O2520" s="131">
        <v>499.99999131190702</v>
      </c>
      <c r="P2520" s="131">
        <v>500.00010300000241</v>
      </c>
      <c r="Q2520"/>
      <c r="R2520"/>
    </row>
    <row r="2521" spans="1:18">
      <c r="A2521" s="37" t="s">
        <v>369</v>
      </c>
      <c r="B2521" s="36">
        <v>1377</v>
      </c>
      <c r="C2521" s="34">
        <v>753</v>
      </c>
      <c r="D2521" s="35">
        <v>1488</v>
      </c>
      <c r="E2521" s="34">
        <v>903</v>
      </c>
      <c r="F2521" s="35">
        <v>1186</v>
      </c>
      <c r="G2521" s="34">
        <v>559</v>
      </c>
      <c r="H2521" s="34">
        <v>921</v>
      </c>
      <c r="I2521" s="34">
        <v>490</v>
      </c>
      <c r="J2521" s="34">
        <v>955</v>
      </c>
      <c r="K2521" s="34">
        <v>820</v>
      </c>
      <c r="L2521" s="34">
        <v>858</v>
      </c>
      <c r="M2521" s="34">
        <v>1196</v>
      </c>
      <c r="N2521" s="34">
        <v>1081</v>
      </c>
      <c r="O2521" s="132">
        <v>1151</v>
      </c>
      <c r="P2521" s="132">
        <v>1000</v>
      </c>
    </row>
    <row r="2523" spans="1:18">
      <c r="A2523" s="45" t="s">
        <v>384</v>
      </c>
      <c r="B2523" s="45" t="s">
        <v>385</v>
      </c>
    </row>
    <row r="2524" spans="1:18">
      <c r="A2524" s="45" t="s">
        <v>386</v>
      </c>
      <c r="B2524" s="45" t="s">
        <v>387</v>
      </c>
    </row>
    <row r="2526" spans="1:18">
      <c r="A2526" s="24" t="s">
        <v>637</v>
      </c>
      <c r="B2526" s="1"/>
      <c r="C2526" s="1"/>
      <c r="D2526" s="1"/>
      <c r="E2526" s="1"/>
      <c r="F2526" s="1"/>
      <c r="G2526" s="1"/>
      <c r="H2526" s="1"/>
      <c r="I2526" s="1"/>
      <c r="J2526" s="1"/>
      <c r="K2526" s="1"/>
      <c r="L2526" s="1"/>
      <c r="M2526" s="1"/>
      <c r="N2526" s="1"/>
    </row>
    <row r="2528" spans="1:18">
      <c r="B2528" s="7" t="s">
        <v>0</v>
      </c>
      <c r="C2528" s="8" t="s">
        <v>1</v>
      </c>
      <c r="D2528" s="9" t="s">
        <v>2</v>
      </c>
      <c r="E2528" s="8" t="s">
        <v>3</v>
      </c>
      <c r="F2528" s="9" t="s">
        <v>4</v>
      </c>
      <c r="G2528" s="8" t="s">
        <v>5</v>
      </c>
      <c r="H2528" s="8" t="s">
        <v>6</v>
      </c>
      <c r="I2528" s="8" t="s">
        <v>7</v>
      </c>
      <c r="J2528" s="8" t="s">
        <v>8</v>
      </c>
      <c r="K2528" s="8" t="s">
        <v>9</v>
      </c>
      <c r="L2528" s="8" t="s">
        <v>10</v>
      </c>
      <c r="M2528" s="8" t="s">
        <v>11</v>
      </c>
      <c r="N2528" s="8" t="s">
        <v>12</v>
      </c>
      <c r="O2528" s="118" t="s">
        <v>643</v>
      </c>
      <c r="P2528" s="118" t="s">
        <v>644</v>
      </c>
    </row>
    <row r="2529" spans="1:18">
      <c r="A2529" s="25" t="s">
        <v>291</v>
      </c>
      <c r="B2529" s="10">
        <v>7.6067036780584019E-2</v>
      </c>
      <c r="C2529" s="11">
        <v>3.9031939937271179E-2</v>
      </c>
      <c r="D2529" s="3">
        <v>4.1359365518475751E-2</v>
      </c>
      <c r="E2529" s="11">
        <v>5.5805712990449806E-2</v>
      </c>
      <c r="F2529" s="3">
        <v>3.6071156917644988E-2</v>
      </c>
      <c r="G2529" s="11">
        <v>9.5595639949406633E-2</v>
      </c>
      <c r="H2529" s="11">
        <v>5.6177593862760847E-2</v>
      </c>
      <c r="I2529" s="11">
        <v>4.1304365845773822E-2</v>
      </c>
      <c r="J2529" s="11">
        <v>2.4442217583662402E-2</v>
      </c>
      <c r="K2529" s="11">
        <v>4.7957892834553165E-2</v>
      </c>
      <c r="L2529" s="11">
        <v>6.5137795707175872E-2</v>
      </c>
      <c r="M2529" s="11">
        <v>0.23596198016843753</v>
      </c>
      <c r="N2529" s="153">
        <v>0.34437424789410342</v>
      </c>
      <c r="O2529" s="157">
        <v>8.7935229155037792E-2</v>
      </c>
      <c r="P2529" s="157">
        <v>0.2499188671964741</v>
      </c>
    </row>
    <row r="2530" spans="1:18">
      <c r="A2530" s="26" t="s">
        <v>292</v>
      </c>
      <c r="B2530" s="12">
        <v>0.26938255973195269</v>
      </c>
      <c r="C2530" s="13">
        <v>0.1891869893238097</v>
      </c>
      <c r="D2530" s="4">
        <v>0.17990860840956494</v>
      </c>
      <c r="E2530" s="13">
        <v>0.19883238066324949</v>
      </c>
      <c r="F2530" s="4">
        <v>0.27896238674269996</v>
      </c>
      <c r="G2530" s="13">
        <v>2.37337565557856E-2</v>
      </c>
      <c r="H2530" s="13">
        <v>0.20779469315190841</v>
      </c>
      <c r="I2530" s="13">
        <v>0.26939431868104541</v>
      </c>
      <c r="J2530" s="13">
        <v>7.6202207760829838E-2</v>
      </c>
      <c r="K2530" s="13">
        <v>0.36833039667479883</v>
      </c>
      <c r="L2530" s="13">
        <v>0.16896508883091058</v>
      </c>
      <c r="M2530" s="13">
        <v>8.6646374484136729E-2</v>
      </c>
      <c r="N2530" s="146">
        <v>5.5716004813477736E-2</v>
      </c>
      <c r="O2530" s="158">
        <v>0.11394191078222475</v>
      </c>
      <c r="P2530" s="158">
        <v>0.28504305150046433</v>
      </c>
    </row>
    <row r="2531" spans="1:18">
      <c r="A2531" s="26" t="s">
        <v>293</v>
      </c>
      <c r="B2531" s="12">
        <v>3.7475289350240561E-2</v>
      </c>
      <c r="C2531" s="13">
        <v>0.12495893318458672</v>
      </c>
      <c r="D2531" s="4">
        <v>5.1473200723156955E-2</v>
      </c>
      <c r="E2531" s="13">
        <v>0.17395695518114326</v>
      </c>
      <c r="F2531" s="4">
        <v>0.12913751040099075</v>
      </c>
      <c r="G2531" s="13">
        <v>0.13449531528192898</v>
      </c>
      <c r="H2531" s="13">
        <v>8.9604024928373965E-2</v>
      </c>
      <c r="I2531" s="13">
        <v>0.30743279647880906</v>
      </c>
      <c r="J2531" s="13">
        <v>0.17949246057994317</v>
      </c>
      <c r="K2531" s="13">
        <v>9.0595915785669098E-2</v>
      </c>
      <c r="L2531" s="13">
        <v>6.8631105069683465E-2</v>
      </c>
      <c r="M2531" s="13">
        <v>0.19194786278500861</v>
      </c>
      <c r="N2531" s="146">
        <v>9.0222623345367042E-2</v>
      </c>
      <c r="O2531" s="158">
        <v>0.2845548363998372</v>
      </c>
      <c r="P2531" s="158">
        <v>0.13787427965594487</v>
      </c>
    </row>
    <row r="2532" spans="1:18">
      <c r="A2532" s="26" t="s">
        <v>294</v>
      </c>
      <c r="B2532" s="12">
        <v>0.23340790080472312</v>
      </c>
      <c r="C2532" s="13">
        <v>0.24998921626789505</v>
      </c>
      <c r="D2532" s="4">
        <v>0.37965065207373816</v>
      </c>
      <c r="E2532" s="13">
        <v>0.30444342730479979</v>
      </c>
      <c r="F2532" s="4">
        <v>0.17762138458584331</v>
      </c>
      <c r="G2532" s="13">
        <v>0.25392944323152894</v>
      </c>
      <c r="H2532" s="13">
        <v>0.11827110022659641</v>
      </c>
      <c r="I2532" s="13">
        <v>3.058661649024793E-3</v>
      </c>
      <c r="J2532" s="13">
        <v>1.6722580236302492E-2</v>
      </c>
      <c r="K2532" s="16"/>
      <c r="L2532" s="16"/>
      <c r="M2532" s="13">
        <v>0.11450766558981144</v>
      </c>
      <c r="N2532" s="154"/>
      <c r="O2532" s="154"/>
      <c r="P2532" s="158">
        <v>3.5124184303990218E-2</v>
      </c>
    </row>
    <row r="2533" spans="1:18">
      <c r="A2533" s="26" t="s">
        <v>295</v>
      </c>
      <c r="B2533" s="12">
        <v>3.106942473500857E-2</v>
      </c>
      <c r="C2533" s="94"/>
      <c r="D2533" s="94"/>
      <c r="E2533" s="94"/>
      <c r="F2533" s="94"/>
      <c r="G2533" s="94"/>
      <c r="H2533" s="94"/>
      <c r="I2533" s="94"/>
      <c r="J2533" s="94"/>
      <c r="K2533" s="94"/>
      <c r="L2533" s="94"/>
      <c r="M2533" s="94"/>
      <c r="N2533" s="180"/>
      <c r="O2533" s="180"/>
      <c r="P2533" s="180"/>
    </row>
    <row r="2534" spans="1:18">
      <c r="A2534" s="29" t="s">
        <v>370</v>
      </c>
      <c r="B2534" s="12">
        <v>0.17300368455510029</v>
      </c>
      <c r="C2534" s="94"/>
      <c r="D2534" s="94"/>
      <c r="E2534" s="94"/>
      <c r="F2534" s="95"/>
      <c r="G2534" s="94"/>
      <c r="H2534" s="94"/>
      <c r="I2534" s="94"/>
      <c r="J2534" s="94"/>
      <c r="K2534" s="94"/>
      <c r="L2534" s="94"/>
      <c r="M2534" s="94"/>
      <c r="N2534" s="180"/>
      <c r="O2534" s="180"/>
      <c r="P2534" s="180"/>
    </row>
    <row r="2535" spans="1:18">
      <c r="A2535" s="26" t="s">
        <v>45</v>
      </c>
      <c r="B2535" s="12">
        <v>0.17959410404239073</v>
      </c>
      <c r="C2535" s="13">
        <v>0.39683292128643716</v>
      </c>
      <c r="D2535" s="4">
        <v>0.34760817327506399</v>
      </c>
      <c r="E2535" s="13">
        <v>0.26696152386035765</v>
      </c>
      <c r="F2535" s="4">
        <v>0.37820756135282096</v>
      </c>
      <c r="G2535" s="13">
        <v>0.49224584498134982</v>
      </c>
      <c r="H2535" s="13">
        <v>0.52815258783036056</v>
      </c>
      <c r="I2535" s="13">
        <v>0.37880985734534689</v>
      </c>
      <c r="J2535" s="13">
        <v>0.70314053383926212</v>
      </c>
      <c r="K2535" s="13">
        <v>0.49311579470497896</v>
      </c>
      <c r="L2535" s="13">
        <v>0.69726601039223002</v>
      </c>
      <c r="M2535" s="13">
        <v>0.3709361169726057</v>
      </c>
      <c r="N2535" s="146">
        <v>0.50968712394705173</v>
      </c>
      <c r="O2535" s="158">
        <v>0.5135680236629</v>
      </c>
      <c r="P2535" s="158">
        <v>0.29203961734312656</v>
      </c>
    </row>
    <row r="2536" spans="1:18">
      <c r="A2536" s="27" t="s">
        <v>367</v>
      </c>
      <c r="B2536" s="14">
        <v>1</v>
      </c>
      <c r="C2536" s="15">
        <v>1</v>
      </c>
      <c r="D2536" s="5">
        <v>1</v>
      </c>
      <c r="E2536" s="15">
        <v>1</v>
      </c>
      <c r="F2536" s="5">
        <v>1</v>
      </c>
      <c r="G2536" s="15">
        <v>1</v>
      </c>
      <c r="H2536" s="15">
        <v>1</v>
      </c>
      <c r="I2536" s="15">
        <v>1</v>
      </c>
      <c r="J2536" s="15">
        <v>1</v>
      </c>
      <c r="K2536" s="15">
        <v>1</v>
      </c>
      <c r="L2536" s="15">
        <v>1</v>
      </c>
      <c r="M2536" s="15">
        <v>1</v>
      </c>
      <c r="N2536" s="150">
        <v>1</v>
      </c>
      <c r="O2536" s="159">
        <v>1</v>
      </c>
      <c r="P2536" s="159">
        <v>1</v>
      </c>
    </row>
    <row r="2537" spans="1:18" s="22" customFormat="1">
      <c r="A2537" s="33" t="s">
        <v>368</v>
      </c>
      <c r="B2537" s="32">
        <v>32.862855000000003</v>
      </c>
      <c r="C2537" s="30">
        <v>33.847280000000005</v>
      </c>
      <c r="D2537" s="31">
        <v>31.846475000000002</v>
      </c>
      <c r="E2537" s="30">
        <v>34.322829999999996</v>
      </c>
      <c r="F2537" s="31">
        <v>28.32255480607083</v>
      </c>
      <c r="G2537" s="30">
        <v>22.205187835420396</v>
      </c>
      <c r="H2537" s="30">
        <v>19.573995656894674</v>
      </c>
      <c r="I2537" s="30">
        <v>12.31030612244898</v>
      </c>
      <c r="J2537" s="30">
        <v>13.218481675392674</v>
      </c>
      <c r="K2537" s="30">
        <v>10.797073170731709</v>
      </c>
      <c r="L2537" s="30">
        <v>7.9739510489510526</v>
      </c>
      <c r="M2537" s="30">
        <v>6.7162625418060147</v>
      </c>
      <c r="N2537" s="148">
        <v>4.6123959296947277</v>
      </c>
      <c r="O2537" s="160">
        <v>2.8756059947871409</v>
      </c>
      <c r="P2537" s="160">
        <v>5.3800679999999996</v>
      </c>
      <c r="Q2537"/>
      <c r="R2537"/>
    </row>
    <row r="2538" spans="1:18">
      <c r="A2538" s="37" t="s">
        <v>369</v>
      </c>
      <c r="B2538" s="36">
        <v>100</v>
      </c>
      <c r="C2538" s="34">
        <v>71</v>
      </c>
      <c r="D2538" s="35">
        <v>136</v>
      </c>
      <c r="E2538" s="34">
        <v>82</v>
      </c>
      <c r="F2538" s="35">
        <v>104</v>
      </c>
      <c r="G2538" s="34">
        <v>33</v>
      </c>
      <c r="H2538" s="34">
        <v>62</v>
      </c>
      <c r="I2538" s="34">
        <v>32</v>
      </c>
      <c r="J2538" s="34">
        <v>45</v>
      </c>
      <c r="K2538" s="34">
        <v>26</v>
      </c>
      <c r="L2538" s="34">
        <v>31</v>
      </c>
      <c r="M2538" s="34">
        <v>25</v>
      </c>
      <c r="N2538" s="145">
        <v>20</v>
      </c>
      <c r="O2538" s="156">
        <v>19</v>
      </c>
      <c r="P2538" s="156">
        <v>18</v>
      </c>
    </row>
    <row r="2540" spans="1:18">
      <c r="A2540" s="45" t="s">
        <v>384</v>
      </c>
      <c r="B2540" s="45" t="s">
        <v>470</v>
      </c>
    </row>
    <row r="2541" spans="1:18">
      <c r="A2541" s="45" t="s">
        <v>386</v>
      </c>
      <c r="B2541" s="45" t="s">
        <v>387</v>
      </c>
    </row>
    <row r="2543" spans="1:18">
      <c r="A2543" s="24" t="s">
        <v>617</v>
      </c>
      <c r="B2543" s="1"/>
      <c r="C2543" s="1"/>
      <c r="D2543" s="1"/>
      <c r="E2543" s="1"/>
      <c r="F2543" s="1"/>
      <c r="G2543" s="1"/>
      <c r="H2543" s="1"/>
      <c r="I2543" s="1"/>
      <c r="J2543" s="1"/>
      <c r="K2543" s="1"/>
      <c r="L2543" s="1"/>
      <c r="M2543" s="1"/>
      <c r="N2543" s="1"/>
    </row>
    <row r="2545" spans="1:18">
      <c r="B2545" s="7" t="s">
        <v>0</v>
      </c>
      <c r="C2545" s="8" t="s">
        <v>1</v>
      </c>
      <c r="D2545" s="9" t="s">
        <v>2</v>
      </c>
      <c r="E2545" s="8" t="s">
        <v>3</v>
      </c>
      <c r="F2545" s="9" t="s">
        <v>4</v>
      </c>
      <c r="G2545" s="8" t="s">
        <v>5</v>
      </c>
      <c r="H2545" s="8" t="s">
        <v>6</v>
      </c>
      <c r="I2545" s="8" t="s">
        <v>7</v>
      </c>
      <c r="J2545" s="8" t="s">
        <v>8</v>
      </c>
      <c r="K2545" s="8" t="s">
        <v>9</v>
      </c>
      <c r="L2545" s="8" t="s">
        <v>10</v>
      </c>
      <c r="M2545" s="8" t="s">
        <v>11</v>
      </c>
      <c r="N2545" s="8" t="s">
        <v>12</v>
      </c>
      <c r="O2545" s="118" t="s">
        <v>643</v>
      </c>
      <c r="P2545" s="118" t="s">
        <v>644</v>
      </c>
    </row>
    <row r="2546" spans="1:18">
      <c r="A2546" s="25" t="s">
        <v>111</v>
      </c>
      <c r="B2546" s="10">
        <v>8.3235160183130735E-2</v>
      </c>
      <c r="C2546" s="11">
        <v>0.11765302854468661</v>
      </c>
      <c r="D2546" s="3">
        <v>3.1633799345139456E-2</v>
      </c>
      <c r="E2546" s="11">
        <v>3.7589849088784349E-2</v>
      </c>
      <c r="F2546" s="3">
        <v>4.2646165169618238E-3</v>
      </c>
      <c r="G2546" s="20"/>
      <c r="H2546" s="11">
        <v>0.13319262355326397</v>
      </c>
      <c r="I2546" s="11">
        <v>8.5360698270074031E-2</v>
      </c>
      <c r="J2546" s="11">
        <v>8.1474058612208064E-3</v>
      </c>
      <c r="K2546" s="11">
        <v>0.17463517665130571</v>
      </c>
      <c r="L2546" s="11">
        <v>2.262612089189011E-2</v>
      </c>
      <c r="M2546" s="153">
        <v>3.2070467891646179E-2</v>
      </c>
      <c r="N2546" s="153">
        <v>1.7960288808664262E-2</v>
      </c>
      <c r="O2546" s="157">
        <v>4.3967614577518882E-2</v>
      </c>
      <c r="P2546" s="157">
        <v>0.22441370629516208</v>
      </c>
    </row>
    <row r="2547" spans="1:18">
      <c r="A2547" s="26" t="s">
        <v>112</v>
      </c>
      <c r="B2547" s="12">
        <v>0.11407134285806875</v>
      </c>
      <c r="C2547" s="13">
        <v>0.18897397368414834</v>
      </c>
      <c r="D2547" s="4">
        <v>6.1071908272422613E-2</v>
      </c>
      <c r="E2547" s="13">
        <v>4.6337088171342515E-2</v>
      </c>
      <c r="F2547" s="4">
        <v>4.2831717737433836E-4</v>
      </c>
      <c r="G2547" s="13">
        <v>0.1099962135554714</v>
      </c>
      <c r="H2547" s="13">
        <v>0.10165773131828049</v>
      </c>
      <c r="I2547" s="13">
        <v>1.9122852098374516E-2</v>
      </c>
      <c r="J2547" s="13">
        <v>0.11560048005133225</v>
      </c>
      <c r="K2547" s="13">
        <v>1.1989473208638296E-2</v>
      </c>
      <c r="L2547" s="13">
        <v>9.5664057646912659E-2</v>
      </c>
      <c r="M2547" s="154"/>
      <c r="N2547" s="146">
        <v>0.21780986762936219</v>
      </c>
      <c r="O2547" s="154"/>
      <c r="P2547" s="158">
        <v>2.0209781735100747E-2</v>
      </c>
    </row>
    <row r="2548" spans="1:18">
      <c r="A2548" s="26" t="s">
        <v>99</v>
      </c>
      <c r="B2548" s="12">
        <v>0.21241687613568569</v>
      </c>
      <c r="C2548" s="13">
        <v>0.16158669175189255</v>
      </c>
      <c r="D2548" s="4">
        <v>0.27225697663556175</v>
      </c>
      <c r="E2548" s="13">
        <v>0.21097546443577056</v>
      </c>
      <c r="F2548" s="4">
        <v>0.16565669373157035</v>
      </c>
      <c r="G2548" s="13">
        <v>0.28571543660927917</v>
      </c>
      <c r="H2548" s="13">
        <v>0.13675936686145995</v>
      </c>
      <c r="I2548" s="13">
        <v>0.17408675325967127</v>
      </c>
      <c r="J2548" s="13">
        <v>0.21559137016631491</v>
      </c>
      <c r="K2548" s="13">
        <v>0.17992680943345082</v>
      </c>
      <c r="L2548" s="13">
        <v>0.30435640525311874</v>
      </c>
      <c r="M2548" s="146">
        <v>0.20659215760560701</v>
      </c>
      <c r="N2548" s="146">
        <v>0.25595667870036098</v>
      </c>
      <c r="O2548" s="158">
        <v>9.59809778318928E-2</v>
      </c>
      <c r="P2548" s="158">
        <v>0.16600189811727289</v>
      </c>
    </row>
    <row r="2549" spans="1:18">
      <c r="A2549" s="26" t="s">
        <v>113</v>
      </c>
      <c r="B2549" s="12">
        <v>0.44649802946213912</v>
      </c>
      <c r="C2549" s="13">
        <v>0.42562474739476852</v>
      </c>
      <c r="D2549" s="4">
        <v>0.3095190284011024</v>
      </c>
      <c r="E2549" s="13">
        <v>0.46030732314322564</v>
      </c>
      <c r="F2549" s="4">
        <v>0.45986420644578696</v>
      </c>
      <c r="G2549" s="13">
        <v>0.33147099341803149</v>
      </c>
      <c r="H2549" s="13">
        <v>0.29543229428128476</v>
      </c>
      <c r="I2549" s="13">
        <v>0.28882386584991837</v>
      </c>
      <c r="J2549" s="13">
        <v>0.45521699350029493</v>
      </c>
      <c r="K2549" s="13">
        <v>0.33362699918677152</v>
      </c>
      <c r="L2549" s="13">
        <v>0.13027559141435183</v>
      </c>
      <c r="M2549" s="146">
        <v>0.3191892403864372</v>
      </c>
      <c r="N2549" s="146">
        <v>0.16248495788206982</v>
      </c>
      <c r="O2549" s="158">
        <v>0.37361943125348868</v>
      </c>
      <c r="P2549" s="158">
        <v>8.7835692783065203E-2</v>
      </c>
    </row>
    <row r="2550" spans="1:18">
      <c r="A2550" s="26" t="s">
        <v>618</v>
      </c>
      <c r="B2550" s="12">
        <v>0.14377859136097579</v>
      </c>
      <c r="C2550" s="13">
        <v>0.10616155862450397</v>
      </c>
      <c r="D2550" s="4">
        <v>0.32551828734577376</v>
      </c>
      <c r="E2550" s="13">
        <v>0.2447902751608769</v>
      </c>
      <c r="F2550" s="4">
        <v>0.3697861661283065</v>
      </c>
      <c r="G2550" s="13">
        <v>0.27281735641721783</v>
      </c>
      <c r="H2550" s="13">
        <v>0.33295798398571091</v>
      </c>
      <c r="I2550" s="13">
        <v>0.43260583052196189</v>
      </c>
      <c r="J2550" s="13">
        <v>0.20544375042083707</v>
      </c>
      <c r="K2550" s="13">
        <v>0.29982154151983376</v>
      </c>
      <c r="L2550" s="13">
        <v>0.44707782479372665</v>
      </c>
      <c r="M2550" s="146">
        <v>0.44214813411630949</v>
      </c>
      <c r="N2550" s="146">
        <v>0.34578820697954266</v>
      </c>
      <c r="O2550" s="158">
        <v>0.48643197633709967</v>
      </c>
      <c r="P2550" s="158">
        <v>0.50153892106939912</v>
      </c>
    </row>
    <row r="2551" spans="1:18">
      <c r="A2551" s="27" t="s">
        <v>367</v>
      </c>
      <c r="B2551" s="14">
        <v>1</v>
      </c>
      <c r="C2551" s="15">
        <v>1</v>
      </c>
      <c r="D2551" s="5">
        <v>1</v>
      </c>
      <c r="E2551" s="15">
        <v>1</v>
      </c>
      <c r="F2551" s="5">
        <v>1</v>
      </c>
      <c r="G2551" s="15">
        <v>1</v>
      </c>
      <c r="H2551" s="15">
        <v>1</v>
      </c>
      <c r="I2551" s="15">
        <v>1</v>
      </c>
      <c r="J2551" s="15">
        <v>1</v>
      </c>
      <c r="K2551" s="15">
        <v>1</v>
      </c>
      <c r="L2551" s="15">
        <v>1</v>
      </c>
      <c r="M2551" s="150">
        <v>1</v>
      </c>
      <c r="N2551" s="150">
        <v>1</v>
      </c>
      <c r="O2551" s="159">
        <v>1</v>
      </c>
      <c r="P2551" s="159">
        <v>1</v>
      </c>
    </row>
    <row r="2552" spans="1:18" s="22" customFormat="1">
      <c r="A2552" s="33" t="s">
        <v>368</v>
      </c>
      <c r="B2552" s="32">
        <v>32.86285500000001</v>
      </c>
      <c r="C2552" s="30">
        <v>33.847279999999998</v>
      </c>
      <c r="D2552" s="31">
        <v>31.846475000000002</v>
      </c>
      <c r="E2552" s="30">
        <v>34.322829999999996</v>
      </c>
      <c r="F2552" s="31">
        <v>27.264629005059025</v>
      </c>
      <c r="G2552" s="30">
        <v>22.2051878354204</v>
      </c>
      <c r="H2552" s="30">
        <v>19.573995656894688</v>
      </c>
      <c r="I2552" s="30">
        <v>12.31030612244898</v>
      </c>
      <c r="J2552" s="30">
        <v>13.218481675392667</v>
      </c>
      <c r="K2552" s="30">
        <v>10.797073170731704</v>
      </c>
      <c r="L2552" s="30">
        <v>7.9739510489510481</v>
      </c>
      <c r="M2552" s="148">
        <v>6.6208193979933068</v>
      </c>
      <c r="N2552" s="148">
        <v>4.6123959296947277</v>
      </c>
      <c r="O2552" s="160">
        <v>2.8756059947871413</v>
      </c>
      <c r="P2552" s="160">
        <v>5.3800679999999996</v>
      </c>
      <c r="Q2552"/>
      <c r="R2552"/>
    </row>
    <row r="2553" spans="1:18">
      <c r="A2553" s="37" t="s">
        <v>369</v>
      </c>
      <c r="B2553" s="36">
        <v>100</v>
      </c>
      <c r="C2553" s="34">
        <v>71</v>
      </c>
      <c r="D2553" s="35">
        <v>136</v>
      </c>
      <c r="E2553" s="34">
        <v>82</v>
      </c>
      <c r="F2553" s="35">
        <v>102</v>
      </c>
      <c r="G2553" s="34">
        <v>33</v>
      </c>
      <c r="H2553" s="34">
        <v>62</v>
      </c>
      <c r="I2553" s="34">
        <v>32</v>
      </c>
      <c r="J2553" s="34">
        <v>45</v>
      </c>
      <c r="K2553" s="34">
        <v>26</v>
      </c>
      <c r="L2553" s="34">
        <v>31</v>
      </c>
      <c r="M2553" s="145">
        <v>24</v>
      </c>
      <c r="N2553" s="145">
        <v>20</v>
      </c>
      <c r="O2553" s="156">
        <v>19</v>
      </c>
      <c r="P2553" s="156">
        <v>18</v>
      </c>
    </row>
    <row r="2554" spans="1:18">
      <c r="M2554" s="155"/>
      <c r="N2554" s="155"/>
      <c r="O2554" s="155"/>
      <c r="P2554" s="155"/>
    </row>
    <row r="2555" spans="1:18">
      <c r="A2555" s="88" t="s">
        <v>426</v>
      </c>
      <c r="B2555" s="39">
        <f>B2546+B2547</f>
        <v>0.19730650304119948</v>
      </c>
      <c r="C2555" s="39">
        <f t="shared" ref="C2555:O2555" si="448">C2546+C2547</f>
        <v>0.30662700222883493</v>
      </c>
      <c r="D2555" s="39">
        <f t="shared" si="448"/>
        <v>9.2705707617562069E-2</v>
      </c>
      <c r="E2555" s="39">
        <f t="shared" si="448"/>
        <v>8.3926937260126871E-2</v>
      </c>
      <c r="F2555" s="39">
        <f t="shared" si="448"/>
        <v>4.6929336943361622E-3</v>
      </c>
      <c r="G2555" s="39">
        <f t="shared" si="448"/>
        <v>0.1099962135554714</v>
      </c>
      <c r="H2555" s="39">
        <f t="shared" si="448"/>
        <v>0.23485035487154446</v>
      </c>
      <c r="I2555" s="39">
        <f t="shared" si="448"/>
        <v>0.10448355036844854</v>
      </c>
      <c r="J2555" s="39">
        <f t="shared" si="448"/>
        <v>0.12374788591255306</v>
      </c>
      <c r="K2555" s="39">
        <f t="shared" si="448"/>
        <v>0.18662464985994401</v>
      </c>
      <c r="L2555" s="39">
        <f t="shared" si="448"/>
        <v>0.11829017853880278</v>
      </c>
      <c r="M2555" s="151">
        <f t="shared" si="448"/>
        <v>3.2070467891646179E-2</v>
      </c>
      <c r="N2555" s="151">
        <f t="shared" si="448"/>
        <v>0.23577015643802646</v>
      </c>
      <c r="O2555" s="151">
        <f t="shared" si="448"/>
        <v>4.3967614577518882E-2</v>
      </c>
      <c r="P2555" s="151">
        <f t="shared" ref="P2555" si="449">P2546+P2547</f>
        <v>0.24462348803026282</v>
      </c>
    </row>
    <row r="2556" spans="1:18">
      <c r="A2556" s="86" t="s">
        <v>427</v>
      </c>
      <c r="B2556" s="39">
        <f>B2548</f>
        <v>0.21241687613568569</v>
      </c>
      <c r="C2556" s="39">
        <f t="shared" ref="C2556:O2556" si="450">C2548</f>
        <v>0.16158669175189255</v>
      </c>
      <c r="D2556" s="39">
        <f t="shared" si="450"/>
        <v>0.27225697663556175</v>
      </c>
      <c r="E2556" s="39">
        <f t="shared" si="450"/>
        <v>0.21097546443577056</v>
      </c>
      <c r="F2556" s="39">
        <f t="shared" si="450"/>
        <v>0.16565669373157035</v>
      </c>
      <c r="G2556" s="39">
        <f t="shared" si="450"/>
        <v>0.28571543660927917</v>
      </c>
      <c r="H2556" s="39">
        <f t="shared" si="450"/>
        <v>0.13675936686145995</v>
      </c>
      <c r="I2556" s="39">
        <f t="shared" si="450"/>
        <v>0.17408675325967127</v>
      </c>
      <c r="J2556" s="39">
        <f t="shared" si="450"/>
        <v>0.21559137016631491</v>
      </c>
      <c r="K2556" s="39">
        <f t="shared" si="450"/>
        <v>0.17992680943345082</v>
      </c>
      <c r="L2556" s="39">
        <f t="shared" si="450"/>
        <v>0.30435640525311874</v>
      </c>
      <c r="M2556" s="151">
        <f t="shared" si="450"/>
        <v>0.20659215760560701</v>
      </c>
      <c r="N2556" s="151">
        <f t="shared" si="450"/>
        <v>0.25595667870036098</v>
      </c>
      <c r="O2556" s="151">
        <f t="shared" si="450"/>
        <v>9.59809778318928E-2</v>
      </c>
      <c r="P2556" s="151">
        <f t="shared" ref="P2556" si="451">P2548</f>
        <v>0.16600189811727289</v>
      </c>
    </row>
    <row r="2557" spans="1:18">
      <c r="A2557" s="26" t="s">
        <v>428</v>
      </c>
      <c r="B2557" s="39">
        <f>B2549+B2550</f>
        <v>0.59027662082311494</v>
      </c>
      <c r="C2557" s="39">
        <f t="shared" ref="C2557:O2557" si="452">C2549+C2550</f>
        <v>0.53178630601927246</v>
      </c>
      <c r="D2557" s="39">
        <f t="shared" si="452"/>
        <v>0.63503731574687616</v>
      </c>
      <c r="E2557" s="39">
        <f t="shared" si="452"/>
        <v>0.70509759830410257</v>
      </c>
      <c r="F2557" s="39">
        <f t="shared" si="452"/>
        <v>0.82965037257409346</v>
      </c>
      <c r="G2557" s="39">
        <f t="shared" si="452"/>
        <v>0.60428834983524937</v>
      </c>
      <c r="H2557" s="39">
        <f t="shared" si="452"/>
        <v>0.62839027826699567</v>
      </c>
      <c r="I2557" s="39">
        <f t="shared" si="452"/>
        <v>0.72142969637188026</v>
      </c>
      <c r="J2557" s="39">
        <f t="shared" si="452"/>
        <v>0.66066074392113205</v>
      </c>
      <c r="K2557" s="39">
        <f t="shared" si="452"/>
        <v>0.63344854070660528</v>
      </c>
      <c r="L2557" s="39">
        <f t="shared" si="452"/>
        <v>0.57735341620807845</v>
      </c>
      <c r="M2557" s="151">
        <f t="shared" si="452"/>
        <v>0.76133737450274674</v>
      </c>
      <c r="N2557" s="151">
        <f t="shared" si="452"/>
        <v>0.50827316486161245</v>
      </c>
      <c r="O2557" s="151">
        <f t="shared" si="452"/>
        <v>0.86005140759058829</v>
      </c>
      <c r="P2557" s="151">
        <f t="shared" ref="P2557" si="453">P2549+P2550</f>
        <v>0.58937461385246437</v>
      </c>
    </row>
    <row r="2558" spans="1:18">
      <c r="M2558" s="155"/>
      <c r="N2558" s="155"/>
      <c r="O2558" s="155"/>
      <c r="P2558" s="155"/>
    </row>
    <row r="2559" spans="1:18">
      <c r="A2559" s="89" t="s">
        <v>530</v>
      </c>
      <c r="B2559" s="90">
        <v>3.4535135489597599</v>
      </c>
      <c r="C2559" s="91">
        <v>3.2136678338702547</v>
      </c>
      <c r="D2559" s="92">
        <v>3.8362160961299483</v>
      </c>
      <c r="E2559" s="91">
        <v>3.8283710871160683</v>
      </c>
      <c r="F2559" s="92">
        <v>4.1904789884911011</v>
      </c>
      <c r="G2559" s="91">
        <v>3.7671094926969961</v>
      </c>
      <c r="H2559" s="91">
        <v>3.5933052838278972</v>
      </c>
      <c r="I2559" s="91">
        <v>3.9641912782553193</v>
      </c>
      <c r="J2559" s="91">
        <v>3.7342092025681954</v>
      </c>
      <c r="K2559" s="91">
        <v>3.5720102557151892</v>
      </c>
      <c r="L2559" s="91">
        <v>3.8835149415711125</v>
      </c>
      <c r="M2559" s="152">
        <v>4.1393445728357641</v>
      </c>
      <c r="N2559" s="152">
        <v>3.6003309265944643</v>
      </c>
      <c r="O2559" s="152">
        <v>4.2585481547726509</v>
      </c>
      <c r="P2559" s="152">
        <v>3.621876340596438</v>
      </c>
    </row>
    <row r="2561" spans="1:18">
      <c r="A2561" s="45" t="s">
        <v>384</v>
      </c>
      <c r="B2561" s="45" t="s">
        <v>470</v>
      </c>
    </row>
    <row r="2562" spans="1:18">
      <c r="A2562" s="45" t="s">
        <v>386</v>
      </c>
      <c r="B2562" s="45" t="s">
        <v>387</v>
      </c>
    </row>
    <row r="2564" spans="1:18">
      <c r="A2564" s="24" t="s">
        <v>536</v>
      </c>
      <c r="B2564" s="1"/>
      <c r="C2564" s="1"/>
      <c r="D2564" s="1"/>
      <c r="E2564" s="1"/>
      <c r="F2564" s="1"/>
      <c r="G2564" s="1"/>
      <c r="H2564" s="1"/>
      <c r="I2564" s="1"/>
      <c r="J2564" s="1"/>
      <c r="K2564" s="1"/>
      <c r="L2564" s="1"/>
      <c r="M2564" s="1"/>
      <c r="N2564" s="1"/>
    </row>
    <row r="2566" spans="1:18">
      <c r="B2566" s="7" t="s">
        <v>0</v>
      </c>
      <c r="C2566" s="8" t="s">
        <v>1</v>
      </c>
      <c r="D2566" s="9" t="s">
        <v>2</v>
      </c>
      <c r="E2566" s="8" t="s">
        <v>3</v>
      </c>
      <c r="F2566" s="9" t="s">
        <v>4</v>
      </c>
      <c r="G2566" s="8" t="s">
        <v>5</v>
      </c>
      <c r="H2566" s="8" t="s">
        <v>6</v>
      </c>
      <c r="I2566" s="8" t="s">
        <v>7</v>
      </c>
      <c r="J2566" s="8" t="s">
        <v>8</v>
      </c>
      <c r="K2566" s="8" t="s">
        <v>9</v>
      </c>
      <c r="L2566" s="8" t="s">
        <v>10</v>
      </c>
      <c r="M2566" s="8" t="s">
        <v>11</v>
      </c>
      <c r="N2566" s="8" t="s">
        <v>12</v>
      </c>
      <c r="O2566" s="118" t="s">
        <v>643</v>
      </c>
      <c r="P2566" s="118" t="s">
        <v>644</v>
      </c>
    </row>
    <row r="2567" spans="1:18">
      <c r="A2567" s="25" t="s">
        <v>143</v>
      </c>
      <c r="B2567" s="10">
        <v>6.6730203447022463E-2</v>
      </c>
      <c r="C2567" s="11">
        <v>8.2746826332869283E-2</v>
      </c>
      <c r="D2567" s="3">
        <v>4.2316143309424369E-2</v>
      </c>
      <c r="E2567" s="11">
        <v>4.5539659754163641E-3</v>
      </c>
      <c r="F2567" s="3">
        <v>4.2646165169618238E-3</v>
      </c>
      <c r="G2567" s="20"/>
      <c r="H2567" s="11">
        <v>0.1247278486103291</v>
      </c>
      <c r="I2567" s="11">
        <v>8.5360698270074031E-2</v>
      </c>
      <c r="J2567" s="11">
        <v>8.1474058612208064E-3</v>
      </c>
      <c r="K2567" s="20"/>
      <c r="L2567" s="11">
        <v>1.9132811529382527E-2</v>
      </c>
      <c r="M2567" s="153">
        <v>3.2070467891646179E-2</v>
      </c>
      <c r="N2567" s="153">
        <v>0.21780986762936219</v>
      </c>
      <c r="O2567" s="157">
        <v>4.3967614577518882E-2</v>
      </c>
      <c r="P2567" s="157">
        <v>0.18928952199117183</v>
      </c>
    </row>
    <row r="2568" spans="1:18">
      <c r="A2568" s="26" t="s">
        <v>144</v>
      </c>
      <c r="B2568" s="12">
        <v>6.6700991134215182E-2</v>
      </c>
      <c r="C2568" s="13">
        <v>0.10856573999446927</v>
      </c>
      <c r="D2568" s="4">
        <v>6.3605626682387936E-2</v>
      </c>
      <c r="E2568" s="13">
        <v>4.1783122195926163E-2</v>
      </c>
      <c r="F2568" s="4">
        <v>3.8362993395874858E-3</v>
      </c>
      <c r="G2568" s="16"/>
      <c r="H2568" s="13">
        <v>1.9153910798135079E-2</v>
      </c>
      <c r="I2568" s="16"/>
      <c r="J2568" s="16"/>
      <c r="K2568" s="13">
        <v>0.18662464985994393</v>
      </c>
      <c r="L2568" s="13">
        <v>3.8265623058765054E-2</v>
      </c>
      <c r="M2568" s="154"/>
      <c r="N2568" s="146">
        <v>1.7960288808664262E-2</v>
      </c>
      <c r="O2568" s="154"/>
      <c r="P2568" s="158">
        <v>7.0248368607980435E-2</v>
      </c>
    </row>
    <row r="2569" spans="1:18">
      <c r="A2569" s="26" t="s">
        <v>99</v>
      </c>
      <c r="B2569" s="12">
        <v>0.18035894933656857</v>
      </c>
      <c r="C2569" s="13">
        <v>0.23759058334968125</v>
      </c>
      <c r="D2569" s="4">
        <v>0.17929582473413463</v>
      </c>
      <c r="E2569" s="13">
        <v>0.18154607297824799</v>
      </c>
      <c r="F2569" s="4">
        <v>3.6239962765784721E-2</v>
      </c>
      <c r="G2569" s="13">
        <v>0.20081448838689403</v>
      </c>
      <c r="H2569" s="13">
        <v>0.13062712000732202</v>
      </c>
      <c r="I2569" s="13">
        <v>6.3485879593173145E-2</v>
      </c>
      <c r="J2569" s="13">
        <v>4.1818333049474611E-2</v>
      </c>
      <c r="K2569" s="13">
        <v>3.596841962591487E-2</v>
      </c>
      <c r="L2569" s="13">
        <v>0.24898964431094828</v>
      </c>
      <c r="M2569" s="146">
        <v>0.17776093957188852</v>
      </c>
      <c r="N2569" s="146">
        <v>0.11001805054151623</v>
      </c>
      <c r="O2569" s="158">
        <v>2.6006681627186955E-2</v>
      </c>
      <c r="P2569" s="158">
        <v>0.15108749554838341</v>
      </c>
    </row>
    <row r="2570" spans="1:18">
      <c r="A2570" s="26" t="s">
        <v>145</v>
      </c>
      <c r="B2570" s="12">
        <v>0.53110905914899986</v>
      </c>
      <c r="C2570" s="13">
        <v>0.45556939878182229</v>
      </c>
      <c r="D2570" s="4">
        <v>0.3767360437850657</v>
      </c>
      <c r="E2570" s="13">
        <v>0.48041813568403308</v>
      </c>
      <c r="F2570" s="4">
        <v>0.59762771042047758</v>
      </c>
      <c r="G2570" s="13">
        <v>0.55170108034513032</v>
      </c>
      <c r="H2570" s="13">
        <v>0.36804575194215566</v>
      </c>
      <c r="I2570" s="13">
        <v>0.36043302028332003</v>
      </c>
      <c r="J2570" s="13">
        <v>0.49709473884336142</v>
      </c>
      <c r="K2570" s="13">
        <v>0.48779592482154155</v>
      </c>
      <c r="L2570" s="13">
        <v>0.12602953965783109</v>
      </c>
      <c r="M2570" s="146">
        <v>0.19274483803750733</v>
      </c>
      <c r="N2570" s="146">
        <v>0.43601083032490967</v>
      </c>
      <c r="O2570" s="158">
        <v>0.27876781912020959</v>
      </c>
      <c r="P2570" s="158">
        <v>0.3122493990782273</v>
      </c>
    </row>
    <row r="2571" spans="1:18">
      <c r="A2571" s="26" t="s">
        <v>146</v>
      </c>
      <c r="B2571" s="12">
        <v>0.15510079693319401</v>
      </c>
      <c r="C2571" s="13">
        <v>0.11552745154115779</v>
      </c>
      <c r="D2571" s="4">
        <v>0.33804636148898753</v>
      </c>
      <c r="E2571" s="13">
        <v>0.29169870316637653</v>
      </c>
      <c r="F2571" s="4">
        <v>0.35803141095718838</v>
      </c>
      <c r="G2571" s="13">
        <v>0.24748443126797562</v>
      </c>
      <c r="H2571" s="13">
        <v>0.35744536864205828</v>
      </c>
      <c r="I2571" s="13">
        <v>0.49072040185343302</v>
      </c>
      <c r="J2571" s="13">
        <v>0.45293952224594314</v>
      </c>
      <c r="K2571" s="13">
        <v>0.28961100569259951</v>
      </c>
      <c r="L2571" s="13">
        <v>0.56758238144307305</v>
      </c>
      <c r="M2571" s="146">
        <v>0.59742375449895802</v>
      </c>
      <c r="N2571" s="146">
        <v>0.21820096269554751</v>
      </c>
      <c r="O2571" s="158">
        <v>0.65125788467508439</v>
      </c>
      <c r="P2571" s="158">
        <v>0.27712521477423707</v>
      </c>
    </row>
    <row r="2572" spans="1:18">
      <c r="A2572" s="27" t="s">
        <v>367</v>
      </c>
      <c r="B2572" s="14">
        <v>1</v>
      </c>
      <c r="C2572" s="15">
        <v>1</v>
      </c>
      <c r="D2572" s="5">
        <v>1</v>
      </c>
      <c r="E2572" s="15">
        <v>1</v>
      </c>
      <c r="F2572" s="5">
        <v>1</v>
      </c>
      <c r="G2572" s="15">
        <v>1</v>
      </c>
      <c r="H2572" s="15">
        <v>1</v>
      </c>
      <c r="I2572" s="15">
        <v>1</v>
      </c>
      <c r="J2572" s="15">
        <v>1</v>
      </c>
      <c r="K2572" s="15">
        <v>1</v>
      </c>
      <c r="L2572" s="15">
        <v>1</v>
      </c>
      <c r="M2572" s="150">
        <v>1</v>
      </c>
      <c r="N2572" s="150">
        <v>1</v>
      </c>
      <c r="O2572" s="159">
        <v>1</v>
      </c>
      <c r="P2572" s="159">
        <v>1</v>
      </c>
    </row>
    <row r="2573" spans="1:18" s="22" customFormat="1">
      <c r="A2573" s="33" t="s">
        <v>368</v>
      </c>
      <c r="B2573" s="32">
        <v>32.86285500000001</v>
      </c>
      <c r="C2573" s="30">
        <v>33.847280000000005</v>
      </c>
      <c r="D2573" s="31">
        <v>31.846474999999998</v>
      </c>
      <c r="E2573" s="30">
        <v>34.322829999999989</v>
      </c>
      <c r="F2573" s="31">
        <v>27.264629005059025</v>
      </c>
      <c r="G2573" s="30">
        <v>22.205187835420396</v>
      </c>
      <c r="H2573" s="30">
        <v>19.573995656894688</v>
      </c>
      <c r="I2573" s="30">
        <v>12.310306122448978</v>
      </c>
      <c r="J2573" s="30">
        <v>13.218481675392667</v>
      </c>
      <c r="K2573" s="30">
        <v>10.797073170731709</v>
      </c>
      <c r="L2573" s="30">
        <v>7.9739510489510499</v>
      </c>
      <c r="M2573" s="148">
        <v>6.6208193979933059</v>
      </c>
      <c r="N2573" s="148">
        <v>4.6123959296947277</v>
      </c>
      <c r="O2573" s="160">
        <v>2.8756059947871413</v>
      </c>
      <c r="P2573" s="160">
        <v>5.3800679999999996</v>
      </c>
      <c r="Q2573"/>
      <c r="R2573"/>
    </row>
    <row r="2574" spans="1:18">
      <c r="A2574" s="37" t="s">
        <v>369</v>
      </c>
      <c r="B2574" s="36">
        <v>100</v>
      </c>
      <c r="C2574" s="34">
        <v>71</v>
      </c>
      <c r="D2574" s="35">
        <v>136</v>
      </c>
      <c r="E2574" s="34">
        <v>82</v>
      </c>
      <c r="F2574" s="35">
        <v>102</v>
      </c>
      <c r="G2574" s="34">
        <v>33</v>
      </c>
      <c r="H2574" s="34">
        <v>62</v>
      </c>
      <c r="I2574" s="34">
        <v>32</v>
      </c>
      <c r="J2574" s="34">
        <v>45</v>
      </c>
      <c r="K2574" s="34">
        <v>26</v>
      </c>
      <c r="L2574" s="34">
        <v>31</v>
      </c>
      <c r="M2574" s="145">
        <v>24</v>
      </c>
      <c r="N2574" s="145">
        <v>20</v>
      </c>
      <c r="O2574" s="156">
        <v>19</v>
      </c>
      <c r="P2574" s="156">
        <v>18</v>
      </c>
    </row>
    <row r="2575" spans="1:18">
      <c r="M2575" s="155"/>
      <c r="N2575" s="155"/>
      <c r="O2575" s="155"/>
      <c r="P2575" s="155"/>
    </row>
    <row r="2576" spans="1:18">
      <c r="A2576" s="88" t="s">
        <v>426</v>
      </c>
      <c r="B2576" s="39">
        <f>B2567+B2568</f>
        <v>0.13343119458123764</v>
      </c>
      <c r="C2576" s="39">
        <f t="shared" ref="C2576:O2576" si="454">C2567+C2568</f>
        <v>0.19131256632733856</v>
      </c>
      <c r="D2576" s="39">
        <f t="shared" si="454"/>
        <v>0.1059217699918123</v>
      </c>
      <c r="E2576" s="39">
        <f t="shared" si="454"/>
        <v>4.6337088171342529E-2</v>
      </c>
      <c r="F2576" s="39">
        <f t="shared" si="454"/>
        <v>8.1009158565493091E-3</v>
      </c>
      <c r="G2576" s="39">
        <f t="shared" si="454"/>
        <v>0</v>
      </c>
      <c r="H2576" s="39">
        <f t="shared" si="454"/>
        <v>0.14388175940846418</v>
      </c>
      <c r="I2576" s="39">
        <f t="shared" si="454"/>
        <v>8.5360698270074031E-2</v>
      </c>
      <c r="J2576" s="39">
        <f t="shared" si="454"/>
        <v>8.1474058612208064E-3</v>
      </c>
      <c r="K2576" s="39">
        <f t="shared" si="454"/>
        <v>0.18662464985994393</v>
      </c>
      <c r="L2576" s="39">
        <f t="shared" si="454"/>
        <v>5.7398434588147584E-2</v>
      </c>
      <c r="M2576" s="151">
        <f t="shared" si="454"/>
        <v>3.2070467891646179E-2</v>
      </c>
      <c r="N2576" s="151">
        <f t="shared" si="454"/>
        <v>0.23577015643802646</v>
      </c>
      <c r="O2576" s="151">
        <f t="shared" si="454"/>
        <v>4.3967614577518882E-2</v>
      </c>
      <c r="P2576" s="151">
        <f t="shared" ref="P2576" si="455">P2567+P2568</f>
        <v>0.25953789059915228</v>
      </c>
    </row>
    <row r="2577" spans="1:16">
      <c r="A2577" s="86" t="s">
        <v>427</v>
      </c>
      <c r="B2577" s="39">
        <f>B2569</f>
        <v>0.18035894933656857</v>
      </c>
      <c r="C2577" s="39">
        <f t="shared" ref="C2577:O2577" si="456">C2569</f>
        <v>0.23759058334968125</v>
      </c>
      <c r="D2577" s="39">
        <f t="shared" si="456"/>
        <v>0.17929582473413463</v>
      </c>
      <c r="E2577" s="39">
        <f t="shared" si="456"/>
        <v>0.18154607297824799</v>
      </c>
      <c r="F2577" s="39">
        <f t="shared" si="456"/>
        <v>3.6239962765784721E-2</v>
      </c>
      <c r="G2577" s="39">
        <f t="shared" si="456"/>
        <v>0.20081448838689403</v>
      </c>
      <c r="H2577" s="39">
        <f t="shared" si="456"/>
        <v>0.13062712000732202</v>
      </c>
      <c r="I2577" s="39">
        <f t="shared" si="456"/>
        <v>6.3485879593173145E-2</v>
      </c>
      <c r="J2577" s="39">
        <f t="shared" si="456"/>
        <v>4.1818333049474611E-2</v>
      </c>
      <c r="K2577" s="39">
        <f t="shared" si="456"/>
        <v>3.596841962591487E-2</v>
      </c>
      <c r="L2577" s="39">
        <f t="shared" si="456"/>
        <v>0.24898964431094828</v>
      </c>
      <c r="M2577" s="151">
        <f t="shared" si="456"/>
        <v>0.17776093957188852</v>
      </c>
      <c r="N2577" s="151">
        <f t="shared" si="456"/>
        <v>0.11001805054151623</v>
      </c>
      <c r="O2577" s="151">
        <f t="shared" si="456"/>
        <v>2.6006681627186955E-2</v>
      </c>
      <c r="P2577" s="151">
        <f t="shared" ref="P2577" si="457">P2569</f>
        <v>0.15108749554838341</v>
      </c>
    </row>
    <row r="2578" spans="1:16">
      <c r="A2578" s="26" t="s">
        <v>428</v>
      </c>
      <c r="B2578" s="39">
        <f>B2570+B2571</f>
        <v>0.68620985608219387</v>
      </c>
      <c r="C2578" s="39">
        <f t="shared" ref="C2578:O2578" si="458">C2570+C2571</f>
        <v>0.57109685032298008</v>
      </c>
      <c r="D2578" s="39">
        <f t="shared" si="458"/>
        <v>0.71478240527405323</v>
      </c>
      <c r="E2578" s="39">
        <f t="shared" si="458"/>
        <v>0.7721168388504096</v>
      </c>
      <c r="F2578" s="39">
        <f t="shared" si="458"/>
        <v>0.95565912137766595</v>
      </c>
      <c r="G2578" s="39">
        <f t="shared" si="458"/>
        <v>0.79918551161310591</v>
      </c>
      <c r="H2578" s="39">
        <f t="shared" si="458"/>
        <v>0.72549112058421394</v>
      </c>
      <c r="I2578" s="39">
        <f t="shared" si="458"/>
        <v>0.85115342213675305</v>
      </c>
      <c r="J2578" s="39">
        <f t="shared" si="458"/>
        <v>0.95003426108930455</v>
      </c>
      <c r="K2578" s="39">
        <f t="shared" si="458"/>
        <v>0.77740693051414111</v>
      </c>
      <c r="L2578" s="39">
        <f t="shared" si="458"/>
        <v>0.69361192110090419</v>
      </c>
      <c r="M2578" s="151">
        <f t="shared" si="458"/>
        <v>0.79016859253646532</v>
      </c>
      <c r="N2578" s="151">
        <f t="shared" si="458"/>
        <v>0.65421179302045718</v>
      </c>
      <c r="O2578" s="151">
        <f t="shared" si="458"/>
        <v>0.93002570379529392</v>
      </c>
      <c r="P2578" s="151">
        <f t="shared" ref="P2578" si="459">P2570+P2571</f>
        <v>0.58937461385246437</v>
      </c>
    </row>
    <row r="2579" spans="1:16">
      <c r="M2579" s="155"/>
      <c r="N2579" s="155"/>
      <c r="O2579" s="155"/>
      <c r="P2579" s="155"/>
    </row>
    <row r="2580" spans="1:16">
      <c r="A2580" s="89" t="s">
        <v>530</v>
      </c>
      <c r="B2580" s="90">
        <v>3.6411492549871274</v>
      </c>
      <c r="C2580" s="91">
        <v>3.4125649092039296</v>
      </c>
      <c r="D2580" s="92">
        <v>3.9045908534618041</v>
      </c>
      <c r="E2580" s="91">
        <v>4.012924487870027</v>
      </c>
      <c r="F2580" s="92">
        <v>4.3013249999613432</v>
      </c>
      <c r="G2580" s="91">
        <v>4.0466699428810831</v>
      </c>
      <c r="H2580" s="91">
        <v>3.8143268812074789</v>
      </c>
      <c r="I2580" s="91">
        <v>4.1711524274500382</v>
      </c>
      <c r="J2580" s="91">
        <v>4.386678971612807</v>
      </c>
      <c r="K2580" s="91">
        <v>3.8803932863467971</v>
      </c>
      <c r="L2580" s="91">
        <v>4.1846630564264462</v>
      </c>
      <c r="M2580" s="152">
        <v>4.3234514112521305</v>
      </c>
      <c r="N2580" s="152">
        <v>3.4188327316486165</v>
      </c>
      <c r="O2580" s="152">
        <v>4.4933483593153403</v>
      </c>
      <c r="P2580" s="152">
        <v>3.4176724160363765</v>
      </c>
    </row>
    <row r="2582" spans="1:16">
      <c r="A2582" s="45" t="s">
        <v>384</v>
      </c>
      <c r="B2582" s="45" t="s">
        <v>470</v>
      </c>
    </row>
    <row r="2583" spans="1:16">
      <c r="A2583" s="45" t="s">
        <v>386</v>
      </c>
      <c r="B2583" s="45" t="s">
        <v>387</v>
      </c>
    </row>
    <row r="2585" spans="1:16">
      <c r="A2585" s="24" t="s">
        <v>471</v>
      </c>
      <c r="B2585" s="1"/>
      <c r="C2585" s="1"/>
      <c r="D2585" s="1"/>
      <c r="E2585" s="1"/>
      <c r="F2585" s="1"/>
      <c r="G2585" s="1"/>
      <c r="H2585" s="1"/>
      <c r="I2585" s="1"/>
      <c r="J2585" s="1"/>
      <c r="K2585" s="1"/>
      <c r="L2585" s="1"/>
      <c r="M2585" s="1"/>
      <c r="N2585" s="2"/>
    </row>
    <row r="2587" spans="1:16">
      <c r="B2587" s="7" t="s">
        <v>0</v>
      </c>
      <c r="C2587" s="8" t="s">
        <v>1</v>
      </c>
      <c r="D2587" s="9" t="s">
        <v>2</v>
      </c>
      <c r="E2587" s="8" t="s">
        <v>3</v>
      </c>
      <c r="F2587" s="9" t="s">
        <v>4</v>
      </c>
      <c r="G2587" s="8" t="s">
        <v>5</v>
      </c>
      <c r="H2587" s="8" t="s">
        <v>6</v>
      </c>
      <c r="I2587" s="8" t="s">
        <v>7</v>
      </c>
      <c r="J2587" s="8" t="s">
        <v>8</v>
      </c>
      <c r="K2587" s="8" t="s">
        <v>9</v>
      </c>
      <c r="L2587" s="8" t="s">
        <v>10</v>
      </c>
      <c r="M2587" s="8" t="s">
        <v>11</v>
      </c>
    </row>
    <row r="2588" spans="1:16">
      <c r="A2588" s="25" t="s">
        <v>147</v>
      </c>
      <c r="B2588" s="10">
        <v>4.9550016272171107E-2</v>
      </c>
      <c r="C2588" s="11">
        <v>8.2746826332869283E-2</v>
      </c>
      <c r="D2588" s="3">
        <v>3.5857971722145068E-2</v>
      </c>
      <c r="E2588" s="11">
        <v>9.1079319508327265E-3</v>
      </c>
      <c r="F2588" s="3">
        <v>4.2646165169618229E-3</v>
      </c>
      <c r="G2588" s="20"/>
      <c r="H2588" s="11">
        <v>0.12472784861032907</v>
      </c>
      <c r="I2588" s="11">
        <v>8.5360698270074031E-2</v>
      </c>
      <c r="J2588" s="11">
        <v>8.1474058612208064E-3</v>
      </c>
      <c r="K2588" s="20"/>
      <c r="L2588" s="11">
        <v>1.913281152938253E-2</v>
      </c>
      <c r="M2588" s="153">
        <v>3.2070467891646179E-2</v>
      </c>
    </row>
    <row r="2589" spans="1:16">
      <c r="A2589" s="26" t="s">
        <v>148</v>
      </c>
      <c r="B2589" s="12">
        <v>5.8067991962353821E-2</v>
      </c>
      <c r="C2589" s="13">
        <v>7.8621088607415429E-2</v>
      </c>
      <c r="D2589" s="4">
        <v>2.9055806019347499E-2</v>
      </c>
      <c r="E2589" s="13">
        <v>6.5891419792598688E-2</v>
      </c>
      <c r="F2589" s="4">
        <v>3.8362993395874849E-3</v>
      </c>
      <c r="G2589" s="13">
        <v>3.2128384638313981E-2</v>
      </c>
      <c r="H2589" s="13">
        <v>2.9953987347213842E-2</v>
      </c>
      <c r="I2589" s="13">
        <v>3.058661649024793E-3</v>
      </c>
      <c r="J2589" s="13">
        <v>8.1474058612208064E-3</v>
      </c>
      <c r="K2589" s="13">
        <v>0.18662464985994393</v>
      </c>
      <c r="L2589" s="13">
        <v>4.175893242127264E-2</v>
      </c>
      <c r="M2589" s="154"/>
    </row>
    <row r="2590" spans="1:16">
      <c r="A2590" s="26" t="s">
        <v>99</v>
      </c>
      <c r="B2590" s="12">
        <v>0.24623986564770464</v>
      </c>
      <c r="C2590" s="13">
        <v>0.21211586278129288</v>
      </c>
      <c r="D2590" s="4">
        <v>0.2044714524919948</v>
      </c>
      <c r="E2590" s="13">
        <v>0.16901199580570711</v>
      </c>
      <c r="F2590" s="4">
        <v>3.1975346248822895E-2</v>
      </c>
      <c r="G2590" s="13">
        <v>7.186188339362104E-2</v>
      </c>
      <c r="H2590" s="13">
        <v>0.16522952242804789</v>
      </c>
      <c r="I2590" s="13">
        <v>6.3485879593173131E-2</v>
      </c>
      <c r="J2590" s="13">
        <v>0.28998744420195433</v>
      </c>
      <c r="K2590" s="13">
        <v>1.1989473208638291E-2</v>
      </c>
      <c r="L2590" s="13">
        <v>0.24549633494844073</v>
      </c>
      <c r="M2590" s="146">
        <v>0.17776093957188852</v>
      </c>
    </row>
    <row r="2591" spans="1:16">
      <c r="A2591" s="26" t="s">
        <v>149</v>
      </c>
      <c r="B2591" s="12">
        <v>0.50111060040279531</v>
      </c>
      <c r="C2591" s="13">
        <v>0.41825325402809332</v>
      </c>
      <c r="D2591" s="4">
        <v>0.45870178724646915</v>
      </c>
      <c r="E2591" s="13">
        <v>0.48821790044702029</v>
      </c>
      <c r="F2591" s="4">
        <v>0.57843538982275089</v>
      </c>
      <c r="G2591" s="13">
        <v>0.56226284370040369</v>
      </c>
      <c r="H2591" s="13">
        <v>0.30296794091298657</v>
      </c>
      <c r="I2591" s="13">
        <v>0.35812037367064264</v>
      </c>
      <c r="J2591" s="13">
        <v>0.36454591184007784</v>
      </c>
      <c r="K2591" s="13">
        <v>0.51177487123881826</v>
      </c>
      <c r="L2591" s="13">
        <v>0.1225362302953235</v>
      </c>
      <c r="M2591" s="146">
        <v>0.31341163099071839</v>
      </c>
    </row>
    <row r="2592" spans="1:16">
      <c r="A2592" s="26" t="s">
        <v>150</v>
      </c>
      <c r="B2592" s="12">
        <v>0.14503152571497516</v>
      </c>
      <c r="C2592" s="13">
        <v>0.20826296825032911</v>
      </c>
      <c r="D2592" s="4">
        <v>0.27191298252004342</v>
      </c>
      <c r="E2592" s="13">
        <v>0.26777075200384121</v>
      </c>
      <c r="F2592" s="4">
        <v>0.38148834807187693</v>
      </c>
      <c r="G2592" s="13">
        <v>0.33374688826766141</v>
      </c>
      <c r="H2592" s="13">
        <v>0.37712070070142256</v>
      </c>
      <c r="I2592" s="13">
        <v>0.48997438681708549</v>
      </c>
      <c r="J2592" s="13">
        <v>0.32917183223552615</v>
      </c>
      <c r="K2592" s="13">
        <v>0.28961100569259951</v>
      </c>
      <c r="L2592" s="13">
        <v>0.57107569080558063</v>
      </c>
      <c r="M2592" s="146">
        <v>0.47675696154574693</v>
      </c>
    </row>
    <row r="2593" spans="1:13">
      <c r="A2593" s="27" t="s">
        <v>367</v>
      </c>
      <c r="B2593" s="14">
        <v>1</v>
      </c>
      <c r="C2593" s="15">
        <v>1</v>
      </c>
      <c r="D2593" s="5">
        <v>1</v>
      </c>
      <c r="E2593" s="15">
        <v>1</v>
      </c>
      <c r="F2593" s="5">
        <v>1</v>
      </c>
      <c r="G2593" s="15">
        <v>1</v>
      </c>
      <c r="H2593" s="15">
        <v>1</v>
      </c>
      <c r="I2593" s="15">
        <v>1</v>
      </c>
      <c r="J2593" s="15">
        <v>1</v>
      </c>
      <c r="K2593" s="15">
        <v>1</v>
      </c>
      <c r="L2593" s="15">
        <v>1</v>
      </c>
      <c r="M2593" s="150">
        <v>1</v>
      </c>
    </row>
    <row r="2594" spans="1:13" s="22" customFormat="1">
      <c r="A2594" s="33" t="s">
        <v>368</v>
      </c>
      <c r="B2594" s="32">
        <v>32.86285500000001</v>
      </c>
      <c r="C2594" s="30">
        <v>33.847279999999998</v>
      </c>
      <c r="D2594" s="31">
        <v>31.846475000000005</v>
      </c>
      <c r="E2594" s="30">
        <v>34.322829999999996</v>
      </c>
      <c r="F2594" s="31">
        <v>27.264629005059028</v>
      </c>
      <c r="G2594" s="30">
        <v>22.205187835420396</v>
      </c>
      <c r="H2594" s="30">
        <v>19.573995656894692</v>
      </c>
      <c r="I2594" s="30">
        <v>12.31030612244898</v>
      </c>
      <c r="J2594" s="30">
        <v>13.218481675392667</v>
      </c>
      <c r="K2594" s="30">
        <v>10.797073170731709</v>
      </c>
      <c r="L2594" s="30">
        <v>7.973951048951049</v>
      </c>
      <c r="M2594" s="148">
        <v>6.6208193979933059</v>
      </c>
    </row>
    <row r="2595" spans="1:13">
      <c r="A2595" s="37" t="s">
        <v>369</v>
      </c>
      <c r="B2595" s="36">
        <v>100</v>
      </c>
      <c r="C2595" s="34">
        <v>71</v>
      </c>
      <c r="D2595" s="35">
        <v>136</v>
      </c>
      <c r="E2595" s="34">
        <v>82</v>
      </c>
      <c r="F2595" s="35">
        <v>102</v>
      </c>
      <c r="G2595" s="34">
        <v>33</v>
      </c>
      <c r="H2595" s="34">
        <v>62</v>
      </c>
      <c r="I2595" s="34">
        <v>32</v>
      </c>
      <c r="J2595" s="34">
        <v>45</v>
      </c>
      <c r="K2595" s="34">
        <v>26</v>
      </c>
      <c r="L2595" s="34">
        <v>31</v>
      </c>
      <c r="M2595" s="145">
        <v>24</v>
      </c>
    </row>
    <row r="2596" spans="1:13">
      <c r="M2596" s="161"/>
    </row>
    <row r="2597" spans="1:13">
      <c r="A2597" s="88" t="s">
        <v>426</v>
      </c>
      <c r="B2597" s="39">
        <f>B2588+B2589</f>
        <v>0.10761800823452493</v>
      </c>
      <c r="C2597" s="39">
        <f t="shared" ref="C2597:M2597" si="460">C2588+C2589</f>
        <v>0.16136791494028471</v>
      </c>
      <c r="D2597" s="39">
        <f t="shared" si="460"/>
        <v>6.4913777741492568E-2</v>
      </c>
      <c r="E2597" s="39">
        <f t="shared" si="460"/>
        <v>7.4999351743431419E-2</v>
      </c>
      <c r="F2597" s="39">
        <f t="shared" si="460"/>
        <v>8.1009158565493074E-3</v>
      </c>
      <c r="G2597" s="39">
        <f t="shared" si="460"/>
        <v>3.2128384638313981E-2</v>
      </c>
      <c r="H2597" s="39">
        <f t="shared" si="460"/>
        <v>0.15468183595754292</v>
      </c>
      <c r="I2597" s="39">
        <f t="shared" si="460"/>
        <v>8.8419359919098828E-2</v>
      </c>
      <c r="J2597" s="39">
        <f t="shared" si="460"/>
        <v>1.6294811722441613E-2</v>
      </c>
      <c r="K2597" s="39">
        <f t="shared" si="460"/>
        <v>0.18662464985994393</v>
      </c>
      <c r="L2597" s="39">
        <f t="shared" si="460"/>
        <v>6.0891743950655171E-2</v>
      </c>
      <c r="M2597" s="151">
        <f t="shared" si="460"/>
        <v>3.2070467891646179E-2</v>
      </c>
    </row>
    <row r="2598" spans="1:13">
      <c r="A2598" s="86" t="s">
        <v>427</v>
      </c>
      <c r="B2598" s="39">
        <f>B2590</f>
        <v>0.24623986564770464</v>
      </c>
      <c r="C2598" s="39">
        <f t="shared" ref="C2598:M2598" si="461">C2590</f>
        <v>0.21211586278129288</v>
      </c>
      <c r="D2598" s="39">
        <f t="shared" si="461"/>
        <v>0.2044714524919948</v>
      </c>
      <c r="E2598" s="39">
        <f t="shared" si="461"/>
        <v>0.16901199580570711</v>
      </c>
      <c r="F2598" s="39">
        <f t="shared" si="461"/>
        <v>3.1975346248822895E-2</v>
      </c>
      <c r="G2598" s="39">
        <f t="shared" si="461"/>
        <v>7.186188339362104E-2</v>
      </c>
      <c r="H2598" s="39">
        <f t="shared" si="461"/>
        <v>0.16522952242804789</v>
      </c>
      <c r="I2598" s="39">
        <f t="shared" si="461"/>
        <v>6.3485879593173131E-2</v>
      </c>
      <c r="J2598" s="39">
        <f t="shared" si="461"/>
        <v>0.28998744420195433</v>
      </c>
      <c r="K2598" s="39">
        <f t="shared" si="461"/>
        <v>1.1989473208638291E-2</v>
      </c>
      <c r="L2598" s="39">
        <f t="shared" si="461"/>
        <v>0.24549633494844073</v>
      </c>
      <c r="M2598" s="151">
        <f t="shared" si="461"/>
        <v>0.17776093957188852</v>
      </c>
    </row>
    <row r="2599" spans="1:13">
      <c r="A2599" s="26" t="s">
        <v>428</v>
      </c>
      <c r="B2599" s="39">
        <f>B2591+B2592</f>
        <v>0.64614212611777044</v>
      </c>
      <c r="C2599" s="39">
        <f t="shared" ref="C2599:M2599" si="462">C2591+C2592</f>
        <v>0.62651622227842241</v>
      </c>
      <c r="D2599" s="39">
        <f t="shared" si="462"/>
        <v>0.73061476976651263</v>
      </c>
      <c r="E2599" s="39">
        <f t="shared" si="462"/>
        <v>0.75598865245086144</v>
      </c>
      <c r="F2599" s="39">
        <f t="shared" si="462"/>
        <v>0.95992373789462782</v>
      </c>
      <c r="G2599" s="39">
        <f t="shared" si="462"/>
        <v>0.8960097319680651</v>
      </c>
      <c r="H2599" s="39">
        <f t="shared" si="462"/>
        <v>0.68008864161440918</v>
      </c>
      <c r="I2599" s="39">
        <f t="shared" si="462"/>
        <v>0.84809476048772814</v>
      </c>
      <c r="J2599" s="39">
        <f t="shared" si="462"/>
        <v>0.69371774407560394</v>
      </c>
      <c r="K2599" s="39">
        <f t="shared" si="462"/>
        <v>0.80138587693141772</v>
      </c>
      <c r="L2599" s="39">
        <f t="shared" si="462"/>
        <v>0.69361192110090408</v>
      </c>
      <c r="M2599" s="151">
        <f t="shared" si="462"/>
        <v>0.79016859253646532</v>
      </c>
    </row>
    <row r="2600" spans="1:13">
      <c r="M2600" s="161"/>
    </row>
    <row r="2601" spans="1:13">
      <c r="A2601" s="89" t="s">
        <v>530</v>
      </c>
      <c r="B2601" s="90">
        <v>3.634005627326049</v>
      </c>
      <c r="C2601" s="91">
        <v>3.5906644492555975</v>
      </c>
      <c r="D2601" s="92">
        <v>3.9017560028229181</v>
      </c>
      <c r="E2601" s="91">
        <v>3.9396521207604382</v>
      </c>
      <c r="F2601" s="92">
        <v>4.3290465535929927</v>
      </c>
      <c r="G2601" s="91">
        <v>4.1976282355974117</v>
      </c>
      <c r="H2601" s="91">
        <v>3.7777996577479596</v>
      </c>
      <c r="I2601" s="91">
        <v>4.1642890891156403</v>
      </c>
      <c r="J2601" s="91">
        <v>3.9984473587274665</v>
      </c>
      <c r="K2601" s="91">
        <v>3.9043722327640729</v>
      </c>
      <c r="L2601" s="91">
        <v>4.1846630564264462</v>
      </c>
      <c r="M2601" s="152">
        <v>4.2027846182989199</v>
      </c>
    </row>
    <row r="2603" spans="1:13">
      <c r="A2603" s="45" t="s">
        <v>384</v>
      </c>
      <c r="B2603" s="45" t="s">
        <v>470</v>
      </c>
    </row>
    <row r="2604" spans="1:13">
      <c r="A2604" s="45" t="s">
        <v>386</v>
      </c>
      <c r="B2604" s="45" t="s">
        <v>387</v>
      </c>
    </row>
    <row r="2606" spans="1:13">
      <c r="A2606" s="24" t="s">
        <v>544</v>
      </c>
      <c r="B2606" s="1"/>
      <c r="C2606" s="1"/>
      <c r="D2606" s="1"/>
      <c r="E2606" s="1"/>
      <c r="F2606" s="1"/>
      <c r="G2606" s="1"/>
      <c r="H2606" s="1"/>
      <c r="I2606" s="1"/>
      <c r="J2606" s="1"/>
      <c r="K2606" s="1"/>
      <c r="L2606" s="1"/>
      <c r="M2606" s="2"/>
    </row>
    <row r="2608" spans="1:13">
      <c r="H2608" s="115" t="s">
        <v>6</v>
      </c>
      <c r="I2608" s="115" t="s">
        <v>7</v>
      </c>
      <c r="J2608" s="115" t="s">
        <v>8</v>
      </c>
      <c r="K2608" s="115" t="s">
        <v>9</v>
      </c>
      <c r="L2608" s="115" t="s">
        <v>10</v>
      </c>
      <c r="M2608" s="115">
        <v>2021</v>
      </c>
    </row>
    <row r="2609" spans="1:13">
      <c r="A2609" s="25" t="s">
        <v>281</v>
      </c>
      <c r="H2609" s="11">
        <v>3.2277473843898806E-2</v>
      </c>
      <c r="I2609" s="11">
        <v>4.4994986793010699E-2</v>
      </c>
      <c r="J2609" s="11">
        <v>1.8968042090471027E-2</v>
      </c>
      <c r="K2609" s="11">
        <v>2.856834147132066E-2</v>
      </c>
      <c r="L2609" s="11">
        <v>2.592462402220605E-2</v>
      </c>
      <c r="M2609" s="11">
        <v>9.6307461457826385E-3</v>
      </c>
    </row>
    <row r="2610" spans="1:13">
      <c r="A2610" s="26" t="s">
        <v>282</v>
      </c>
      <c r="H2610" s="13">
        <v>4.9297240093090215E-2</v>
      </c>
      <c r="I2610" s="13">
        <v>5.4506916960353612E-2</v>
      </c>
      <c r="J2610" s="13">
        <v>8.5555824900875835E-2</v>
      </c>
      <c r="K2610" s="13">
        <v>7.7914556560282205E-2</v>
      </c>
      <c r="L2610" s="13">
        <v>8.0731671271935271E-2</v>
      </c>
      <c r="M2610" s="13">
        <v>5.9962770345810566E-2</v>
      </c>
    </row>
    <row r="2611" spans="1:13">
      <c r="A2611" s="26" t="s">
        <v>99</v>
      </c>
      <c r="H2611" s="13">
        <v>0.33315257316605346</v>
      </c>
      <c r="I2611" s="13">
        <v>0.37225240441080581</v>
      </c>
      <c r="J2611" s="13">
        <v>0.25853754566144799</v>
      </c>
      <c r="K2611" s="13">
        <v>0.25544300435328043</v>
      </c>
      <c r="L2611" s="13">
        <v>0.27294654516278949</v>
      </c>
      <c r="M2611" s="13">
        <v>0.34984010212193067</v>
      </c>
    </row>
    <row r="2612" spans="1:13">
      <c r="A2612" s="26" t="s">
        <v>283</v>
      </c>
      <c r="H2612" s="13">
        <v>0.5166094446517655</v>
      </c>
      <c r="I2612" s="13">
        <v>0.41772616114465644</v>
      </c>
      <c r="J2612" s="13">
        <v>0.49319579618855003</v>
      </c>
      <c r="K2612" s="13">
        <v>0.51067235071715111</v>
      </c>
      <c r="L2612" s="13">
        <v>0.4989328706153407</v>
      </c>
      <c r="M2612" s="13">
        <v>0.48312537453528637</v>
      </c>
    </row>
    <row r="2613" spans="1:13">
      <c r="A2613" s="26" t="s">
        <v>284</v>
      </c>
      <c r="H2613" s="13">
        <v>6.8663268245192061E-2</v>
      </c>
      <c r="I2613" s="13">
        <v>0.11051953069117343</v>
      </c>
      <c r="J2613" s="13">
        <v>0.14374279115865501</v>
      </c>
      <c r="K2613" s="13">
        <v>0.12740174689796543</v>
      </c>
      <c r="L2613" s="13">
        <v>0.12146428892772862</v>
      </c>
      <c r="M2613" s="13">
        <v>9.744100685118981E-2</v>
      </c>
    </row>
    <row r="2614" spans="1:13">
      <c r="A2614" s="27" t="s">
        <v>367</v>
      </c>
      <c r="H2614" s="15">
        <v>1</v>
      </c>
      <c r="I2614" s="15">
        <v>1</v>
      </c>
      <c r="J2614" s="15">
        <v>1</v>
      </c>
      <c r="K2614" s="15">
        <v>1</v>
      </c>
      <c r="L2614" s="15">
        <v>1</v>
      </c>
      <c r="M2614" s="15">
        <v>1</v>
      </c>
    </row>
    <row r="2615" spans="1:13" s="22" customFormat="1">
      <c r="A2615" s="33" t="s">
        <v>368</v>
      </c>
      <c r="B2615"/>
      <c r="C2615"/>
      <c r="D2615"/>
      <c r="E2615"/>
      <c r="F2615"/>
      <c r="G2615"/>
      <c r="H2615" s="30">
        <v>499.85950054288821</v>
      </c>
      <c r="I2615" s="30">
        <v>500.00581632653137</v>
      </c>
      <c r="J2615" s="30">
        <v>499.9950261780117</v>
      </c>
      <c r="K2615" s="30">
        <v>500.00128048780431</v>
      </c>
      <c r="L2615" s="30">
        <v>500.00163170163063</v>
      </c>
      <c r="M2615" s="30">
        <v>499.99251700000002</v>
      </c>
    </row>
    <row r="2616" spans="1:13">
      <c r="A2616" s="37" t="s">
        <v>369</v>
      </c>
      <c r="H2616" s="34">
        <v>921</v>
      </c>
      <c r="I2616" s="34">
        <v>490</v>
      </c>
      <c r="J2616" s="34">
        <v>955</v>
      </c>
      <c r="K2616" s="34">
        <v>820</v>
      </c>
      <c r="L2616" s="34">
        <v>858</v>
      </c>
      <c r="M2616" s="34">
        <v>1196</v>
      </c>
    </row>
    <row r="2618" spans="1:13">
      <c r="A2618" s="88" t="s">
        <v>433</v>
      </c>
      <c r="H2618" s="39">
        <f>H2609+H2610</f>
        <v>8.1574713936989021E-2</v>
      </c>
      <c r="I2618" s="39">
        <f t="shared" ref="I2618:M2618" si="463">I2609+I2610</f>
        <v>9.9501903753364318E-2</v>
      </c>
      <c r="J2618" s="39">
        <f t="shared" si="463"/>
        <v>0.10452386699134686</v>
      </c>
      <c r="K2618" s="39">
        <f t="shared" si="463"/>
        <v>0.10648289803160287</v>
      </c>
      <c r="L2618" s="39">
        <f t="shared" si="463"/>
        <v>0.10665629529414132</v>
      </c>
      <c r="M2618" s="39">
        <f t="shared" si="463"/>
        <v>6.9593516491593205E-2</v>
      </c>
    </row>
    <row r="2619" spans="1:13">
      <c r="A2619" s="86" t="s">
        <v>427</v>
      </c>
      <c r="H2619" s="39">
        <f t="shared" ref="H2619:M2619" si="464">H2611</f>
        <v>0.33315257316605346</v>
      </c>
      <c r="I2619" s="39">
        <f t="shared" si="464"/>
        <v>0.37225240441080581</v>
      </c>
      <c r="J2619" s="39">
        <f t="shared" si="464"/>
        <v>0.25853754566144799</v>
      </c>
      <c r="K2619" s="39">
        <f t="shared" si="464"/>
        <v>0.25544300435328043</v>
      </c>
      <c r="L2619" s="39">
        <f t="shared" si="464"/>
        <v>0.27294654516278949</v>
      </c>
      <c r="M2619" s="39">
        <f t="shared" si="464"/>
        <v>0.34984010212193067</v>
      </c>
    </row>
    <row r="2620" spans="1:13">
      <c r="A2620" s="26" t="s">
        <v>434</v>
      </c>
      <c r="H2620" s="39">
        <f t="shared" ref="H2620:M2620" si="465">H2612+H2613</f>
        <v>0.58527271289695759</v>
      </c>
      <c r="I2620" s="39">
        <f t="shared" si="465"/>
        <v>0.52824569183582981</v>
      </c>
      <c r="J2620" s="39">
        <f t="shared" si="465"/>
        <v>0.6369385873472051</v>
      </c>
      <c r="K2620" s="39">
        <f t="shared" si="465"/>
        <v>0.63807409761511658</v>
      </c>
      <c r="L2620" s="39">
        <f t="shared" si="465"/>
        <v>0.62039715954306929</v>
      </c>
      <c r="M2620" s="39">
        <f t="shared" si="465"/>
        <v>0.5805663813864762</v>
      </c>
    </row>
    <row r="2622" spans="1:13">
      <c r="A2622" s="89" t="s">
        <v>530</v>
      </c>
      <c r="H2622" s="91">
        <v>3.5400837933612599</v>
      </c>
      <c r="I2622" s="91">
        <v>3.4942683319806269</v>
      </c>
      <c r="J2622" s="91">
        <v>3.6571894694240417</v>
      </c>
      <c r="K2622" s="91">
        <v>3.6304246050101527</v>
      </c>
      <c r="L2622" s="91">
        <v>3.6092805291544501</v>
      </c>
      <c r="M2622" s="91">
        <v>3.5987831256002916</v>
      </c>
    </row>
    <row r="2624" spans="1:13">
      <c r="A2624" s="45" t="s">
        <v>384</v>
      </c>
      <c r="B2624" s="45" t="s">
        <v>385</v>
      </c>
    </row>
    <row r="2625" spans="1:13">
      <c r="A2625" s="45" t="s">
        <v>386</v>
      </c>
      <c r="B2625" s="45" t="s">
        <v>387</v>
      </c>
    </row>
    <row r="2627" spans="1:13">
      <c r="A2627" s="24" t="s">
        <v>545</v>
      </c>
      <c r="B2627" s="1"/>
      <c r="C2627" s="1"/>
      <c r="D2627" s="1"/>
      <c r="E2627" s="1"/>
      <c r="F2627" s="1"/>
      <c r="G2627" s="1"/>
      <c r="H2627" s="116"/>
      <c r="I2627" s="116"/>
      <c r="J2627" s="116"/>
      <c r="K2627" s="116"/>
      <c r="L2627" s="116"/>
      <c r="M2627" s="117"/>
    </row>
    <row r="2629" spans="1:13">
      <c r="H2629" s="115" t="s">
        <v>6</v>
      </c>
      <c r="I2629" s="115" t="s">
        <v>7</v>
      </c>
      <c r="J2629" s="115" t="s">
        <v>8</v>
      </c>
      <c r="K2629" s="115" t="s">
        <v>9</v>
      </c>
      <c r="L2629" s="115" t="s">
        <v>10</v>
      </c>
    </row>
    <row r="2630" spans="1:13">
      <c r="A2630" s="25" t="s">
        <v>281</v>
      </c>
      <c r="H2630" s="11">
        <v>3.3562959928370752E-2</v>
      </c>
      <c r="I2630" s="11">
        <v>5.7789123677540799E-2</v>
      </c>
      <c r="J2630" s="11">
        <v>2.9374114192758909E-2</v>
      </c>
      <c r="K2630" s="11">
        <v>3.8151121808102685E-2</v>
      </c>
      <c r="L2630" s="11">
        <v>3.9483903782132262E-2</v>
      </c>
    </row>
    <row r="2631" spans="1:13">
      <c r="A2631" s="26" t="s">
        <v>282</v>
      </c>
      <c r="H2631" s="13">
        <v>0.12134832241676614</v>
      </c>
      <c r="I2631" s="13">
        <v>0.10323369707740122</v>
      </c>
      <c r="J2631" s="13">
        <v>0.11213776472121943</v>
      </c>
      <c r="K2631" s="13">
        <v>0.12546004455354456</v>
      </c>
      <c r="L2631" s="13">
        <v>9.100914355990436E-2</v>
      </c>
    </row>
    <row r="2632" spans="1:13">
      <c r="A2632" s="26" t="s">
        <v>99</v>
      </c>
      <c r="H2632" s="13">
        <v>0.40968374175066752</v>
      </c>
      <c r="I2632" s="13">
        <v>0.36787327167826817</v>
      </c>
      <c r="J2632" s="13">
        <v>0.35407692537255658</v>
      </c>
      <c r="K2632" s="13">
        <v>0.33425365617966102</v>
      </c>
      <c r="L2632" s="13">
        <v>0.33827966528780545</v>
      </c>
    </row>
    <row r="2633" spans="1:13">
      <c r="A2633" s="26" t="s">
        <v>283</v>
      </c>
      <c r="H2633" s="13">
        <v>0.39522169747590324</v>
      </c>
      <c r="I2633" s="13">
        <v>0.40578446332359036</v>
      </c>
      <c r="J2633" s="13">
        <v>0.37688270197452262</v>
      </c>
      <c r="K2633" s="13">
        <v>0.40607432590721404</v>
      </c>
      <c r="L2633" s="13">
        <v>0.44507267342251111</v>
      </c>
    </row>
    <row r="2634" spans="1:13">
      <c r="A2634" s="26" t="s">
        <v>284</v>
      </c>
      <c r="H2634" s="13">
        <v>4.0183278428292335E-2</v>
      </c>
      <c r="I2634" s="13">
        <v>6.5319444243199493E-2</v>
      </c>
      <c r="J2634" s="13">
        <v>0.12752849373894251</v>
      </c>
      <c r="K2634" s="13">
        <v>9.6060851551477769E-2</v>
      </c>
      <c r="L2634" s="13">
        <v>8.6154613947646883E-2</v>
      </c>
    </row>
    <row r="2635" spans="1:13">
      <c r="A2635" s="27" t="s">
        <v>367</v>
      </c>
      <c r="H2635" s="15">
        <v>1</v>
      </c>
      <c r="I2635" s="15">
        <v>1</v>
      </c>
      <c r="J2635" s="15">
        <v>1</v>
      </c>
      <c r="K2635" s="15">
        <v>1</v>
      </c>
      <c r="L2635" s="15">
        <v>1</v>
      </c>
    </row>
    <row r="2636" spans="1:13" s="22" customFormat="1">
      <c r="A2636" s="33" t="s">
        <v>368</v>
      </c>
      <c r="B2636"/>
      <c r="C2636"/>
      <c r="D2636"/>
      <c r="E2636"/>
      <c r="F2636"/>
      <c r="G2636"/>
      <c r="H2636" s="30">
        <v>499.85950054288821</v>
      </c>
      <c r="I2636" s="30">
        <v>500.00581632653137</v>
      </c>
      <c r="J2636" s="30">
        <v>499.9950261780117</v>
      </c>
      <c r="K2636" s="30">
        <v>500.00128048780431</v>
      </c>
      <c r="L2636" s="30">
        <v>500.00163170163063</v>
      </c>
    </row>
    <row r="2637" spans="1:13">
      <c r="A2637" s="37" t="s">
        <v>369</v>
      </c>
      <c r="H2637" s="34">
        <v>921</v>
      </c>
      <c r="I2637" s="34">
        <v>490</v>
      </c>
      <c r="J2637" s="34">
        <v>955</v>
      </c>
      <c r="K2637" s="34">
        <v>820</v>
      </c>
      <c r="L2637" s="34">
        <v>858</v>
      </c>
    </row>
    <row r="2639" spans="1:13">
      <c r="A2639" s="88" t="s">
        <v>433</v>
      </c>
      <c r="H2639" s="39">
        <f t="shared" ref="H2639:L2639" si="466">H2630+H2631</f>
        <v>0.1549112823451369</v>
      </c>
      <c r="I2639" s="39">
        <f t="shared" si="466"/>
        <v>0.16102282075494201</v>
      </c>
      <c r="J2639" s="39">
        <f t="shared" si="466"/>
        <v>0.14151187891397835</v>
      </c>
      <c r="K2639" s="39">
        <f t="shared" si="466"/>
        <v>0.16361116636164724</v>
      </c>
      <c r="L2639" s="39">
        <f t="shared" si="466"/>
        <v>0.13049304734203662</v>
      </c>
    </row>
    <row r="2640" spans="1:13">
      <c r="A2640" s="86" t="s">
        <v>427</v>
      </c>
      <c r="H2640" s="39">
        <f t="shared" ref="H2640:L2640" si="467">H2632</f>
        <v>0.40968374175066752</v>
      </c>
      <c r="I2640" s="39">
        <f t="shared" si="467"/>
        <v>0.36787327167826817</v>
      </c>
      <c r="J2640" s="39">
        <f t="shared" si="467"/>
        <v>0.35407692537255658</v>
      </c>
      <c r="K2640" s="39">
        <f t="shared" si="467"/>
        <v>0.33425365617966102</v>
      </c>
      <c r="L2640" s="39">
        <f t="shared" si="467"/>
        <v>0.33827966528780545</v>
      </c>
    </row>
    <row r="2641" spans="1:13">
      <c r="A2641" s="26" t="s">
        <v>434</v>
      </c>
      <c r="H2641" s="39">
        <f t="shared" ref="H2641:L2641" si="468">H2633+H2634</f>
        <v>0.43540497590419558</v>
      </c>
      <c r="I2641" s="39">
        <f t="shared" si="468"/>
        <v>0.47110390756678988</v>
      </c>
      <c r="J2641" s="39">
        <f t="shared" si="468"/>
        <v>0.50441119571346515</v>
      </c>
      <c r="K2641" s="39">
        <f t="shared" si="468"/>
        <v>0.50213517745869185</v>
      </c>
      <c r="L2641" s="39">
        <f t="shared" si="468"/>
        <v>0.53122728737015801</v>
      </c>
    </row>
    <row r="2643" spans="1:13">
      <c r="A2643" s="89" t="s">
        <v>530</v>
      </c>
      <c r="H2643" s="91">
        <v>3.2871140120589777</v>
      </c>
      <c r="I2643" s="91">
        <v>3.3176114073775085</v>
      </c>
      <c r="J2643" s="91">
        <v>3.4610536963456715</v>
      </c>
      <c r="K2643" s="91">
        <v>3.3964337408404193</v>
      </c>
      <c r="L2643" s="91">
        <v>3.4474049501936355</v>
      </c>
    </row>
    <row r="2645" spans="1:13">
      <c r="A2645" s="45" t="s">
        <v>384</v>
      </c>
      <c r="B2645" s="45" t="s">
        <v>385</v>
      </c>
    </row>
    <row r="2646" spans="1:13">
      <c r="A2646" s="45" t="s">
        <v>386</v>
      </c>
      <c r="B2646" s="45" t="s">
        <v>387</v>
      </c>
    </row>
    <row r="2648" spans="1:13">
      <c r="A2648" s="24" t="s">
        <v>546</v>
      </c>
      <c r="B2648" s="1"/>
      <c r="C2648" s="1"/>
      <c r="D2648" s="1"/>
      <c r="E2648" s="1"/>
      <c r="F2648" s="1"/>
      <c r="G2648" s="1"/>
      <c r="H2648" s="116"/>
      <c r="I2648" s="116"/>
      <c r="J2648" s="116"/>
      <c r="K2648" s="116"/>
      <c r="L2648" s="116"/>
      <c r="M2648" s="117"/>
    </row>
    <row r="2650" spans="1:13">
      <c r="H2650" s="115" t="s">
        <v>6</v>
      </c>
      <c r="I2650" s="115" t="s">
        <v>7</v>
      </c>
      <c r="J2650" s="115" t="s">
        <v>8</v>
      </c>
      <c r="K2650" s="115" t="s">
        <v>9</v>
      </c>
      <c r="L2650" s="115" t="s">
        <v>10</v>
      </c>
      <c r="M2650" s="115">
        <v>2021</v>
      </c>
    </row>
    <row r="2651" spans="1:13">
      <c r="A2651" s="25" t="s">
        <v>281</v>
      </c>
      <c r="H2651" s="11">
        <v>3.1111782550840555E-2</v>
      </c>
      <c r="I2651" s="11">
        <v>5.6608933324653055E-2</v>
      </c>
      <c r="J2651" s="11">
        <v>4.3893630355485061E-2</v>
      </c>
      <c r="K2651" s="11">
        <v>3.1658211607019066E-2</v>
      </c>
      <c r="L2651" s="11">
        <v>2.9044893559787992E-2</v>
      </c>
      <c r="M2651" s="11">
        <v>1.7873093585598031E-2</v>
      </c>
    </row>
    <row r="2652" spans="1:13">
      <c r="A2652" s="26" t="s">
        <v>282</v>
      </c>
      <c r="H2652" s="13">
        <v>9.5536943497260829E-2</v>
      </c>
      <c r="I2652" s="13">
        <v>5.5593026774994531E-2</v>
      </c>
      <c r="J2652" s="13">
        <v>7.8248841218839182E-2</v>
      </c>
      <c r="K2652" s="13">
        <v>8.3509176378938704E-2</v>
      </c>
      <c r="L2652" s="13">
        <v>8.1783066442207397E-2</v>
      </c>
      <c r="M2652" s="13">
        <v>8.8629002056134804E-2</v>
      </c>
    </row>
    <row r="2653" spans="1:13">
      <c r="A2653" s="26" t="s">
        <v>99</v>
      </c>
      <c r="H2653" s="13">
        <v>0.50676085744832544</v>
      </c>
      <c r="I2653" s="13">
        <v>0.47101084742483623</v>
      </c>
      <c r="J2653" s="13">
        <v>0.42226744663952209</v>
      </c>
      <c r="K2653" s="13">
        <v>0.39894812464504653</v>
      </c>
      <c r="L2653" s="13">
        <v>0.42114711047562992</v>
      </c>
      <c r="M2653" s="13">
        <v>0.50407200910448258</v>
      </c>
    </row>
    <row r="2654" spans="1:13">
      <c r="A2654" s="26" t="s">
        <v>283</v>
      </c>
      <c r="H2654" s="13">
        <v>0.33415589527220008</v>
      </c>
      <c r="I2654" s="13">
        <v>0.36301761387673681</v>
      </c>
      <c r="J2654" s="13">
        <v>0.36007405309267493</v>
      </c>
      <c r="K2654" s="13">
        <v>0.4059477408655417</v>
      </c>
      <c r="L2654" s="13">
        <v>0.3839725231665912</v>
      </c>
      <c r="M2654" s="13">
        <v>0.31584578063501212</v>
      </c>
    </row>
    <row r="2655" spans="1:13">
      <c r="A2655" s="26" t="s">
        <v>284</v>
      </c>
      <c r="H2655" s="13">
        <v>3.2434521231373144E-2</v>
      </c>
      <c r="I2655" s="13">
        <v>5.3769578598779448E-2</v>
      </c>
      <c r="J2655" s="13">
        <v>9.5516028693478847E-2</v>
      </c>
      <c r="K2655" s="13">
        <v>7.9936746503454101E-2</v>
      </c>
      <c r="L2655" s="13">
        <v>8.4052406355783538E-2</v>
      </c>
      <c r="M2655" s="13">
        <v>7.3580114618772577E-2</v>
      </c>
    </row>
    <row r="2656" spans="1:13">
      <c r="A2656" s="27" t="s">
        <v>367</v>
      </c>
      <c r="H2656" s="15">
        <v>1</v>
      </c>
      <c r="I2656" s="15">
        <v>1</v>
      </c>
      <c r="J2656" s="15">
        <v>1</v>
      </c>
      <c r="K2656" s="15">
        <v>1</v>
      </c>
      <c r="L2656" s="15">
        <v>1</v>
      </c>
      <c r="M2656" s="15">
        <v>1</v>
      </c>
    </row>
    <row r="2657" spans="1:13" s="22" customFormat="1">
      <c r="A2657" s="33" t="s">
        <v>368</v>
      </c>
      <c r="B2657"/>
      <c r="C2657"/>
      <c r="D2657"/>
      <c r="E2657"/>
      <c r="F2657"/>
      <c r="G2657"/>
      <c r="H2657" s="30">
        <v>499.85950054288821</v>
      </c>
      <c r="I2657" s="30">
        <v>500.00581632653137</v>
      </c>
      <c r="J2657" s="30">
        <v>499.9950261780117</v>
      </c>
      <c r="K2657" s="30">
        <v>500.00128048780431</v>
      </c>
      <c r="L2657" s="30">
        <v>500.00163170163063</v>
      </c>
      <c r="M2657" s="30">
        <v>499.99251700000002</v>
      </c>
    </row>
    <row r="2658" spans="1:13">
      <c r="A2658" s="37" t="s">
        <v>369</v>
      </c>
      <c r="H2658" s="34">
        <v>921</v>
      </c>
      <c r="I2658" s="34">
        <v>490</v>
      </c>
      <c r="J2658" s="34">
        <v>955</v>
      </c>
      <c r="K2658" s="34">
        <v>820</v>
      </c>
      <c r="L2658" s="34">
        <v>858</v>
      </c>
      <c r="M2658" s="34">
        <v>1196</v>
      </c>
    </row>
    <row r="2660" spans="1:13">
      <c r="A2660" s="88" t="s">
        <v>433</v>
      </c>
      <c r="H2660" s="39">
        <f t="shared" ref="H2660:M2660" si="469">H2651+H2652</f>
        <v>0.12664872604810137</v>
      </c>
      <c r="I2660" s="39">
        <f t="shared" si="469"/>
        <v>0.11220196009964759</v>
      </c>
      <c r="J2660" s="39">
        <f t="shared" si="469"/>
        <v>0.12214247157432424</v>
      </c>
      <c r="K2660" s="39">
        <f t="shared" si="469"/>
        <v>0.11516738798595777</v>
      </c>
      <c r="L2660" s="39">
        <f t="shared" si="469"/>
        <v>0.11082796000199539</v>
      </c>
      <c r="M2660" s="39">
        <f t="shared" si="469"/>
        <v>0.10650209564173284</v>
      </c>
    </row>
    <row r="2661" spans="1:13">
      <c r="A2661" s="86" t="s">
        <v>427</v>
      </c>
      <c r="H2661" s="39">
        <f t="shared" ref="H2661:M2661" si="470">H2653</f>
        <v>0.50676085744832544</v>
      </c>
      <c r="I2661" s="39">
        <f t="shared" si="470"/>
        <v>0.47101084742483623</v>
      </c>
      <c r="J2661" s="39">
        <f t="shared" si="470"/>
        <v>0.42226744663952209</v>
      </c>
      <c r="K2661" s="39">
        <f t="shared" si="470"/>
        <v>0.39894812464504653</v>
      </c>
      <c r="L2661" s="39">
        <f t="shared" si="470"/>
        <v>0.42114711047562992</v>
      </c>
      <c r="M2661" s="39">
        <f t="shared" si="470"/>
        <v>0.50407200910448258</v>
      </c>
    </row>
    <row r="2662" spans="1:13">
      <c r="A2662" s="26" t="s">
        <v>434</v>
      </c>
      <c r="H2662" s="39">
        <f t="shared" ref="H2662:M2662" si="471">H2654+H2655</f>
        <v>0.36659041650357321</v>
      </c>
      <c r="I2662" s="39">
        <f t="shared" si="471"/>
        <v>0.41678719247551627</v>
      </c>
      <c r="J2662" s="39">
        <f t="shared" si="471"/>
        <v>0.45559008178615379</v>
      </c>
      <c r="K2662" s="39">
        <f t="shared" si="471"/>
        <v>0.48588448736899581</v>
      </c>
      <c r="L2662" s="39">
        <f t="shared" si="471"/>
        <v>0.46802492952237473</v>
      </c>
      <c r="M2662" s="39">
        <f t="shared" si="471"/>
        <v>0.38942589525378468</v>
      </c>
    </row>
    <row r="2664" spans="1:13">
      <c r="A2664" s="89" t="s">
        <v>530</v>
      </c>
      <c r="H2664" s="91">
        <v>3.2412644291360029</v>
      </c>
      <c r="I2664" s="91">
        <v>3.3017458776499953</v>
      </c>
      <c r="J2664" s="91">
        <v>3.3850700085498233</v>
      </c>
      <c r="K2664" s="91">
        <v>3.4189956342794745</v>
      </c>
      <c r="L2664" s="91">
        <v>3.4122044823163709</v>
      </c>
      <c r="M2664" s="91">
        <v>3.3386308206452249</v>
      </c>
    </row>
    <row r="2666" spans="1:13">
      <c r="A2666" s="45" t="s">
        <v>384</v>
      </c>
      <c r="B2666" s="45" t="s">
        <v>385</v>
      </c>
    </row>
    <row r="2667" spans="1:13">
      <c r="A2667" s="45" t="s">
        <v>386</v>
      </c>
      <c r="B2667" s="45" t="s">
        <v>387</v>
      </c>
    </row>
    <row r="2669" spans="1:13">
      <c r="A2669" s="24" t="s">
        <v>547</v>
      </c>
      <c r="B2669" s="1"/>
      <c r="C2669" s="1"/>
      <c r="D2669" s="1"/>
      <c r="E2669" s="1"/>
      <c r="F2669" s="1"/>
      <c r="G2669" s="1"/>
      <c r="H2669" s="116"/>
      <c r="I2669" s="116"/>
      <c r="J2669" s="116"/>
      <c r="K2669" s="116"/>
      <c r="L2669" s="116"/>
      <c r="M2669" s="117"/>
    </row>
    <row r="2671" spans="1:13">
      <c r="H2671" s="115" t="s">
        <v>6</v>
      </c>
      <c r="I2671" s="115" t="s">
        <v>7</v>
      </c>
      <c r="J2671" s="115" t="s">
        <v>8</v>
      </c>
      <c r="K2671" s="115" t="s">
        <v>9</v>
      </c>
      <c r="L2671" s="115" t="s">
        <v>10</v>
      </c>
      <c r="M2671" s="115">
        <v>2021</v>
      </c>
    </row>
    <row r="2672" spans="1:13">
      <c r="A2672" s="25" t="s">
        <v>281</v>
      </c>
      <c r="H2672" s="11">
        <v>3.8905829347052341E-2</v>
      </c>
      <c r="I2672" s="11">
        <v>5.9698081063138432E-2</v>
      </c>
      <c r="J2672" s="11">
        <v>4.013317409963775E-2</v>
      </c>
      <c r="K2672" s="11">
        <v>3.9457581876924643E-2</v>
      </c>
      <c r="L2672" s="11">
        <v>3.5177157930020825E-2</v>
      </c>
      <c r="M2672" s="11">
        <v>1.1975346453763819E-2</v>
      </c>
    </row>
    <row r="2673" spans="1:13">
      <c r="A2673" s="26" t="s">
        <v>282</v>
      </c>
      <c r="H2673" s="13">
        <v>9.8850143775472021E-2</v>
      </c>
      <c r="I2673" s="13">
        <v>9.3353607927417689E-2</v>
      </c>
      <c r="J2673" s="13">
        <v>0.10676807779763292</v>
      </c>
      <c r="K2673" s="13">
        <v>0.10137766720353579</v>
      </c>
      <c r="L2673" s="13">
        <v>0.11077178302914635</v>
      </c>
      <c r="M2673" s="13">
        <v>0.11020750226947391</v>
      </c>
    </row>
    <row r="2674" spans="1:13">
      <c r="A2674" s="26" t="s">
        <v>99</v>
      </c>
      <c r="H2674" s="13">
        <v>0.55883509937428411</v>
      </c>
      <c r="I2674" s="13">
        <v>0.53152116393748239</v>
      </c>
      <c r="J2674" s="13">
        <v>0.52902798509513871</v>
      </c>
      <c r="K2674" s="13">
        <v>0.56884768953640341</v>
      </c>
      <c r="L2674" s="13">
        <v>0.48524084070588058</v>
      </c>
      <c r="M2674" s="13">
        <v>0.59949199908593842</v>
      </c>
    </row>
    <row r="2675" spans="1:13">
      <c r="A2675" s="26" t="s">
        <v>283</v>
      </c>
      <c r="H2675" s="13">
        <v>0.27236936937328476</v>
      </c>
      <c r="I2675" s="13">
        <v>0.27470843706511894</v>
      </c>
      <c r="J2675" s="13">
        <v>0.24938091007188054</v>
      </c>
      <c r="K2675" s="13">
        <v>0.23417342467781527</v>
      </c>
      <c r="L2675" s="13">
        <v>0.31277298861961789</v>
      </c>
      <c r="M2675" s="13">
        <v>0.2382502213034802</v>
      </c>
    </row>
    <row r="2676" spans="1:13">
      <c r="A2676" s="26" t="s">
        <v>284</v>
      </c>
      <c r="H2676" s="13">
        <v>3.1039558129906806E-2</v>
      </c>
      <c r="I2676" s="13">
        <v>4.0718710006842629E-2</v>
      </c>
      <c r="J2676" s="13">
        <v>7.4689852935710094E-2</v>
      </c>
      <c r="K2676" s="13">
        <v>5.6143636705320882E-2</v>
      </c>
      <c r="L2676" s="13">
        <v>5.6037229715334383E-2</v>
      </c>
      <c r="M2676" s="13">
        <v>4.0074930887343568E-2</v>
      </c>
    </row>
    <row r="2677" spans="1:13">
      <c r="A2677" s="27" t="s">
        <v>367</v>
      </c>
      <c r="H2677" s="15">
        <v>1</v>
      </c>
      <c r="I2677" s="15">
        <v>1</v>
      </c>
      <c r="J2677" s="15">
        <v>1</v>
      </c>
      <c r="K2677" s="15">
        <v>1</v>
      </c>
      <c r="L2677" s="15">
        <v>1</v>
      </c>
      <c r="M2677" s="15">
        <v>1</v>
      </c>
    </row>
    <row r="2678" spans="1:13" s="22" customFormat="1">
      <c r="A2678" s="33" t="s">
        <v>368</v>
      </c>
      <c r="B2678"/>
      <c r="C2678"/>
      <c r="D2678"/>
      <c r="E2678"/>
      <c r="F2678"/>
      <c r="G2678"/>
      <c r="H2678" s="30">
        <v>499.85950054288821</v>
      </c>
      <c r="I2678" s="30">
        <v>500.00581632653137</v>
      </c>
      <c r="J2678" s="30">
        <v>499.9950261780117</v>
      </c>
      <c r="K2678" s="30">
        <v>500.00128048780431</v>
      </c>
      <c r="L2678" s="30">
        <v>500.00163170163063</v>
      </c>
      <c r="M2678" s="30">
        <v>499.99251700000002</v>
      </c>
    </row>
    <row r="2679" spans="1:13">
      <c r="A2679" s="37" t="s">
        <v>369</v>
      </c>
      <c r="H2679" s="34">
        <v>921</v>
      </c>
      <c r="I2679" s="34">
        <v>490</v>
      </c>
      <c r="J2679" s="34">
        <v>955</v>
      </c>
      <c r="K2679" s="34">
        <v>820</v>
      </c>
      <c r="L2679" s="34">
        <v>858</v>
      </c>
      <c r="M2679" s="34">
        <v>1196</v>
      </c>
    </row>
    <row r="2681" spans="1:13">
      <c r="A2681" s="88" t="s">
        <v>433</v>
      </c>
      <c r="H2681" s="39">
        <f t="shared" ref="H2681:M2681" si="472">H2672+H2673</f>
        <v>0.13775597312252436</v>
      </c>
      <c r="I2681" s="39">
        <f t="shared" si="472"/>
        <v>0.15305168899055613</v>
      </c>
      <c r="J2681" s="39">
        <f t="shared" si="472"/>
        <v>0.14690125189727066</v>
      </c>
      <c r="K2681" s="39">
        <f t="shared" si="472"/>
        <v>0.14083524908046044</v>
      </c>
      <c r="L2681" s="39">
        <f t="shared" si="472"/>
        <v>0.14594894095916716</v>
      </c>
      <c r="M2681" s="39">
        <f t="shared" si="472"/>
        <v>0.12218284872323773</v>
      </c>
    </row>
    <row r="2682" spans="1:13">
      <c r="A2682" s="86" t="s">
        <v>427</v>
      </c>
      <c r="H2682" s="39">
        <f t="shared" ref="H2682:M2682" si="473">H2674</f>
        <v>0.55883509937428411</v>
      </c>
      <c r="I2682" s="39">
        <f t="shared" si="473"/>
        <v>0.53152116393748239</v>
      </c>
      <c r="J2682" s="39">
        <f t="shared" si="473"/>
        <v>0.52902798509513871</v>
      </c>
      <c r="K2682" s="39">
        <f t="shared" si="473"/>
        <v>0.56884768953640341</v>
      </c>
      <c r="L2682" s="39">
        <f t="shared" si="473"/>
        <v>0.48524084070588058</v>
      </c>
      <c r="M2682" s="39">
        <f t="shared" si="473"/>
        <v>0.59949199908593842</v>
      </c>
    </row>
    <row r="2683" spans="1:13">
      <c r="A2683" s="26" t="s">
        <v>434</v>
      </c>
      <c r="H2683" s="39">
        <f t="shared" ref="H2683:M2683" si="474">H2675+H2676</f>
        <v>0.30340892750319159</v>
      </c>
      <c r="I2683" s="39">
        <f t="shared" si="474"/>
        <v>0.31542714707196157</v>
      </c>
      <c r="J2683" s="39">
        <f t="shared" si="474"/>
        <v>0.32407076300759063</v>
      </c>
      <c r="K2683" s="39">
        <f t="shared" si="474"/>
        <v>0.29031706138313618</v>
      </c>
      <c r="L2683" s="39">
        <f t="shared" si="474"/>
        <v>0.36881021833495226</v>
      </c>
      <c r="M2683" s="39">
        <f t="shared" si="474"/>
        <v>0.27832515219082377</v>
      </c>
    </row>
    <row r="2685" spans="1:13">
      <c r="A2685" s="89" t="s">
        <v>530</v>
      </c>
      <c r="H2685" s="91">
        <v>3.1577866831635193</v>
      </c>
      <c r="I2685" s="91">
        <v>3.143396087025109</v>
      </c>
      <c r="J2685" s="91">
        <v>3.2117261899463925</v>
      </c>
      <c r="K2685" s="91">
        <v>3.1661678671310707</v>
      </c>
      <c r="L2685" s="91">
        <v>3.2437213491610932</v>
      </c>
      <c r="M2685" s="91">
        <v>3.1842418879011607</v>
      </c>
    </row>
    <row r="2687" spans="1:13">
      <c r="A2687" s="45" t="s">
        <v>384</v>
      </c>
      <c r="B2687" s="45" t="s">
        <v>385</v>
      </c>
    </row>
    <row r="2688" spans="1:13">
      <c r="A2688" s="45" t="s">
        <v>386</v>
      </c>
      <c r="B2688" s="45" t="s">
        <v>387</v>
      </c>
    </row>
    <row r="2690" spans="1:13">
      <c r="A2690" s="24" t="s">
        <v>472</v>
      </c>
      <c r="B2690" s="1"/>
      <c r="C2690" s="1"/>
      <c r="D2690" s="1"/>
      <c r="E2690" s="1"/>
      <c r="F2690" s="1"/>
      <c r="G2690" s="1"/>
      <c r="H2690" s="1"/>
      <c r="I2690" s="1"/>
      <c r="J2690" s="1"/>
      <c r="K2690" s="1"/>
      <c r="L2690" s="1"/>
      <c r="M2690" s="2"/>
    </row>
    <row r="2692" spans="1:13">
      <c r="B2692" s="7" t="s">
        <v>0</v>
      </c>
      <c r="C2692" s="8" t="s">
        <v>1</v>
      </c>
      <c r="D2692" s="9" t="s">
        <v>2</v>
      </c>
      <c r="E2692" s="8" t="s">
        <v>3</v>
      </c>
      <c r="F2692" s="9" t="s">
        <v>4</v>
      </c>
      <c r="G2692" s="8" t="s">
        <v>5</v>
      </c>
      <c r="H2692" s="8" t="s">
        <v>6</v>
      </c>
      <c r="I2692" s="8" t="s">
        <v>7</v>
      </c>
      <c r="J2692" s="8" t="s">
        <v>8</v>
      </c>
      <c r="K2692" s="8" t="s">
        <v>9</v>
      </c>
      <c r="L2692" s="8" t="s">
        <v>10</v>
      </c>
    </row>
    <row r="2693" spans="1:13">
      <c r="A2693" s="25" t="s">
        <v>281</v>
      </c>
      <c r="B2693" s="10">
        <v>5.4984700852629104E-2</v>
      </c>
      <c r="C2693" s="11">
        <v>3.8769635360473328E-2</v>
      </c>
      <c r="D2693" s="3">
        <v>3.5403241171839815E-2</v>
      </c>
      <c r="E2693" s="11">
        <v>2.3752737291797478E-2</v>
      </c>
      <c r="F2693" s="3">
        <v>3.5725460546734519E-2</v>
      </c>
      <c r="G2693" s="11">
        <v>2.7356830227077352E-2</v>
      </c>
      <c r="H2693" s="11">
        <v>4.4396080027699403E-2</v>
      </c>
      <c r="I2693" s="11">
        <v>6.3757829755857809E-2</v>
      </c>
      <c r="J2693" s="11">
        <v>3.7979225971357708E-2</v>
      </c>
      <c r="K2693" s="11">
        <v>5.3608887099191635E-2</v>
      </c>
      <c r="L2693" s="11">
        <v>6.2160170106671103E-2</v>
      </c>
    </row>
    <row r="2694" spans="1:13">
      <c r="A2694" s="26" t="s">
        <v>282</v>
      </c>
      <c r="B2694" s="12">
        <v>0.15202738702578886</v>
      </c>
      <c r="C2694" s="13">
        <v>0.20687679204584625</v>
      </c>
      <c r="D2694" s="4">
        <v>0.14367410348842186</v>
      </c>
      <c r="E2694" s="13">
        <v>0.15513858356757559</v>
      </c>
      <c r="F2694" s="4">
        <v>0.13630869706464344</v>
      </c>
      <c r="G2694" s="13">
        <v>0.12040193191222338</v>
      </c>
      <c r="H2694" s="13">
        <v>0.13004414269720971</v>
      </c>
      <c r="I2694" s="13">
        <v>0.13793696685569146</v>
      </c>
      <c r="J2694" s="13">
        <v>0.13789603142648987</v>
      </c>
      <c r="K2694" s="13">
        <v>0.14646547856401781</v>
      </c>
      <c r="L2694" s="13">
        <v>0.16191916856215385</v>
      </c>
    </row>
    <row r="2695" spans="1:13">
      <c r="A2695" s="26" t="s">
        <v>99</v>
      </c>
      <c r="B2695" s="12">
        <v>0.47266560403032171</v>
      </c>
      <c r="C2695" s="13">
        <v>0.44566747143094287</v>
      </c>
      <c r="D2695" s="4">
        <v>0.49329492636933719</v>
      </c>
      <c r="E2695" s="13">
        <v>0.49909242357510669</v>
      </c>
      <c r="F2695" s="4">
        <v>0.46779054344544257</v>
      </c>
      <c r="G2695" s="13">
        <v>0.47455626234592285</v>
      </c>
      <c r="H2695" s="13">
        <v>0.47759109725946891</v>
      </c>
      <c r="I2695" s="13">
        <v>0.47649486526381291</v>
      </c>
      <c r="J2695" s="13">
        <v>0.46490315872252241</v>
      </c>
      <c r="K2695" s="13">
        <v>0.43541717759015536</v>
      </c>
      <c r="L2695" s="13">
        <v>0.44335799370351681</v>
      </c>
    </row>
    <row r="2696" spans="1:13">
      <c r="A2696" s="26" t="s">
        <v>283</v>
      </c>
      <c r="B2696" s="12">
        <v>0.27709101680690246</v>
      </c>
      <c r="C2696" s="13">
        <v>0.26753425301507527</v>
      </c>
      <c r="D2696" s="4">
        <v>0.28545616889783942</v>
      </c>
      <c r="E2696" s="13">
        <v>0.27915440827242022</v>
      </c>
      <c r="F2696" s="4">
        <v>0.31591852985241331</v>
      </c>
      <c r="G2696" s="13">
        <v>0.33257631350245487</v>
      </c>
      <c r="H2696" s="13">
        <v>0.31674394498692982</v>
      </c>
      <c r="I2696" s="13">
        <v>0.29473718366949581</v>
      </c>
      <c r="J2696" s="13">
        <v>0.28764506034353227</v>
      </c>
      <c r="K2696" s="13">
        <v>0.30548031523333913</v>
      </c>
      <c r="L2696" s="13">
        <v>0.29371908809621611</v>
      </c>
    </row>
    <row r="2697" spans="1:13">
      <c r="A2697" s="26" t="s">
        <v>284</v>
      </c>
      <c r="B2697" s="12">
        <v>4.3231291284358049E-2</v>
      </c>
      <c r="C2697" s="13">
        <v>4.115184814766229E-2</v>
      </c>
      <c r="D2697" s="4">
        <v>4.217156007256153E-2</v>
      </c>
      <c r="E2697" s="13">
        <v>4.2861847293100108E-2</v>
      </c>
      <c r="F2697" s="4">
        <v>4.4256769090766278E-2</v>
      </c>
      <c r="G2697" s="13">
        <v>4.5108662012321533E-2</v>
      </c>
      <c r="H2697" s="13">
        <v>3.1224735028692094E-2</v>
      </c>
      <c r="I2697" s="13">
        <v>2.7073154455142013E-2</v>
      </c>
      <c r="J2697" s="13">
        <v>7.157652353609785E-2</v>
      </c>
      <c r="K2697" s="13">
        <v>5.902814151329619E-2</v>
      </c>
      <c r="L2697" s="13">
        <v>3.8843579531442178E-2</v>
      </c>
    </row>
    <row r="2698" spans="1:13">
      <c r="A2698" s="27" t="s">
        <v>367</v>
      </c>
      <c r="B2698" s="14">
        <v>1</v>
      </c>
      <c r="C2698" s="15">
        <v>1</v>
      </c>
      <c r="D2698" s="5">
        <v>1</v>
      </c>
      <c r="E2698" s="15">
        <v>1</v>
      </c>
      <c r="F2698" s="5">
        <v>1</v>
      </c>
      <c r="G2698" s="15">
        <v>1</v>
      </c>
      <c r="H2698" s="15">
        <v>1</v>
      </c>
      <c r="I2698" s="15">
        <v>1</v>
      </c>
      <c r="J2698" s="15">
        <v>1</v>
      </c>
      <c r="K2698" s="15">
        <v>1</v>
      </c>
      <c r="L2698" s="15">
        <v>1</v>
      </c>
    </row>
    <row r="2699" spans="1:13" s="22" customFormat="1">
      <c r="A2699" s="33" t="s">
        <v>368</v>
      </c>
      <c r="B2699" s="32">
        <v>500.00171999999952</v>
      </c>
      <c r="C2699" s="30">
        <v>499.99941500000057</v>
      </c>
      <c r="D2699" s="31">
        <v>499.99786499999971</v>
      </c>
      <c r="E2699" s="30">
        <v>499.99921500000141</v>
      </c>
      <c r="F2699" s="31">
        <v>500.0083052276571</v>
      </c>
      <c r="G2699" s="30">
        <v>499.99123434704791</v>
      </c>
      <c r="H2699" s="30">
        <v>499.85950054288821</v>
      </c>
      <c r="I2699" s="30">
        <v>500.00581632653137</v>
      </c>
      <c r="J2699" s="30">
        <v>499.9950261780117</v>
      </c>
      <c r="K2699" s="30">
        <v>500.00128048780431</v>
      </c>
      <c r="L2699" s="30">
        <v>500.00163170163063</v>
      </c>
    </row>
    <row r="2700" spans="1:13">
      <c r="A2700" s="37" t="s">
        <v>369</v>
      </c>
      <c r="B2700" s="36">
        <v>1377</v>
      </c>
      <c r="C2700" s="34">
        <v>753</v>
      </c>
      <c r="D2700" s="35">
        <v>1488</v>
      </c>
      <c r="E2700" s="34">
        <v>903</v>
      </c>
      <c r="F2700" s="35">
        <v>1186</v>
      </c>
      <c r="G2700" s="34">
        <v>559</v>
      </c>
      <c r="H2700" s="34">
        <v>921</v>
      </c>
      <c r="I2700" s="34">
        <v>490</v>
      </c>
      <c r="J2700" s="34">
        <v>955</v>
      </c>
      <c r="K2700" s="34">
        <v>820</v>
      </c>
      <c r="L2700" s="34">
        <v>858</v>
      </c>
    </row>
    <row r="2702" spans="1:13">
      <c r="A2702" s="88" t="s">
        <v>433</v>
      </c>
      <c r="B2702" s="39">
        <f>B2693+B2694</f>
        <v>0.20701208787841796</v>
      </c>
      <c r="C2702" s="39">
        <f t="shared" ref="C2702:L2702" si="475">C2693+C2694</f>
        <v>0.24564642740631959</v>
      </c>
      <c r="D2702" s="39">
        <f t="shared" si="475"/>
        <v>0.17907734466026168</v>
      </c>
      <c r="E2702" s="39">
        <f t="shared" si="475"/>
        <v>0.17889132085937307</v>
      </c>
      <c r="F2702" s="39">
        <f t="shared" si="475"/>
        <v>0.17203415761137797</v>
      </c>
      <c r="G2702" s="39">
        <f t="shared" si="475"/>
        <v>0.14775876213930073</v>
      </c>
      <c r="H2702" s="39">
        <f t="shared" si="475"/>
        <v>0.17444022272490911</v>
      </c>
      <c r="I2702" s="39">
        <f t="shared" si="475"/>
        <v>0.20169479661154927</v>
      </c>
      <c r="J2702" s="39">
        <f t="shared" si="475"/>
        <v>0.1758752573978476</v>
      </c>
      <c r="K2702" s="39">
        <f t="shared" si="475"/>
        <v>0.20007436566320946</v>
      </c>
      <c r="L2702" s="39">
        <f t="shared" si="475"/>
        <v>0.22407933866882496</v>
      </c>
    </row>
    <row r="2703" spans="1:13">
      <c r="A2703" s="86" t="s">
        <v>427</v>
      </c>
      <c r="B2703" s="39">
        <f>B2695</f>
        <v>0.47266560403032171</v>
      </c>
      <c r="C2703" s="39">
        <f t="shared" ref="C2703:L2703" si="476">C2695</f>
        <v>0.44566747143094287</v>
      </c>
      <c r="D2703" s="39">
        <f t="shared" si="476"/>
        <v>0.49329492636933719</v>
      </c>
      <c r="E2703" s="39">
        <f t="shared" si="476"/>
        <v>0.49909242357510669</v>
      </c>
      <c r="F2703" s="39">
        <f t="shared" si="476"/>
        <v>0.46779054344544257</v>
      </c>
      <c r="G2703" s="39">
        <f t="shared" si="476"/>
        <v>0.47455626234592285</v>
      </c>
      <c r="H2703" s="39">
        <f t="shared" si="476"/>
        <v>0.47759109725946891</v>
      </c>
      <c r="I2703" s="39">
        <f t="shared" si="476"/>
        <v>0.47649486526381291</v>
      </c>
      <c r="J2703" s="39">
        <f t="shared" si="476"/>
        <v>0.46490315872252241</v>
      </c>
      <c r="K2703" s="39">
        <f t="shared" si="476"/>
        <v>0.43541717759015536</v>
      </c>
      <c r="L2703" s="39">
        <f t="shared" si="476"/>
        <v>0.44335799370351681</v>
      </c>
    </row>
    <row r="2704" spans="1:13">
      <c r="A2704" s="26" t="s">
        <v>434</v>
      </c>
      <c r="B2704" s="39">
        <f>B2696+B2697</f>
        <v>0.3203223080912605</v>
      </c>
      <c r="C2704" s="39">
        <f t="shared" ref="C2704:L2704" si="477">C2696+C2697</f>
        <v>0.30868610116273754</v>
      </c>
      <c r="D2704" s="39">
        <f t="shared" si="477"/>
        <v>0.32762772897040093</v>
      </c>
      <c r="E2704" s="39">
        <f t="shared" si="477"/>
        <v>0.32201625556552033</v>
      </c>
      <c r="F2704" s="39">
        <f t="shared" si="477"/>
        <v>0.36017529894317957</v>
      </c>
      <c r="G2704" s="39">
        <f t="shared" si="477"/>
        <v>0.37768497551477642</v>
      </c>
      <c r="H2704" s="39">
        <f t="shared" si="477"/>
        <v>0.34796868001562192</v>
      </c>
      <c r="I2704" s="39">
        <f t="shared" si="477"/>
        <v>0.32181033812463783</v>
      </c>
      <c r="J2704" s="39">
        <f t="shared" si="477"/>
        <v>0.3592215838796301</v>
      </c>
      <c r="K2704" s="39">
        <f t="shared" si="477"/>
        <v>0.36450845674663535</v>
      </c>
      <c r="L2704" s="39">
        <f t="shared" si="477"/>
        <v>0.33256266762765829</v>
      </c>
    </row>
    <row r="2706" spans="1:13">
      <c r="A2706" s="89" t="s">
        <v>530</v>
      </c>
      <c r="B2706" s="90">
        <v>3.1015568106445683</v>
      </c>
      <c r="C2706" s="91">
        <v>3.0654218865436094</v>
      </c>
      <c r="D2706" s="92">
        <v>3.1553187032108641</v>
      </c>
      <c r="E2706" s="91">
        <v>3.1622340447074504</v>
      </c>
      <c r="F2706" s="92">
        <v>3.1966724498758339</v>
      </c>
      <c r="G2706" s="91">
        <v>3.2476780451607214</v>
      </c>
      <c r="H2706" s="91">
        <v>3.1603571122917069</v>
      </c>
      <c r="I2706" s="91">
        <v>3.0834308662123724</v>
      </c>
      <c r="J2706" s="91">
        <v>3.2169436240465195</v>
      </c>
      <c r="K2706" s="91">
        <v>3.1698533454975251</v>
      </c>
      <c r="L2706" s="91">
        <v>3.0851667383836059</v>
      </c>
    </row>
    <row r="2708" spans="1:13">
      <c r="A2708" s="45" t="s">
        <v>384</v>
      </c>
      <c r="B2708" s="45" t="s">
        <v>385</v>
      </c>
    </row>
    <row r="2709" spans="1:13">
      <c r="A2709" s="45" t="s">
        <v>386</v>
      </c>
      <c r="B2709" s="45" t="s">
        <v>387</v>
      </c>
    </row>
    <row r="2711" spans="1:13">
      <c r="A2711" s="24" t="s">
        <v>473</v>
      </c>
      <c r="B2711" s="1"/>
      <c r="C2711" s="1"/>
      <c r="D2711" s="1"/>
      <c r="E2711" s="1"/>
      <c r="F2711" s="1"/>
      <c r="G2711" s="1"/>
      <c r="H2711" s="1"/>
      <c r="I2711" s="1"/>
      <c r="J2711" s="1"/>
      <c r="K2711" s="1"/>
      <c r="L2711" s="1"/>
      <c r="M2711" s="2"/>
    </row>
    <row r="2713" spans="1:13">
      <c r="B2713" s="7" t="s">
        <v>0</v>
      </c>
      <c r="C2713" s="8" t="s">
        <v>1</v>
      </c>
      <c r="D2713" s="9" t="s">
        <v>2</v>
      </c>
      <c r="E2713" s="8" t="s">
        <v>3</v>
      </c>
      <c r="F2713" s="9" t="s">
        <v>4</v>
      </c>
      <c r="G2713" s="8" t="s">
        <v>5</v>
      </c>
      <c r="H2713" s="8" t="s">
        <v>6</v>
      </c>
      <c r="I2713" s="8" t="s">
        <v>7</v>
      </c>
      <c r="J2713" s="8" t="s">
        <v>8</v>
      </c>
      <c r="K2713" s="8" t="s">
        <v>9</v>
      </c>
      <c r="L2713" s="8" t="s">
        <v>10</v>
      </c>
    </row>
    <row r="2714" spans="1:13">
      <c r="A2714" s="25" t="s">
        <v>281</v>
      </c>
      <c r="B2714" s="10">
        <v>3.8646227056978906E-2</v>
      </c>
      <c r="C2714" s="11">
        <v>1.8133611216325073E-2</v>
      </c>
      <c r="D2714" s="3">
        <v>1.7835116155946028E-2</v>
      </c>
      <c r="E2714" s="11">
        <v>2.0362521969159421E-2</v>
      </c>
      <c r="F2714" s="3">
        <v>1.1769703319430509E-2</v>
      </c>
      <c r="G2714" s="11">
        <v>2.4258564819204367E-2</v>
      </c>
      <c r="H2714" s="11">
        <v>3.1780048508744899E-2</v>
      </c>
      <c r="I2714" s="11">
        <v>4.7324347451468345E-2</v>
      </c>
      <c r="J2714" s="11">
        <v>4.0243960542015698E-2</v>
      </c>
      <c r="K2714" s="11">
        <v>2.9623948524034268E-2</v>
      </c>
      <c r="L2714" s="11">
        <v>5.24303650291119E-2</v>
      </c>
    </row>
    <row r="2715" spans="1:13">
      <c r="A2715" s="26" t="s">
        <v>282</v>
      </c>
      <c r="B2715" s="12">
        <v>9.2141443033435952E-2</v>
      </c>
      <c r="C2715" s="13">
        <v>0.11450270396816331</v>
      </c>
      <c r="D2715" s="4">
        <v>6.4827746814479004E-2</v>
      </c>
      <c r="E2715" s="13">
        <v>7.1215381808149195E-2</v>
      </c>
      <c r="F2715" s="4">
        <v>7.2789684690734754E-2</v>
      </c>
      <c r="G2715" s="13">
        <v>4.1711643603054273E-2</v>
      </c>
      <c r="H2715" s="13">
        <v>7.40331810936668E-2</v>
      </c>
      <c r="I2715" s="13">
        <v>4.1716453502479572E-2</v>
      </c>
      <c r="J2715" s="13">
        <v>5.8473356541242791E-2</v>
      </c>
      <c r="K2715" s="13">
        <v>7.1794084429783897E-2</v>
      </c>
      <c r="L2715" s="13">
        <v>0.10327227370353569</v>
      </c>
    </row>
    <row r="2716" spans="1:13">
      <c r="A2716" s="26" t="s">
        <v>99</v>
      </c>
      <c r="B2716" s="12">
        <v>0.42431313036283153</v>
      </c>
      <c r="C2716" s="13">
        <v>0.4235129555101585</v>
      </c>
      <c r="D2716" s="4">
        <v>0.44780584213094621</v>
      </c>
      <c r="E2716" s="13">
        <v>0.42895330345668703</v>
      </c>
      <c r="F2716" s="4">
        <v>0.44647319095964483</v>
      </c>
      <c r="G2716" s="13">
        <v>0.41316717180372742</v>
      </c>
      <c r="H2716" s="13">
        <v>0.39707553001864127</v>
      </c>
      <c r="I2716" s="13">
        <v>0.46688885455822288</v>
      </c>
      <c r="J2716" s="13">
        <v>0.43017391272478683</v>
      </c>
      <c r="K2716" s="13">
        <v>0.38190585121672255</v>
      </c>
      <c r="L2716" s="13">
        <v>0.46816746984974861</v>
      </c>
    </row>
    <row r="2717" spans="1:13">
      <c r="A2717" s="26" t="s">
        <v>283</v>
      </c>
      <c r="B2717" s="12">
        <v>0.3678131947226102</v>
      </c>
      <c r="C2717" s="13">
        <v>0.3574354881995212</v>
      </c>
      <c r="D2717" s="4">
        <v>0.37501901133117793</v>
      </c>
      <c r="E2717" s="13">
        <v>0.38018691689345957</v>
      </c>
      <c r="F2717" s="4">
        <v>0.39239499984696702</v>
      </c>
      <c r="G2717" s="13">
        <v>0.44395053795218581</v>
      </c>
      <c r="H2717" s="13">
        <v>0.43121096351504645</v>
      </c>
      <c r="I2717" s="13">
        <v>0.37581297523681861</v>
      </c>
      <c r="J2717" s="13">
        <v>0.38303668989377393</v>
      </c>
      <c r="K2717" s="13">
        <v>0.42863378032812333</v>
      </c>
      <c r="L2717" s="13">
        <v>0.30168829285871795</v>
      </c>
    </row>
    <row r="2718" spans="1:13">
      <c r="A2718" s="26" t="s">
        <v>284</v>
      </c>
      <c r="B2718" s="12">
        <v>7.7086004824143337E-2</v>
      </c>
      <c r="C2718" s="13">
        <v>8.6415241105831861E-2</v>
      </c>
      <c r="D2718" s="4">
        <v>9.4512283567450839E-2</v>
      </c>
      <c r="E2718" s="13">
        <v>9.9281875872544806E-2</v>
      </c>
      <c r="F2718" s="4">
        <v>7.6572421183222966E-2</v>
      </c>
      <c r="G2718" s="13">
        <v>7.6912081821828154E-2</v>
      </c>
      <c r="H2718" s="13">
        <v>6.5900276863900514E-2</v>
      </c>
      <c r="I2718" s="13">
        <v>6.8257369251010613E-2</v>
      </c>
      <c r="J2718" s="13">
        <v>8.8072080298180713E-2</v>
      </c>
      <c r="K2718" s="13">
        <v>8.8042335501335972E-2</v>
      </c>
      <c r="L2718" s="13">
        <v>7.4441598558885907E-2</v>
      </c>
    </row>
    <row r="2719" spans="1:13">
      <c r="A2719" s="27" t="s">
        <v>367</v>
      </c>
      <c r="B2719" s="14">
        <v>1</v>
      </c>
      <c r="C2719" s="15">
        <v>1</v>
      </c>
      <c r="D2719" s="5">
        <v>1</v>
      </c>
      <c r="E2719" s="15">
        <v>1</v>
      </c>
      <c r="F2719" s="5">
        <v>1</v>
      </c>
      <c r="G2719" s="15">
        <v>1</v>
      </c>
      <c r="H2719" s="15">
        <v>1</v>
      </c>
      <c r="I2719" s="15">
        <v>1</v>
      </c>
      <c r="J2719" s="15">
        <v>1</v>
      </c>
      <c r="K2719" s="15">
        <v>1</v>
      </c>
      <c r="L2719" s="15">
        <v>1</v>
      </c>
    </row>
    <row r="2720" spans="1:13" s="22" customFormat="1">
      <c r="A2720" s="33" t="s">
        <v>368</v>
      </c>
      <c r="B2720" s="32">
        <v>500.00172000000032</v>
      </c>
      <c r="C2720" s="30">
        <v>499.99941500000142</v>
      </c>
      <c r="D2720" s="31">
        <v>499.99786499999885</v>
      </c>
      <c r="E2720" s="30">
        <v>499.99921500000175</v>
      </c>
      <c r="F2720" s="31">
        <v>500.00830522765682</v>
      </c>
      <c r="G2720" s="30">
        <v>499.99123434704779</v>
      </c>
      <c r="H2720" s="30">
        <v>499.85950054288827</v>
      </c>
      <c r="I2720" s="30">
        <v>500.00581632653137</v>
      </c>
      <c r="J2720" s="30">
        <v>499.99502617801227</v>
      </c>
      <c r="K2720" s="30">
        <v>500.00128048780476</v>
      </c>
      <c r="L2720" s="30">
        <v>500.00163170163057</v>
      </c>
    </row>
    <row r="2721" spans="1:13">
      <c r="A2721" s="37" t="s">
        <v>369</v>
      </c>
      <c r="B2721" s="36">
        <v>1377</v>
      </c>
      <c r="C2721" s="34">
        <v>753</v>
      </c>
      <c r="D2721" s="35">
        <v>1488</v>
      </c>
      <c r="E2721" s="34">
        <v>903</v>
      </c>
      <c r="F2721" s="35">
        <v>1186</v>
      </c>
      <c r="G2721" s="34">
        <v>559</v>
      </c>
      <c r="H2721" s="34">
        <v>921</v>
      </c>
      <c r="I2721" s="34">
        <v>490</v>
      </c>
      <c r="J2721" s="34">
        <v>955</v>
      </c>
      <c r="K2721" s="34">
        <v>820</v>
      </c>
      <c r="L2721" s="34">
        <v>858</v>
      </c>
    </row>
    <row r="2723" spans="1:13">
      <c r="A2723" s="88" t="s">
        <v>433</v>
      </c>
      <c r="B2723" s="39">
        <f>B2714+B2715</f>
        <v>0.13078767009041486</v>
      </c>
      <c r="C2723" s="39">
        <f t="shared" ref="C2723:L2723" si="478">C2714+C2715</f>
        <v>0.13263631518448837</v>
      </c>
      <c r="D2723" s="39">
        <f t="shared" si="478"/>
        <v>8.2662862970425036E-2</v>
      </c>
      <c r="E2723" s="39">
        <f t="shared" si="478"/>
        <v>9.1577903777308622E-2</v>
      </c>
      <c r="F2723" s="39">
        <f t="shared" si="478"/>
        <v>8.4559388010165271E-2</v>
      </c>
      <c r="G2723" s="39">
        <f t="shared" si="478"/>
        <v>6.5970208422258647E-2</v>
      </c>
      <c r="H2723" s="39">
        <f t="shared" si="478"/>
        <v>0.1058132296024117</v>
      </c>
      <c r="I2723" s="39">
        <f t="shared" si="478"/>
        <v>8.9040800953947924E-2</v>
      </c>
      <c r="J2723" s="39">
        <f t="shared" si="478"/>
        <v>9.8717317083258482E-2</v>
      </c>
      <c r="K2723" s="39">
        <f t="shared" si="478"/>
        <v>0.10141803295381817</v>
      </c>
      <c r="L2723" s="39">
        <f t="shared" si="478"/>
        <v>0.15570263873264759</v>
      </c>
    </row>
    <row r="2724" spans="1:13">
      <c r="A2724" s="86" t="s">
        <v>427</v>
      </c>
      <c r="B2724" s="39">
        <f>B2716</f>
        <v>0.42431313036283153</v>
      </c>
      <c r="C2724" s="39">
        <f t="shared" ref="C2724:L2724" si="479">C2716</f>
        <v>0.4235129555101585</v>
      </c>
      <c r="D2724" s="39">
        <f t="shared" si="479"/>
        <v>0.44780584213094621</v>
      </c>
      <c r="E2724" s="39">
        <f t="shared" si="479"/>
        <v>0.42895330345668703</v>
      </c>
      <c r="F2724" s="39">
        <f t="shared" si="479"/>
        <v>0.44647319095964483</v>
      </c>
      <c r="G2724" s="39">
        <f t="shared" si="479"/>
        <v>0.41316717180372742</v>
      </c>
      <c r="H2724" s="39">
        <f t="shared" si="479"/>
        <v>0.39707553001864127</v>
      </c>
      <c r="I2724" s="39">
        <f t="shared" si="479"/>
        <v>0.46688885455822288</v>
      </c>
      <c r="J2724" s="39">
        <f t="shared" si="479"/>
        <v>0.43017391272478683</v>
      </c>
      <c r="K2724" s="39">
        <f t="shared" si="479"/>
        <v>0.38190585121672255</v>
      </c>
      <c r="L2724" s="39">
        <f t="shared" si="479"/>
        <v>0.46816746984974861</v>
      </c>
    </row>
    <row r="2725" spans="1:13">
      <c r="A2725" s="26" t="s">
        <v>434</v>
      </c>
      <c r="B2725" s="39">
        <f>B2717+B2718</f>
        <v>0.44489919954675355</v>
      </c>
      <c r="C2725" s="39">
        <f t="shared" ref="C2725:L2725" si="480">C2717+C2718</f>
        <v>0.44385072930535308</v>
      </c>
      <c r="D2725" s="39">
        <f t="shared" si="480"/>
        <v>0.46953129489862877</v>
      </c>
      <c r="E2725" s="39">
        <f t="shared" si="480"/>
        <v>0.4794687927660044</v>
      </c>
      <c r="F2725" s="39">
        <f t="shared" si="480"/>
        <v>0.46896742103018996</v>
      </c>
      <c r="G2725" s="39">
        <f t="shared" si="480"/>
        <v>0.52086261977401394</v>
      </c>
      <c r="H2725" s="39">
        <f t="shared" si="480"/>
        <v>0.49711124037894694</v>
      </c>
      <c r="I2725" s="39">
        <f t="shared" si="480"/>
        <v>0.44407034448782923</v>
      </c>
      <c r="J2725" s="39">
        <f t="shared" si="480"/>
        <v>0.47110877019195463</v>
      </c>
      <c r="K2725" s="39">
        <f t="shared" si="480"/>
        <v>0.51667611582945927</v>
      </c>
      <c r="L2725" s="39">
        <f t="shared" si="480"/>
        <v>0.37612989141760389</v>
      </c>
    </row>
    <row r="2727" spans="1:13">
      <c r="A2727" s="89" t="s">
        <v>530</v>
      </c>
      <c r="B2727" s="90">
        <v>3.3525513072235018</v>
      </c>
      <c r="C2727" s="91">
        <v>3.3794960440103696</v>
      </c>
      <c r="D2727" s="92">
        <v>3.4635455993397097</v>
      </c>
      <c r="E2727" s="91">
        <v>3.4668102428920835</v>
      </c>
      <c r="F2727" s="92">
        <v>3.4492107508838159</v>
      </c>
      <c r="G2727" s="91">
        <v>3.5075459283543786</v>
      </c>
      <c r="H2727" s="91">
        <v>3.4254182391316896</v>
      </c>
      <c r="I2727" s="91">
        <v>3.37596256533342</v>
      </c>
      <c r="J2727" s="91">
        <v>3.4202195728648577</v>
      </c>
      <c r="K2727" s="91">
        <v>3.4736764698529377</v>
      </c>
      <c r="L2727" s="91">
        <v>3.2424384862147324</v>
      </c>
    </row>
    <row r="2729" spans="1:13">
      <c r="A2729" s="45" t="s">
        <v>384</v>
      </c>
      <c r="B2729" s="45" t="s">
        <v>385</v>
      </c>
    </row>
    <row r="2730" spans="1:13">
      <c r="A2730" s="45" t="s">
        <v>386</v>
      </c>
      <c r="B2730" s="45" t="s">
        <v>620</v>
      </c>
    </row>
    <row r="2732" spans="1:13">
      <c r="A2732" s="24" t="s">
        <v>474</v>
      </c>
      <c r="B2732" s="1"/>
      <c r="C2732" s="1"/>
      <c r="D2732" s="1"/>
      <c r="E2732" s="1"/>
      <c r="F2732" s="1"/>
      <c r="G2732" s="1"/>
      <c r="H2732" s="1"/>
      <c r="I2732" s="1"/>
      <c r="J2732" s="1"/>
      <c r="K2732" s="1"/>
      <c r="L2732" s="1"/>
      <c r="M2732" s="2"/>
    </row>
    <row r="2734" spans="1:13">
      <c r="B2734" s="7" t="s">
        <v>0</v>
      </c>
      <c r="C2734" s="8" t="s">
        <v>1</v>
      </c>
      <c r="D2734" s="9" t="s">
        <v>2</v>
      </c>
      <c r="E2734" s="8" t="s">
        <v>3</v>
      </c>
      <c r="F2734" s="9" t="s">
        <v>4</v>
      </c>
      <c r="G2734" s="8" t="s">
        <v>5</v>
      </c>
      <c r="H2734" s="8" t="s">
        <v>6</v>
      </c>
      <c r="I2734" s="8" t="s">
        <v>7</v>
      </c>
      <c r="J2734" s="8" t="s">
        <v>8</v>
      </c>
      <c r="K2734" s="8" t="s">
        <v>9</v>
      </c>
      <c r="L2734" s="8" t="s">
        <v>10</v>
      </c>
    </row>
    <row r="2735" spans="1:13">
      <c r="A2735" s="25" t="s">
        <v>281</v>
      </c>
      <c r="B2735" s="10">
        <v>1.8149307566381966E-2</v>
      </c>
      <c r="C2735" s="11">
        <v>2.250480633062334E-2</v>
      </c>
      <c r="D2735" s="3">
        <v>1.3161686200400112E-2</v>
      </c>
      <c r="E2735" s="11">
        <v>1.3817071692802507E-2</v>
      </c>
      <c r="F2735" s="3">
        <v>1.2707208826295191E-2</v>
      </c>
      <c r="G2735" s="11">
        <v>1.6149835900522064E-2</v>
      </c>
      <c r="H2735" s="11">
        <v>2.6406986023868595E-2</v>
      </c>
      <c r="I2735" s="11">
        <v>2.3507481647662417E-2</v>
      </c>
      <c r="J2735" s="11">
        <v>2.7662369416240163E-2</v>
      </c>
      <c r="K2735" s="11">
        <v>2.2246894245758653E-2</v>
      </c>
      <c r="L2735" s="11">
        <v>2.9123914280932479E-2</v>
      </c>
    </row>
    <row r="2736" spans="1:13">
      <c r="A2736" s="26" t="s">
        <v>282</v>
      </c>
      <c r="B2736" s="12">
        <v>5.9763244414439164E-2</v>
      </c>
      <c r="C2736" s="13">
        <v>4.0993927962895589E-2</v>
      </c>
      <c r="D2736" s="4">
        <v>3.7915961901157424E-2</v>
      </c>
      <c r="E2736" s="13">
        <v>4.5468051384840488E-2</v>
      </c>
      <c r="F2736" s="4">
        <v>3.1127560528716288E-2</v>
      </c>
      <c r="G2736" s="13">
        <v>2.9821810829599539E-2</v>
      </c>
      <c r="H2736" s="13">
        <v>4.3003397697420287E-2</v>
      </c>
      <c r="I2736" s="13">
        <v>3.9113422558145663E-2</v>
      </c>
      <c r="J2736" s="13">
        <v>2.8795050840819781E-2</v>
      </c>
      <c r="K2736" s="13">
        <v>4.3954399628976584E-2</v>
      </c>
      <c r="L2736" s="13">
        <v>6.3167392926922972E-2</v>
      </c>
    </row>
    <row r="2737" spans="1:12">
      <c r="A2737" s="26" t="s">
        <v>99</v>
      </c>
      <c r="B2737" s="12">
        <v>0.38608578186491033</v>
      </c>
      <c r="C2737" s="13">
        <v>0.38038427504960182</v>
      </c>
      <c r="D2737" s="4">
        <v>0.41483970136552423</v>
      </c>
      <c r="E2737" s="13">
        <v>0.39371842813793234</v>
      </c>
      <c r="F2737" s="4">
        <v>0.39664796461643931</v>
      </c>
      <c r="G2737" s="13">
        <v>0.4085554630474737</v>
      </c>
      <c r="H2737" s="13">
        <v>0.43033004279595621</v>
      </c>
      <c r="I2737" s="13">
        <v>0.4229907937805622</v>
      </c>
      <c r="J2737" s="13">
        <v>0.41136157898952957</v>
      </c>
      <c r="K2737" s="13">
        <v>0.39364447969096661</v>
      </c>
      <c r="L2737" s="13">
        <v>0.42091098071008592</v>
      </c>
    </row>
    <row r="2738" spans="1:12">
      <c r="A2738" s="26" t="s">
        <v>283</v>
      </c>
      <c r="B2738" s="12">
        <v>0.41183659328211919</v>
      </c>
      <c r="C2738" s="13">
        <v>0.44064439555394341</v>
      </c>
      <c r="D2738" s="4">
        <v>0.40779761129580067</v>
      </c>
      <c r="E2738" s="13">
        <v>0.41758780561285525</v>
      </c>
      <c r="F2738" s="4">
        <v>0.44266836377169833</v>
      </c>
      <c r="G2738" s="13">
        <v>0.46013293256303955</v>
      </c>
      <c r="H2738" s="13">
        <v>0.41300563068102086</v>
      </c>
      <c r="I2738" s="13">
        <v>0.42772992232539359</v>
      </c>
      <c r="J2738" s="13">
        <v>0.41899432507443818</v>
      </c>
      <c r="K2738" s="13">
        <v>0.43833399938853806</v>
      </c>
      <c r="L2738" s="13">
        <v>0.35414359953137675</v>
      </c>
    </row>
    <row r="2739" spans="1:12">
      <c r="A2739" s="26" t="s">
        <v>284</v>
      </c>
      <c r="B2739" s="12">
        <v>0.12416507287214934</v>
      </c>
      <c r="C2739" s="13">
        <v>0.11547259510293584</v>
      </c>
      <c r="D2739" s="4">
        <v>0.12628503923711751</v>
      </c>
      <c r="E2739" s="13">
        <v>0.12940864317156936</v>
      </c>
      <c r="F2739" s="4">
        <v>0.11684890225685088</v>
      </c>
      <c r="G2739" s="13">
        <v>8.5339957659365251E-2</v>
      </c>
      <c r="H2739" s="13">
        <v>8.7253942801734125E-2</v>
      </c>
      <c r="I2739" s="13">
        <v>8.6658379688236101E-2</v>
      </c>
      <c r="J2739" s="13">
        <v>0.11318667567897224</v>
      </c>
      <c r="K2739" s="13">
        <v>0.1018202270457601</v>
      </c>
      <c r="L2739" s="13">
        <v>0.1326541125506818</v>
      </c>
    </row>
    <row r="2740" spans="1:12">
      <c r="A2740" s="27" t="s">
        <v>367</v>
      </c>
      <c r="B2740" s="14">
        <v>1</v>
      </c>
      <c r="C2740" s="15">
        <v>1</v>
      </c>
      <c r="D2740" s="5">
        <v>1</v>
      </c>
      <c r="E2740" s="15">
        <v>1</v>
      </c>
      <c r="F2740" s="5">
        <v>1</v>
      </c>
      <c r="G2740" s="15">
        <v>1</v>
      </c>
      <c r="H2740" s="15">
        <v>1</v>
      </c>
      <c r="I2740" s="15">
        <v>1</v>
      </c>
      <c r="J2740" s="15">
        <v>1</v>
      </c>
      <c r="K2740" s="15">
        <v>1</v>
      </c>
      <c r="L2740" s="15">
        <v>1</v>
      </c>
    </row>
    <row r="2741" spans="1:12" s="22" customFormat="1">
      <c r="A2741" s="33" t="s">
        <v>368</v>
      </c>
      <c r="B2741" s="32">
        <v>500.00172000000043</v>
      </c>
      <c r="C2741" s="30">
        <v>499.99941500000159</v>
      </c>
      <c r="D2741" s="31">
        <v>499.99786499999868</v>
      </c>
      <c r="E2741" s="30">
        <v>499.99921500000181</v>
      </c>
      <c r="F2741" s="31">
        <v>500.00830522765676</v>
      </c>
      <c r="G2741" s="30">
        <v>499.99123434704785</v>
      </c>
      <c r="H2741" s="30">
        <v>499.85950054288816</v>
      </c>
      <c r="I2741" s="30">
        <v>500.0058163265316</v>
      </c>
      <c r="J2741" s="30">
        <v>499.99502617801238</v>
      </c>
      <c r="K2741" s="30">
        <v>500.00128048780454</v>
      </c>
      <c r="L2741" s="30">
        <v>500.00163170163069</v>
      </c>
    </row>
    <row r="2742" spans="1:12">
      <c r="A2742" s="37" t="s">
        <v>369</v>
      </c>
      <c r="B2742" s="36">
        <v>1377</v>
      </c>
      <c r="C2742" s="34">
        <v>753</v>
      </c>
      <c r="D2742" s="35">
        <v>1488</v>
      </c>
      <c r="E2742" s="34">
        <v>903</v>
      </c>
      <c r="F2742" s="35">
        <v>1186</v>
      </c>
      <c r="G2742" s="34">
        <v>559</v>
      </c>
      <c r="H2742" s="34">
        <v>921</v>
      </c>
      <c r="I2742" s="34">
        <v>490</v>
      </c>
      <c r="J2742" s="34">
        <v>955</v>
      </c>
      <c r="K2742" s="34">
        <v>820</v>
      </c>
      <c r="L2742" s="34">
        <v>858</v>
      </c>
    </row>
    <row r="2744" spans="1:12">
      <c r="A2744" s="88" t="s">
        <v>433</v>
      </c>
      <c r="B2744" s="39">
        <f>B2735+B2736</f>
        <v>7.7912551980821129E-2</v>
      </c>
      <c r="C2744" s="39">
        <f t="shared" ref="C2744:L2744" si="481">C2735+C2736</f>
        <v>6.3498734293518933E-2</v>
      </c>
      <c r="D2744" s="39">
        <f t="shared" si="481"/>
        <v>5.1077648101557536E-2</v>
      </c>
      <c r="E2744" s="39">
        <f t="shared" si="481"/>
        <v>5.9285123077642998E-2</v>
      </c>
      <c r="F2744" s="39">
        <f t="shared" si="481"/>
        <v>4.3834769355011481E-2</v>
      </c>
      <c r="G2744" s="39">
        <f t="shared" si="481"/>
        <v>4.5971646730121607E-2</v>
      </c>
      <c r="H2744" s="39">
        <f t="shared" si="481"/>
        <v>6.9410383721288882E-2</v>
      </c>
      <c r="I2744" s="39">
        <f t="shared" si="481"/>
        <v>6.2620904205808084E-2</v>
      </c>
      <c r="J2744" s="39">
        <f t="shared" si="481"/>
        <v>5.6457420257059944E-2</v>
      </c>
      <c r="K2744" s="39">
        <f t="shared" si="481"/>
        <v>6.6201293874735237E-2</v>
      </c>
      <c r="L2744" s="39">
        <f t="shared" si="481"/>
        <v>9.2291307207855444E-2</v>
      </c>
    </row>
    <row r="2745" spans="1:12">
      <c r="A2745" s="86" t="s">
        <v>427</v>
      </c>
      <c r="B2745" s="39">
        <f>B2737</f>
        <v>0.38608578186491033</v>
      </c>
      <c r="C2745" s="39">
        <f t="shared" ref="C2745:L2745" si="482">C2737</f>
        <v>0.38038427504960182</v>
      </c>
      <c r="D2745" s="39">
        <f t="shared" si="482"/>
        <v>0.41483970136552423</v>
      </c>
      <c r="E2745" s="39">
        <f t="shared" si="482"/>
        <v>0.39371842813793234</v>
      </c>
      <c r="F2745" s="39">
        <f t="shared" si="482"/>
        <v>0.39664796461643931</v>
      </c>
      <c r="G2745" s="39">
        <f t="shared" si="482"/>
        <v>0.4085554630474737</v>
      </c>
      <c r="H2745" s="39">
        <f t="shared" si="482"/>
        <v>0.43033004279595621</v>
      </c>
      <c r="I2745" s="39">
        <f t="shared" si="482"/>
        <v>0.4229907937805622</v>
      </c>
      <c r="J2745" s="39">
        <f t="shared" si="482"/>
        <v>0.41136157898952957</v>
      </c>
      <c r="K2745" s="39">
        <f t="shared" si="482"/>
        <v>0.39364447969096661</v>
      </c>
      <c r="L2745" s="39">
        <f t="shared" si="482"/>
        <v>0.42091098071008592</v>
      </c>
    </row>
    <row r="2746" spans="1:12">
      <c r="A2746" s="26" t="s">
        <v>434</v>
      </c>
      <c r="B2746" s="39">
        <f>B2738+B2739</f>
        <v>0.53600166615426859</v>
      </c>
      <c r="C2746" s="39">
        <f t="shared" ref="C2746:L2746" si="483">C2738+C2739</f>
        <v>0.55611699065687925</v>
      </c>
      <c r="D2746" s="39">
        <f t="shared" si="483"/>
        <v>0.53408265053291815</v>
      </c>
      <c r="E2746" s="39">
        <f t="shared" si="483"/>
        <v>0.54699644878442455</v>
      </c>
      <c r="F2746" s="39">
        <f t="shared" si="483"/>
        <v>0.55951726602854923</v>
      </c>
      <c r="G2746" s="39">
        <f t="shared" si="483"/>
        <v>0.54547289022240486</v>
      </c>
      <c r="H2746" s="39">
        <f t="shared" si="483"/>
        <v>0.50025957348275496</v>
      </c>
      <c r="I2746" s="39">
        <f t="shared" si="483"/>
        <v>0.51438830201362973</v>
      </c>
      <c r="J2746" s="39">
        <f t="shared" si="483"/>
        <v>0.53218100075341046</v>
      </c>
      <c r="K2746" s="39">
        <f t="shared" si="483"/>
        <v>0.54015422643429822</v>
      </c>
      <c r="L2746" s="39">
        <f t="shared" si="483"/>
        <v>0.48679771208205858</v>
      </c>
    </row>
    <row r="2748" spans="1:12">
      <c r="A2748" s="89" t="s">
        <v>530</v>
      </c>
      <c r="B2748" s="90">
        <v>3.564104879479213</v>
      </c>
      <c r="C2748" s="91">
        <v>3.5855860451356714</v>
      </c>
      <c r="D2748" s="92">
        <v>3.5961283554680779</v>
      </c>
      <c r="E2748" s="91">
        <v>3.6033028971855487</v>
      </c>
      <c r="F2748" s="92">
        <v>3.6198241901040995</v>
      </c>
      <c r="G2748" s="91">
        <v>3.5686913652511221</v>
      </c>
      <c r="H2748" s="91">
        <v>3.4916961465393319</v>
      </c>
      <c r="I2748" s="91">
        <v>3.5149182958483953</v>
      </c>
      <c r="J2748" s="91">
        <v>3.5612478867590847</v>
      </c>
      <c r="K2748" s="91">
        <v>3.5535262653595661</v>
      </c>
      <c r="L2748" s="91">
        <v>3.4980366031439512</v>
      </c>
    </row>
    <row r="2750" spans="1:12">
      <c r="A2750" s="45" t="s">
        <v>384</v>
      </c>
      <c r="B2750" s="45" t="s">
        <v>385</v>
      </c>
    </row>
    <row r="2751" spans="1:12">
      <c r="A2751" s="45" t="s">
        <v>386</v>
      </c>
      <c r="B2751" s="45" t="s">
        <v>387</v>
      </c>
    </row>
    <row r="2753" spans="1:13">
      <c r="A2753" s="24" t="s">
        <v>475</v>
      </c>
      <c r="B2753" s="1"/>
      <c r="C2753" s="1"/>
      <c r="D2753" s="1"/>
      <c r="E2753" s="1"/>
      <c r="F2753" s="1"/>
      <c r="G2753" s="1"/>
      <c r="H2753" s="1"/>
      <c r="I2753" s="1"/>
      <c r="J2753" s="1"/>
      <c r="K2753" s="1"/>
      <c r="L2753" s="1"/>
      <c r="M2753" s="2"/>
    </row>
    <row r="2755" spans="1:13">
      <c r="B2755" s="7" t="s">
        <v>0</v>
      </c>
      <c r="C2755" s="8" t="s">
        <v>1</v>
      </c>
      <c r="D2755" s="9" t="s">
        <v>2</v>
      </c>
      <c r="E2755" s="8" t="s">
        <v>3</v>
      </c>
      <c r="F2755" s="9" t="s">
        <v>4</v>
      </c>
      <c r="G2755" s="8" t="s">
        <v>5</v>
      </c>
      <c r="H2755" s="8" t="s">
        <v>6</v>
      </c>
      <c r="I2755" s="8" t="s">
        <v>7</v>
      </c>
      <c r="J2755" s="8" t="s">
        <v>8</v>
      </c>
      <c r="K2755" s="8" t="s">
        <v>9</v>
      </c>
      <c r="L2755" s="8" t="s">
        <v>10</v>
      </c>
    </row>
    <row r="2756" spans="1:13">
      <c r="A2756" s="25" t="s">
        <v>281</v>
      </c>
      <c r="B2756" s="10">
        <v>4.7841915423810909E-2</v>
      </c>
      <c r="C2756" s="11">
        <v>3.7992114450773828E-2</v>
      </c>
      <c r="D2756" s="3">
        <v>3.9562918933663954E-2</v>
      </c>
      <c r="E2756" s="11">
        <v>5.0669099550486124E-2</v>
      </c>
      <c r="F2756" s="3">
        <v>3.1082283034590333E-2</v>
      </c>
      <c r="G2756" s="11">
        <v>5.3202900515966177E-2</v>
      </c>
      <c r="H2756" s="11">
        <v>4.0272771545359305E-2</v>
      </c>
      <c r="I2756" s="11">
        <v>3.0521889847403675E-2</v>
      </c>
      <c r="J2756" s="11">
        <v>4.9830443339488516E-2</v>
      </c>
      <c r="K2756" s="11">
        <v>5.3158522398906047E-2</v>
      </c>
      <c r="L2756" s="11">
        <v>0.10610618053927108</v>
      </c>
    </row>
    <row r="2757" spans="1:13">
      <c r="A2757" s="26" t="s">
        <v>282</v>
      </c>
      <c r="B2757" s="12">
        <v>0.1210819534780801</v>
      </c>
      <c r="C2757" s="13">
        <v>0.1741059537039652</v>
      </c>
      <c r="D2757" s="4">
        <v>0.10806472143636052</v>
      </c>
      <c r="E2757" s="13">
        <v>0.11558974147589378</v>
      </c>
      <c r="F2757" s="4">
        <v>8.656137836496286E-2</v>
      </c>
      <c r="G2757" s="13">
        <v>7.5029759019031181E-2</v>
      </c>
      <c r="H2757" s="13">
        <v>0.13280148645460854</v>
      </c>
      <c r="I2757" s="13">
        <v>8.1225177584668545E-2</v>
      </c>
      <c r="J2757" s="13">
        <v>9.8350193012390882E-2</v>
      </c>
      <c r="K2757" s="13">
        <v>8.0380525854750959E-2</v>
      </c>
      <c r="L2757" s="13">
        <v>0.13571074593229757</v>
      </c>
    </row>
    <row r="2758" spans="1:13">
      <c r="A2758" s="26" t="s">
        <v>99</v>
      </c>
      <c r="B2758" s="12">
        <v>0.47331676179033894</v>
      </c>
      <c r="C2758" s="13">
        <v>0.43335431702455179</v>
      </c>
      <c r="D2758" s="4">
        <v>0.47920503620550581</v>
      </c>
      <c r="E2758" s="13">
        <v>0.51643221079857282</v>
      </c>
      <c r="F2758" s="4">
        <v>0.48512668044215557</v>
      </c>
      <c r="G2758" s="13">
        <v>0.5006522475707087</v>
      </c>
      <c r="H2758" s="13">
        <v>0.48226048752896034</v>
      </c>
      <c r="I2758" s="13">
        <v>0.54381346992494373</v>
      </c>
      <c r="J2758" s="13">
        <v>0.49610001356034528</v>
      </c>
      <c r="K2758" s="13">
        <v>0.4321382835482982</v>
      </c>
      <c r="L2758" s="13">
        <v>0.43194381183837605</v>
      </c>
    </row>
    <row r="2759" spans="1:13">
      <c r="A2759" s="26" t="s">
        <v>283</v>
      </c>
      <c r="B2759" s="12">
        <v>0.29440202725702669</v>
      </c>
      <c r="C2759" s="13">
        <v>0.29571861599078053</v>
      </c>
      <c r="D2759" s="4">
        <v>0.29126365369579982</v>
      </c>
      <c r="E2759" s="13">
        <v>0.24673243736992556</v>
      </c>
      <c r="F2759" s="4">
        <v>0.33626734867894625</v>
      </c>
      <c r="G2759" s="13">
        <v>0.3216337245268342</v>
      </c>
      <c r="H2759" s="13">
        <v>0.29621689569229653</v>
      </c>
      <c r="I2759" s="13">
        <v>0.29246394480717147</v>
      </c>
      <c r="J2759" s="13">
        <v>0.28655740554487169</v>
      </c>
      <c r="K2759" s="13">
        <v>0.35841359430664854</v>
      </c>
      <c r="L2759" s="13">
        <v>0.25211351291627498</v>
      </c>
    </row>
    <row r="2760" spans="1:13">
      <c r="A2760" s="26" t="s">
        <v>284</v>
      </c>
      <c r="B2760" s="12">
        <v>6.3357342050743309E-2</v>
      </c>
      <c r="C2760" s="13">
        <v>5.8828998829928487E-2</v>
      </c>
      <c r="D2760" s="4">
        <v>8.1903669728669859E-2</v>
      </c>
      <c r="E2760" s="13">
        <v>7.0576510805121742E-2</v>
      </c>
      <c r="F2760" s="4">
        <v>6.0962309479344938E-2</v>
      </c>
      <c r="G2760" s="13">
        <v>4.9481368367459796E-2</v>
      </c>
      <c r="H2760" s="13">
        <v>4.8448358778775201E-2</v>
      </c>
      <c r="I2760" s="13">
        <v>5.1975517835812689E-2</v>
      </c>
      <c r="J2760" s="13">
        <v>6.9161944542903642E-2</v>
      </c>
      <c r="K2760" s="13">
        <v>7.5909073891396187E-2</v>
      </c>
      <c r="L2760" s="13">
        <v>7.4125748773780323E-2</v>
      </c>
    </row>
    <row r="2761" spans="1:13">
      <c r="A2761" s="27" t="s">
        <v>367</v>
      </c>
      <c r="B2761" s="14">
        <v>1</v>
      </c>
      <c r="C2761" s="15">
        <v>1</v>
      </c>
      <c r="D2761" s="5">
        <v>1</v>
      </c>
      <c r="E2761" s="15">
        <v>1</v>
      </c>
      <c r="F2761" s="5">
        <v>1</v>
      </c>
      <c r="G2761" s="15">
        <v>1</v>
      </c>
      <c r="H2761" s="15">
        <v>1</v>
      </c>
      <c r="I2761" s="15">
        <v>1</v>
      </c>
      <c r="J2761" s="15">
        <v>1</v>
      </c>
      <c r="K2761" s="15">
        <v>1</v>
      </c>
      <c r="L2761" s="15">
        <v>1</v>
      </c>
    </row>
    <row r="2762" spans="1:13" s="22" customFormat="1">
      <c r="A2762" s="33" t="s">
        <v>368</v>
      </c>
      <c r="B2762" s="32">
        <v>500.00172000000026</v>
      </c>
      <c r="C2762" s="30">
        <v>499.99941500000108</v>
      </c>
      <c r="D2762" s="31">
        <v>499.99786499999857</v>
      </c>
      <c r="E2762" s="30">
        <v>499.99921500000147</v>
      </c>
      <c r="F2762" s="31">
        <v>500.00830522765693</v>
      </c>
      <c r="G2762" s="30">
        <v>499.99123434704785</v>
      </c>
      <c r="H2762" s="30">
        <v>499.85950054288833</v>
      </c>
      <c r="I2762" s="30">
        <v>500.00581632653279</v>
      </c>
      <c r="J2762" s="30">
        <v>499.99502617801221</v>
      </c>
      <c r="K2762" s="30">
        <v>500.00128048780482</v>
      </c>
      <c r="L2762" s="30">
        <v>500.00163170163052</v>
      </c>
    </row>
    <row r="2763" spans="1:13">
      <c r="A2763" s="37" t="s">
        <v>369</v>
      </c>
      <c r="B2763" s="36">
        <v>1377</v>
      </c>
      <c r="C2763" s="34">
        <v>753</v>
      </c>
      <c r="D2763" s="35">
        <v>1488</v>
      </c>
      <c r="E2763" s="34">
        <v>903</v>
      </c>
      <c r="F2763" s="35">
        <v>1186</v>
      </c>
      <c r="G2763" s="34">
        <v>559</v>
      </c>
      <c r="H2763" s="34">
        <v>921</v>
      </c>
      <c r="I2763" s="34">
        <v>490</v>
      </c>
      <c r="J2763" s="34">
        <v>955</v>
      </c>
      <c r="K2763" s="34">
        <v>820</v>
      </c>
      <c r="L2763" s="34">
        <v>858</v>
      </c>
    </row>
    <row r="2765" spans="1:13">
      <c r="A2765" s="88" t="s">
        <v>433</v>
      </c>
      <c r="B2765" s="39">
        <f>B2756+B2757</f>
        <v>0.16892386890189101</v>
      </c>
      <c r="C2765" s="39">
        <f t="shared" ref="C2765:L2765" si="484">C2756+C2757</f>
        <v>0.21209806815473903</v>
      </c>
      <c r="D2765" s="39">
        <f t="shared" si="484"/>
        <v>0.14762764037002446</v>
      </c>
      <c r="E2765" s="39">
        <f t="shared" si="484"/>
        <v>0.16625884102637989</v>
      </c>
      <c r="F2765" s="39">
        <f t="shared" si="484"/>
        <v>0.11764366139955319</v>
      </c>
      <c r="G2765" s="39">
        <f t="shared" si="484"/>
        <v>0.12823265953499735</v>
      </c>
      <c r="H2765" s="39">
        <f t="shared" si="484"/>
        <v>0.17307425799996784</v>
      </c>
      <c r="I2765" s="39">
        <f t="shared" si="484"/>
        <v>0.11174706743207222</v>
      </c>
      <c r="J2765" s="39">
        <f t="shared" si="484"/>
        <v>0.14818063635187939</v>
      </c>
      <c r="K2765" s="39">
        <f t="shared" si="484"/>
        <v>0.13353904825365701</v>
      </c>
      <c r="L2765" s="39">
        <f t="shared" si="484"/>
        <v>0.24181692647156866</v>
      </c>
    </row>
    <row r="2766" spans="1:13">
      <c r="A2766" s="86" t="s">
        <v>427</v>
      </c>
      <c r="B2766" s="39">
        <f>B2758</f>
        <v>0.47331676179033894</v>
      </c>
      <c r="C2766" s="39">
        <f t="shared" ref="C2766:L2766" si="485">C2758</f>
        <v>0.43335431702455179</v>
      </c>
      <c r="D2766" s="39">
        <f t="shared" si="485"/>
        <v>0.47920503620550581</v>
      </c>
      <c r="E2766" s="39">
        <f t="shared" si="485"/>
        <v>0.51643221079857282</v>
      </c>
      <c r="F2766" s="39">
        <f t="shared" si="485"/>
        <v>0.48512668044215557</v>
      </c>
      <c r="G2766" s="39">
        <f t="shared" si="485"/>
        <v>0.5006522475707087</v>
      </c>
      <c r="H2766" s="39">
        <f t="shared" si="485"/>
        <v>0.48226048752896034</v>
      </c>
      <c r="I2766" s="39">
        <f t="shared" si="485"/>
        <v>0.54381346992494373</v>
      </c>
      <c r="J2766" s="39">
        <f t="shared" si="485"/>
        <v>0.49610001356034528</v>
      </c>
      <c r="K2766" s="39">
        <f t="shared" si="485"/>
        <v>0.4321382835482982</v>
      </c>
      <c r="L2766" s="39">
        <f t="shared" si="485"/>
        <v>0.43194381183837605</v>
      </c>
    </row>
    <row r="2767" spans="1:13">
      <c r="A2767" s="26" t="s">
        <v>434</v>
      </c>
      <c r="B2767" s="39">
        <f>B2759+B2760</f>
        <v>0.35775936930776997</v>
      </c>
      <c r="C2767" s="39">
        <f t="shared" ref="C2767:L2767" si="486">C2759+C2760</f>
        <v>0.35454761482070901</v>
      </c>
      <c r="D2767" s="39">
        <f t="shared" si="486"/>
        <v>0.37316732342446968</v>
      </c>
      <c r="E2767" s="39">
        <f t="shared" si="486"/>
        <v>0.31730894817504729</v>
      </c>
      <c r="F2767" s="39">
        <f t="shared" si="486"/>
        <v>0.3972296581582912</v>
      </c>
      <c r="G2767" s="39">
        <f t="shared" si="486"/>
        <v>0.37111509289429401</v>
      </c>
      <c r="H2767" s="39">
        <f t="shared" si="486"/>
        <v>0.34466525447107171</v>
      </c>
      <c r="I2767" s="39">
        <f t="shared" si="486"/>
        <v>0.34443946264298414</v>
      </c>
      <c r="J2767" s="39">
        <f t="shared" si="486"/>
        <v>0.35571935008777533</v>
      </c>
      <c r="K2767" s="39">
        <f t="shared" si="486"/>
        <v>0.43432266819804471</v>
      </c>
      <c r="L2767" s="39">
        <f t="shared" si="486"/>
        <v>0.32623926169005529</v>
      </c>
    </row>
    <row r="2769" spans="1:13">
      <c r="A2769" s="89" t="s">
        <v>530</v>
      </c>
      <c r="B2769" s="90">
        <v>3.2043509270328054</v>
      </c>
      <c r="C2769" s="91">
        <v>3.1632864310451274</v>
      </c>
      <c r="D2769" s="92">
        <v>3.267880433849454</v>
      </c>
      <c r="E2769" s="91">
        <v>3.1709575184033074</v>
      </c>
      <c r="F2769" s="92">
        <v>3.3094660232034894</v>
      </c>
      <c r="G2769" s="91">
        <v>3.2391609012107905</v>
      </c>
      <c r="H2769" s="91">
        <v>3.1797665837045193</v>
      </c>
      <c r="I2769" s="91">
        <v>3.254146023199322</v>
      </c>
      <c r="J2769" s="91">
        <v>3.2268702149393076</v>
      </c>
      <c r="K2769" s="91">
        <v>3.3235341714368807</v>
      </c>
      <c r="L2769" s="91">
        <v>3.052441903452995</v>
      </c>
    </row>
    <row r="2771" spans="1:13">
      <c r="A2771" s="45" t="s">
        <v>384</v>
      </c>
      <c r="B2771" s="45" t="s">
        <v>385</v>
      </c>
    </row>
    <row r="2772" spans="1:13">
      <c r="A2772" s="45" t="s">
        <v>386</v>
      </c>
      <c r="B2772" s="45" t="s">
        <v>387</v>
      </c>
    </row>
    <row r="2774" spans="1:13">
      <c r="A2774" s="24" t="s">
        <v>476</v>
      </c>
      <c r="B2774" s="1"/>
      <c r="C2774" s="1"/>
      <c r="D2774" s="1"/>
      <c r="E2774" s="1"/>
      <c r="F2774" s="1"/>
      <c r="G2774" s="1"/>
      <c r="H2774" s="1"/>
      <c r="I2774" s="1"/>
      <c r="J2774" s="1"/>
      <c r="K2774" s="1"/>
      <c r="L2774" s="1"/>
      <c r="M2774" s="2"/>
    </row>
    <row r="2776" spans="1:13">
      <c r="B2776" s="7" t="s">
        <v>0</v>
      </c>
      <c r="C2776" s="8" t="s">
        <v>1</v>
      </c>
      <c r="D2776" s="9" t="s">
        <v>2</v>
      </c>
      <c r="E2776" s="8" t="s">
        <v>3</v>
      </c>
      <c r="F2776" s="9" t="s">
        <v>4</v>
      </c>
      <c r="G2776" s="8" t="s">
        <v>5</v>
      </c>
      <c r="H2776" s="8" t="s">
        <v>6</v>
      </c>
      <c r="I2776" s="8" t="s">
        <v>7</v>
      </c>
      <c r="J2776" s="8" t="s">
        <v>8</v>
      </c>
      <c r="K2776" s="8" t="s">
        <v>9</v>
      </c>
      <c r="L2776" s="8" t="s">
        <v>10</v>
      </c>
    </row>
    <row r="2777" spans="1:13">
      <c r="A2777" s="25" t="s">
        <v>281</v>
      </c>
      <c r="B2777" s="10">
        <v>0.10219484844972136</v>
      </c>
      <c r="C2777" s="11">
        <v>7.2412794722969742E-2</v>
      </c>
      <c r="D2777" s="3">
        <v>8.2862603823318143E-2</v>
      </c>
      <c r="E2777" s="11">
        <v>8.7577777497110432E-2</v>
      </c>
      <c r="F2777" s="3">
        <v>5.2488419880377953E-2</v>
      </c>
      <c r="G2777" s="11">
        <v>5.3637076285058323E-2</v>
      </c>
      <c r="H2777" s="11">
        <v>7.3612215897366565E-2</v>
      </c>
      <c r="I2777" s="11">
        <v>6.6679632502233882E-2</v>
      </c>
      <c r="J2777" s="11">
        <v>8.0524151810934141E-2</v>
      </c>
      <c r="K2777" s="11">
        <v>5.7631559724054642E-2</v>
      </c>
      <c r="L2777" s="11">
        <v>0.12390122736196206</v>
      </c>
    </row>
    <row r="2778" spans="1:13">
      <c r="A2778" s="26" t="s">
        <v>282</v>
      </c>
      <c r="B2778" s="12">
        <v>0.2188822970448982</v>
      </c>
      <c r="C2778" s="13">
        <v>0.23858793914788809</v>
      </c>
      <c r="D2778" s="4">
        <v>0.19560518523414067</v>
      </c>
      <c r="E2778" s="13">
        <v>0.23093289256464045</v>
      </c>
      <c r="F2778" s="4">
        <v>0.21160415800850479</v>
      </c>
      <c r="G2778" s="13">
        <v>0.16727914013519382</v>
      </c>
      <c r="H2778" s="13">
        <v>0.17995914595762735</v>
      </c>
      <c r="I2778" s="13">
        <v>0.21120795125444364</v>
      </c>
      <c r="J2778" s="13">
        <v>0.17502498715955719</v>
      </c>
      <c r="K2778" s="13">
        <v>0.18700196011693154</v>
      </c>
      <c r="L2778" s="13">
        <v>0.19847755741589648</v>
      </c>
    </row>
    <row r="2779" spans="1:13">
      <c r="A2779" s="26" t="s">
        <v>99</v>
      </c>
      <c r="B2779" s="12">
        <v>0.5168520820288377</v>
      </c>
      <c r="C2779" s="13">
        <v>0.49499786914750799</v>
      </c>
      <c r="D2779" s="4">
        <v>0.54382572213583424</v>
      </c>
      <c r="E2779" s="13">
        <v>0.51769359277894234</v>
      </c>
      <c r="F2779" s="4">
        <v>0.53281130153234468</v>
      </c>
      <c r="G2779" s="13">
        <v>0.57356944719245506</v>
      </c>
      <c r="H2779" s="13">
        <v>0.56604146746121242</v>
      </c>
      <c r="I2779" s="13">
        <v>0.54188594132680701</v>
      </c>
      <c r="J2779" s="13">
        <v>0.511088330198051</v>
      </c>
      <c r="K2779" s="13">
        <v>0.58068461044185049</v>
      </c>
      <c r="L2779" s="13">
        <v>0.46830185169558869</v>
      </c>
    </row>
    <row r="2780" spans="1:13">
      <c r="A2780" s="26" t="s">
        <v>283</v>
      </c>
      <c r="B2780" s="12">
        <v>0.13640322077292061</v>
      </c>
      <c r="C2780" s="13">
        <v>0.16113103852331473</v>
      </c>
      <c r="D2780" s="4">
        <v>0.1414950441838384</v>
      </c>
      <c r="E2780" s="13">
        <v>0.13788139647379202</v>
      </c>
      <c r="F2780" s="4">
        <v>0.1775474724408031</v>
      </c>
      <c r="G2780" s="13">
        <v>0.1903192578331428</v>
      </c>
      <c r="H2780" s="13">
        <v>0.15482645937859707</v>
      </c>
      <c r="I2780" s="13">
        <v>0.1600193630400619</v>
      </c>
      <c r="J2780" s="13">
        <v>0.18945214638260727</v>
      </c>
      <c r="K2780" s="13">
        <v>0.14285621951456001</v>
      </c>
      <c r="L2780" s="13">
        <v>0.17390269588863819</v>
      </c>
    </row>
    <row r="2781" spans="1:13">
      <c r="A2781" s="26" t="s">
        <v>284</v>
      </c>
      <c r="B2781" s="12">
        <v>2.5667551703622137E-2</v>
      </c>
      <c r="C2781" s="13">
        <v>3.2870358458319364E-2</v>
      </c>
      <c r="D2781" s="4">
        <v>3.6211444622868516E-2</v>
      </c>
      <c r="E2781" s="13">
        <v>2.5914340685514802E-2</v>
      </c>
      <c r="F2781" s="4">
        <v>2.5548648137969331E-2</v>
      </c>
      <c r="G2781" s="13">
        <v>1.519507855414997E-2</v>
      </c>
      <c r="H2781" s="13">
        <v>2.5560711305196389E-2</v>
      </c>
      <c r="I2781" s="13">
        <v>2.0207111876453611E-2</v>
      </c>
      <c r="J2781" s="13">
        <v>4.391038444885046E-2</v>
      </c>
      <c r="K2781" s="13">
        <v>3.1825650202603292E-2</v>
      </c>
      <c r="L2781" s="13">
        <v>3.541666763791454E-2</v>
      </c>
    </row>
    <row r="2782" spans="1:13">
      <c r="A2782" s="27" t="s">
        <v>367</v>
      </c>
      <c r="B2782" s="14">
        <v>1</v>
      </c>
      <c r="C2782" s="15">
        <v>1</v>
      </c>
      <c r="D2782" s="5">
        <v>1</v>
      </c>
      <c r="E2782" s="15">
        <v>1</v>
      </c>
      <c r="F2782" s="5">
        <v>1</v>
      </c>
      <c r="G2782" s="15">
        <v>1</v>
      </c>
      <c r="H2782" s="15">
        <v>1</v>
      </c>
      <c r="I2782" s="15">
        <v>1</v>
      </c>
      <c r="J2782" s="15">
        <v>1</v>
      </c>
      <c r="K2782" s="15">
        <v>1</v>
      </c>
      <c r="L2782" s="15">
        <v>1</v>
      </c>
    </row>
    <row r="2783" spans="1:13" s="22" customFormat="1">
      <c r="A2783" s="33" t="s">
        <v>368</v>
      </c>
      <c r="B2783" s="32">
        <v>500.00172000000015</v>
      </c>
      <c r="C2783" s="30">
        <v>499.99941500000057</v>
      </c>
      <c r="D2783" s="31">
        <v>499.99786500000027</v>
      </c>
      <c r="E2783" s="30">
        <v>499.99921500000141</v>
      </c>
      <c r="F2783" s="31">
        <v>500.00830522765682</v>
      </c>
      <c r="G2783" s="30">
        <v>499.99123434704825</v>
      </c>
      <c r="H2783" s="30">
        <v>499.85950054288622</v>
      </c>
      <c r="I2783" s="30">
        <v>500.00581632653234</v>
      </c>
      <c r="J2783" s="30">
        <v>499.99502617801124</v>
      </c>
      <c r="K2783" s="30">
        <v>500.00128048780238</v>
      </c>
      <c r="L2783" s="30">
        <v>500.00163170163057</v>
      </c>
    </row>
    <row r="2784" spans="1:13">
      <c r="A2784" s="37" t="s">
        <v>369</v>
      </c>
      <c r="B2784" s="36">
        <v>1377</v>
      </c>
      <c r="C2784" s="34">
        <v>753</v>
      </c>
      <c r="D2784" s="35">
        <v>1488</v>
      </c>
      <c r="E2784" s="34">
        <v>903</v>
      </c>
      <c r="F2784" s="35">
        <v>1186</v>
      </c>
      <c r="G2784" s="34">
        <v>559</v>
      </c>
      <c r="H2784" s="34">
        <v>921</v>
      </c>
      <c r="I2784" s="34">
        <v>490</v>
      </c>
      <c r="J2784" s="34">
        <v>955</v>
      </c>
      <c r="K2784" s="34">
        <v>820</v>
      </c>
      <c r="L2784" s="34">
        <v>858</v>
      </c>
    </row>
    <row r="2786" spans="1:12">
      <c r="A2786" s="88" t="s">
        <v>433</v>
      </c>
      <c r="B2786" s="39">
        <f>B2777+B2778</f>
        <v>0.32107714549461958</v>
      </c>
      <c r="C2786" s="39">
        <f t="shared" ref="C2786:L2786" si="487">C2777+C2778</f>
        <v>0.3110007338708578</v>
      </c>
      <c r="D2786" s="39">
        <f t="shared" si="487"/>
        <v>0.27846778905745884</v>
      </c>
      <c r="E2786" s="39">
        <f t="shared" si="487"/>
        <v>0.31851067006175088</v>
      </c>
      <c r="F2786" s="39">
        <f t="shared" si="487"/>
        <v>0.26409257788888274</v>
      </c>
      <c r="G2786" s="39">
        <f t="shared" si="487"/>
        <v>0.22091621642025214</v>
      </c>
      <c r="H2786" s="39">
        <f t="shared" si="487"/>
        <v>0.2535713618549939</v>
      </c>
      <c r="I2786" s="39">
        <f t="shared" si="487"/>
        <v>0.27788758375667755</v>
      </c>
      <c r="J2786" s="39">
        <f t="shared" si="487"/>
        <v>0.25554913897049136</v>
      </c>
      <c r="K2786" s="39">
        <f t="shared" si="487"/>
        <v>0.24463351984098619</v>
      </c>
      <c r="L2786" s="39">
        <f t="shared" si="487"/>
        <v>0.32237878477785853</v>
      </c>
    </row>
    <row r="2787" spans="1:12">
      <c r="A2787" s="86" t="s">
        <v>427</v>
      </c>
      <c r="B2787" s="39">
        <f>B2779</f>
        <v>0.5168520820288377</v>
      </c>
      <c r="C2787" s="39">
        <f t="shared" ref="C2787:L2787" si="488">C2779</f>
        <v>0.49499786914750799</v>
      </c>
      <c r="D2787" s="39">
        <f t="shared" si="488"/>
        <v>0.54382572213583424</v>
      </c>
      <c r="E2787" s="39">
        <f t="shared" si="488"/>
        <v>0.51769359277894234</v>
      </c>
      <c r="F2787" s="39">
        <f t="shared" si="488"/>
        <v>0.53281130153234468</v>
      </c>
      <c r="G2787" s="39">
        <f t="shared" si="488"/>
        <v>0.57356944719245506</v>
      </c>
      <c r="H2787" s="39">
        <f t="shared" si="488"/>
        <v>0.56604146746121242</v>
      </c>
      <c r="I2787" s="39">
        <f t="shared" si="488"/>
        <v>0.54188594132680701</v>
      </c>
      <c r="J2787" s="39">
        <f t="shared" si="488"/>
        <v>0.511088330198051</v>
      </c>
      <c r="K2787" s="39">
        <f t="shared" si="488"/>
        <v>0.58068461044185049</v>
      </c>
      <c r="L2787" s="39">
        <f t="shared" si="488"/>
        <v>0.46830185169558869</v>
      </c>
    </row>
    <row r="2788" spans="1:12">
      <c r="A2788" s="26" t="s">
        <v>434</v>
      </c>
      <c r="B2788" s="39">
        <f>B2780+B2781</f>
        <v>0.16207077247654275</v>
      </c>
      <c r="C2788" s="39">
        <f t="shared" ref="C2788:L2788" si="489">C2780+C2781</f>
        <v>0.1940013969816341</v>
      </c>
      <c r="D2788" s="39">
        <f t="shared" si="489"/>
        <v>0.17770648880670692</v>
      </c>
      <c r="E2788" s="39">
        <f t="shared" si="489"/>
        <v>0.16379573715930681</v>
      </c>
      <c r="F2788" s="39">
        <f t="shared" si="489"/>
        <v>0.20309612057877244</v>
      </c>
      <c r="G2788" s="39">
        <f t="shared" si="489"/>
        <v>0.20551433638729277</v>
      </c>
      <c r="H2788" s="39">
        <f t="shared" si="489"/>
        <v>0.18038717068379345</v>
      </c>
      <c r="I2788" s="39">
        <f t="shared" si="489"/>
        <v>0.1802264749165155</v>
      </c>
      <c r="J2788" s="39">
        <f t="shared" si="489"/>
        <v>0.23336253083145772</v>
      </c>
      <c r="K2788" s="39">
        <f t="shared" si="489"/>
        <v>0.17468186971716332</v>
      </c>
      <c r="L2788" s="39">
        <f t="shared" si="489"/>
        <v>0.20931936352655273</v>
      </c>
    </row>
    <row r="2790" spans="1:12">
      <c r="A2790" s="89" t="s">
        <v>530</v>
      </c>
      <c r="B2790" s="90">
        <v>2.7644663302358254</v>
      </c>
      <c r="C2790" s="91">
        <v>2.8434582268461268</v>
      </c>
      <c r="D2790" s="92">
        <v>2.8525875405488001</v>
      </c>
      <c r="E2790" s="91">
        <v>2.78362163028596</v>
      </c>
      <c r="F2790" s="92">
        <v>2.9120637709474795</v>
      </c>
      <c r="G2790" s="91">
        <v>2.9461561222361308</v>
      </c>
      <c r="H2790" s="91">
        <v>2.8787643042366309</v>
      </c>
      <c r="I2790" s="91">
        <v>2.8558663705340583</v>
      </c>
      <c r="J2790" s="91">
        <v>2.9411996244988821</v>
      </c>
      <c r="K2790" s="91">
        <v>2.9042424403547273</v>
      </c>
      <c r="L2790" s="91">
        <v>2.7984560190246461</v>
      </c>
    </row>
    <row r="2792" spans="1:12">
      <c r="A2792" s="45" t="s">
        <v>384</v>
      </c>
      <c r="B2792" s="45" t="s">
        <v>385</v>
      </c>
    </row>
    <row r="2793" spans="1:12">
      <c r="A2793" s="45" t="s">
        <v>386</v>
      </c>
      <c r="B2793" s="45" t="s">
        <v>621</v>
      </c>
    </row>
    <row r="2795" spans="1:12">
      <c r="A2795" s="24" t="s">
        <v>477</v>
      </c>
      <c r="B2795" s="1"/>
      <c r="C2795" s="1"/>
      <c r="D2795" s="1"/>
      <c r="E2795" s="1"/>
      <c r="F2795" s="1"/>
      <c r="G2795" s="1"/>
      <c r="H2795" s="1"/>
      <c r="I2795" s="1"/>
      <c r="J2795" s="1"/>
      <c r="K2795" s="1"/>
      <c r="L2795" s="2"/>
    </row>
    <row r="2797" spans="1:12">
      <c r="C2797" s="7" t="s">
        <v>1</v>
      </c>
      <c r="D2797" s="8" t="s">
        <v>2</v>
      </c>
      <c r="E2797" s="9" t="s">
        <v>3</v>
      </c>
      <c r="F2797" s="8" t="s">
        <v>4</v>
      </c>
      <c r="G2797" s="9" t="s">
        <v>5</v>
      </c>
      <c r="H2797" s="8" t="s">
        <v>6</v>
      </c>
      <c r="I2797" s="8" t="s">
        <v>7</v>
      </c>
      <c r="J2797" s="8" t="s">
        <v>8</v>
      </c>
      <c r="K2797" s="8" t="s">
        <v>9</v>
      </c>
      <c r="L2797" s="8" t="s">
        <v>10</v>
      </c>
    </row>
    <row r="2798" spans="1:12">
      <c r="A2798" s="25" t="s">
        <v>281</v>
      </c>
      <c r="C2798" s="10">
        <v>3.2469027988762673E-2</v>
      </c>
      <c r="D2798" s="11">
        <v>2.0855659053664169E-2</v>
      </c>
      <c r="E2798" s="3">
        <v>3.8495430437825648E-2</v>
      </c>
      <c r="F2798" s="11">
        <v>2.5482207420331991E-2</v>
      </c>
      <c r="G2798" s="3">
        <v>2.7454506358072131E-2</v>
      </c>
      <c r="H2798" s="11">
        <v>4.091812118323819E-2</v>
      </c>
      <c r="I2798" s="11">
        <v>4.840127369946904E-2</v>
      </c>
      <c r="J2798" s="11">
        <v>3.6648217966566005E-2</v>
      </c>
      <c r="K2798" s="11">
        <v>4.2306598970905093E-2</v>
      </c>
      <c r="L2798" s="11">
        <v>6.2151312326719804E-2</v>
      </c>
    </row>
    <row r="2799" spans="1:12">
      <c r="A2799" s="26" t="s">
        <v>282</v>
      </c>
      <c r="C2799" s="12">
        <v>0.14482144944109532</v>
      </c>
      <c r="D2799" s="13">
        <v>9.9249673796106885E-2</v>
      </c>
      <c r="E2799" s="4">
        <v>0.10804349962829411</v>
      </c>
      <c r="F2799" s="13">
        <v>8.1984135676666806E-2</v>
      </c>
      <c r="G2799" s="4">
        <v>8.1772274361876285E-2</v>
      </c>
      <c r="H2799" s="13">
        <v>9.4565334971434462E-2</v>
      </c>
      <c r="I2799" s="13">
        <v>8.3189440449365937E-2</v>
      </c>
      <c r="J2799" s="13">
        <v>8.2776320811568022E-2</v>
      </c>
      <c r="K2799" s="13">
        <v>9.267073828225586E-2</v>
      </c>
      <c r="L2799" s="13">
        <v>0.12713606529022975</v>
      </c>
    </row>
    <row r="2800" spans="1:12">
      <c r="A2800" s="26" t="s">
        <v>99</v>
      </c>
      <c r="C2800" s="12">
        <v>0.46259627123763869</v>
      </c>
      <c r="D2800" s="13">
        <v>0.53590461831272196</v>
      </c>
      <c r="E2800" s="4">
        <v>0.51997208635617731</v>
      </c>
      <c r="F2800" s="13">
        <v>0.50555231080900354</v>
      </c>
      <c r="G2800" s="4">
        <v>0.54010606983807574</v>
      </c>
      <c r="H2800" s="13">
        <v>0.54942985064641192</v>
      </c>
      <c r="I2800" s="13">
        <v>0.56310447000922825</v>
      </c>
      <c r="J2800" s="13">
        <v>0.50266102123529077</v>
      </c>
      <c r="K2800" s="13">
        <v>0.52284341710832249</v>
      </c>
      <c r="L2800" s="13">
        <v>0.47209426356184353</v>
      </c>
    </row>
    <row r="2801" spans="1:13">
      <c r="A2801" s="26" t="s">
        <v>283</v>
      </c>
      <c r="C2801" s="12">
        <v>0.26743473289863695</v>
      </c>
      <c r="D2801" s="13">
        <v>0.27807629738578826</v>
      </c>
      <c r="E2801" s="4">
        <v>0.26145453048361178</v>
      </c>
      <c r="F2801" s="13">
        <v>0.32165637720857387</v>
      </c>
      <c r="G2801" s="4">
        <v>0.31471106291308854</v>
      </c>
      <c r="H2801" s="13">
        <v>0.28583515107176821</v>
      </c>
      <c r="I2801" s="13">
        <v>0.26085390435254002</v>
      </c>
      <c r="J2801" s="13">
        <v>0.29797322591167091</v>
      </c>
      <c r="K2801" s="13">
        <v>0.26388310468960918</v>
      </c>
      <c r="L2801" s="13">
        <v>0.28471445547730168</v>
      </c>
    </row>
    <row r="2802" spans="1:13">
      <c r="A2802" s="26" t="s">
        <v>284</v>
      </c>
      <c r="C2802" s="12">
        <v>9.2678518433866333E-2</v>
      </c>
      <c r="D2802" s="13">
        <v>6.5913751451718683E-2</v>
      </c>
      <c r="E2802" s="4">
        <v>7.203445309409115E-2</v>
      </c>
      <c r="F2802" s="13">
        <v>6.5324968885423912E-2</v>
      </c>
      <c r="G2802" s="4">
        <v>3.5956086528887293E-2</v>
      </c>
      <c r="H2802" s="13">
        <v>2.9251542127147246E-2</v>
      </c>
      <c r="I2802" s="13">
        <v>4.445091148939679E-2</v>
      </c>
      <c r="J2802" s="13">
        <v>7.9941214074904135E-2</v>
      </c>
      <c r="K2802" s="13">
        <v>7.8296140948907383E-2</v>
      </c>
      <c r="L2802" s="13">
        <v>5.3903903343905289E-2</v>
      </c>
    </row>
    <row r="2803" spans="1:13">
      <c r="A2803" s="27" t="s">
        <v>367</v>
      </c>
      <c r="C2803" s="14">
        <v>1</v>
      </c>
      <c r="D2803" s="15">
        <v>1</v>
      </c>
      <c r="E2803" s="5">
        <v>1</v>
      </c>
      <c r="F2803" s="15">
        <v>1</v>
      </c>
      <c r="G2803" s="5">
        <v>1</v>
      </c>
      <c r="H2803" s="15">
        <v>1</v>
      </c>
      <c r="I2803" s="15">
        <v>1</v>
      </c>
      <c r="J2803" s="15">
        <v>1</v>
      </c>
      <c r="K2803" s="15">
        <v>1</v>
      </c>
      <c r="L2803" s="15">
        <v>1</v>
      </c>
    </row>
    <row r="2804" spans="1:13" s="22" customFormat="1">
      <c r="A2804" s="33" t="s">
        <v>368</v>
      </c>
      <c r="C2804" s="32">
        <v>499.99941500000125</v>
      </c>
      <c r="D2804" s="30">
        <v>499.99786499999982</v>
      </c>
      <c r="E2804" s="31">
        <v>499.99921500000153</v>
      </c>
      <c r="F2804" s="30">
        <v>500.00830522765716</v>
      </c>
      <c r="G2804" s="31">
        <v>499.99123434704796</v>
      </c>
      <c r="H2804" s="30">
        <v>499.859500542886</v>
      </c>
      <c r="I2804" s="30">
        <v>500.00581632653228</v>
      </c>
      <c r="J2804" s="30">
        <v>499.99502617801227</v>
      </c>
      <c r="K2804" s="30">
        <v>500.00128048780454</v>
      </c>
      <c r="L2804" s="30">
        <v>500.00163170163057</v>
      </c>
    </row>
    <row r="2805" spans="1:13">
      <c r="A2805" s="37" t="s">
        <v>369</v>
      </c>
      <c r="C2805" s="36">
        <v>753</v>
      </c>
      <c r="D2805" s="34">
        <v>1488</v>
      </c>
      <c r="E2805" s="35">
        <v>903</v>
      </c>
      <c r="F2805" s="34">
        <v>1186</v>
      </c>
      <c r="G2805" s="35">
        <v>559</v>
      </c>
      <c r="H2805" s="34">
        <v>921</v>
      </c>
      <c r="I2805" s="34">
        <v>490</v>
      </c>
      <c r="J2805" s="34">
        <v>955</v>
      </c>
      <c r="K2805" s="34">
        <v>820</v>
      </c>
      <c r="L2805" s="34">
        <v>858</v>
      </c>
    </row>
    <row r="2807" spans="1:13">
      <c r="A2807" s="88" t="s">
        <v>433</v>
      </c>
      <c r="C2807" s="39">
        <f t="shared" ref="C2807:L2807" si="490">C2798+C2799</f>
        <v>0.17729047742985798</v>
      </c>
      <c r="D2807" s="39">
        <f t="shared" si="490"/>
        <v>0.12010533284977105</v>
      </c>
      <c r="E2807" s="39">
        <f t="shared" si="490"/>
        <v>0.14653893006611976</v>
      </c>
      <c r="F2807" s="39">
        <f t="shared" si="490"/>
        <v>0.10746634309699879</v>
      </c>
      <c r="G2807" s="39">
        <f t="shared" si="490"/>
        <v>0.10922678071994842</v>
      </c>
      <c r="H2807" s="39">
        <f t="shared" si="490"/>
        <v>0.13548345615467267</v>
      </c>
      <c r="I2807" s="39">
        <f t="shared" si="490"/>
        <v>0.13159071414883497</v>
      </c>
      <c r="J2807" s="39">
        <f t="shared" si="490"/>
        <v>0.11942453877813403</v>
      </c>
      <c r="K2807" s="39">
        <f t="shared" si="490"/>
        <v>0.13497733725316097</v>
      </c>
      <c r="L2807" s="39">
        <f t="shared" si="490"/>
        <v>0.18928737761694955</v>
      </c>
    </row>
    <row r="2808" spans="1:13">
      <c r="A2808" s="86" t="s">
        <v>427</v>
      </c>
      <c r="B2808" s="22"/>
      <c r="C2808" s="39">
        <f t="shared" ref="C2808:L2808" si="491">C2800</f>
        <v>0.46259627123763869</v>
      </c>
      <c r="D2808" s="39">
        <f t="shared" si="491"/>
        <v>0.53590461831272196</v>
      </c>
      <c r="E2808" s="39">
        <f t="shared" si="491"/>
        <v>0.51997208635617731</v>
      </c>
      <c r="F2808" s="39">
        <f t="shared" si="491"/>
        <v>0.50555231080900354</v>
      </c>
      <c r="G2808" s="39">
        <f t="shared" si="491"/>
        <v>0.54010606983807574</v>
      </c>
      <c r="H2808" s="39">
        <f t="shared" si="491"/>
        <v>0.54942985064641192</v>
      </c>
      <c r="I2808" s="39">
        <f t="shared" si="491"/>
        <v>0.56310447000922825</v>
      </c>
      <c r="J2808" s="39">
        <f t="shared" si="491"/>
        <v>0.50266102123529077</v>
      </c>
      <c r="K2808" s="39">
        <f t="shared" si="491"/>
        <v>0.52284341710832249</v>
      </c>
      <c r="L2808" s="39">
        <f t="shared" si="491"/>
        <v>0.47209426356184353</v>
      </c>
    </row>
    <row r="2809" spans="1:13">
      <c r="A2809" s="26" t="s">
        <v>434</v>
      </c>
      <c r="C2809" s="39">
        <f t="shared" ref="C2809:L2809" si="492">C2801+C2802</f>
        <v>0.36011325133250327</v>
      </c>
      <c r="D2809" s="39">
        <f t="shared" si="492"/>
        <v>0.34399004883750695</v>
      </c>
      <c r="E2809" s="39">
        <f t="shared" si="492"/>
        <v>0.33348898357770296</v>
      </c>
      <c r="F2809" s="39">
        <f t="shared" si="492"/>
        <v>0.38698134609399781</v>
      </c>
      <c r="G2809" s="39">
        <f t="shared" si="492"/>
        <v>0.35066714944197586</v>
      </c>
      <c r="H2809" s="39">
        <f t="shared" si="492"/>
        <v>0.31508669319891547</v>
      </c>
      <c r="I2809" s="39">
        <f t="shared" si="492"/>
        <v>0.30530481584193681</v>
      </c>
      <c r="J2809" s="39">
        <f t="shared" si="492"/>
        <v>0.37791443998657503</v>
      </c>
      <c r="K2809" s="39">
        <f t="shared" si="492"/>
        <v>0.34217924563851654</v>
      </c>
      <c r="L2809" s="39">
        <f t="shared" si="492"/>
        <v>0.33861835882120694</v>
      </c>
    </row>
    <row r="2811" spans="1:13">
      <c r="A2811" s="89" t="s">
        <v>530</v>
      </c>
      <c r="B2811" s="90"/>
      <c r="C2811" s="91">
        <v>3.2430322643477512</v>
      </c>
      <c r="D2811" s="92">
        <v>3.268942808385793</v>
      </c>
      <c r="E2811" s="91">
        <v>3.2204890761678517</v>
      </c>
      <c r="F2811" s="92">
        <v>3.3193577644620929</v>
      </c>
      <c r="G2811" s="91">
        <v>3.2499419488928427</v>
      </c>
      <c r="H2811" s="91">
        <v>3.1679366579881503</v>
      </c>
      <c r="I2811" s="91">
        <v>3.1697637394830322</v>
      </c>
      <c r="J2811" s="91">
        <v>3.3017828973167775</v>
      </c>
      <c r="K2811" s="91">
        <v>3.2431914503633612</v>
      </c>
      <c r="L2811" s="91">
        <v>3.1410835722214401</v>
      </c>
    </row>
    <row r="2813" spans="1:13">
      <c r="A2813" s="45" t="s">
        <v>384</v>
      </c>
      <c r="B2813" s="45" t="s">
        <v>385</v>
      </c>
    </row>
    <row r="2814" spans="1:13">
      <c r="A2814" s="45" t="s">
        <v>386</v>
      </c>
      <c r="B2814" s="45" t="s">
        <v>622</v>
      </c>
    </row>
    <row r="2816" spans="1:13">
      <c r="A2816" s="24" t="s">
        <v>478</v>
      </c>
      <c r="B2816" s="1"/>
      <c r="C2816" s="1"/>
      <c r="D2816" s="1"/>
      <c r="E2816" s="1"/>
      <c r="F2816" s="1"/>
      <c r="G2816" s="1"/>
      <c r="H2816" s="1"/>
      <c r="I2816" s="1"/>
      <c r="J2816" s="1"/>
      <c r="K2816" s="1"/>
      <c r="L2816" s="1"/>
      <c r="M2816" s="2"/>
    </row>
    <row r="2818" spans="1:12">
      <c r="B2818" s="7" t="s">
        <v>0</v>
      </c>
      <c r="C2818" s="8" t="s">
        <v>1</v>
      </c>
      <c r="D2818" s="9" t="s">
        <v>2</v>
      </c>
      <c r="E2818" s="8" t="s">
        <v>3</v>
      </c>
      <c r="F2818" s="9" t="s">
        <v>4</v>
      </c>
      <c r="G2818" s="8" t="s">
        <v>5</v>
      </c>
      <c r="H2818" s="8" t="s">
        <v>6</v>
      </c>
      <c r="I2818" s="8" t="s">
        <v>7</v>
      </c>
      <c r="J2818" s="8" t="s">
        <v>8</v>
      </c>
      <c r="K2818" s="8" t="s">
        <v>9</v>
      </c>
      <c r="L2818" s="8" t="s">
        <v>10</v>
      </c>
    </row>
    <row r="2819" spans="1:12">
      <c r="A2819" s="25" t="s">
        <v>281</v>
      </c>
      <c r="B2819" s="10">
        <v>0.11595475111565631</v>
      </c>
      <c r="C2819" s="11">
        <v>0.11613656587978186</v>
      </c>
      <c r="D2819" s="3">
        <v>9.445783333494831E-2</v>
      </c>
      <c r="E2819" s="11">
        <v>9.5088919289603155E-2</v>
      </c>
      <c r="F2819" s="3">
        <v>7.4564022840429914E-2</v>
      </c>
      <c r="G2819" s="11">
        <v>5.6179696889140478E-2</v>
      </c>
      <c r="H2819" s="11">
        <v>6.3152490623858207E-2</v>
      </c>
      <c r="I2819" s="11">
        <v>9.8791299774676031E-2</v>
      </c>
      <c r="J2819" s="11">
        <v>7.039787306784713E-2</v>
      </c>
      <c r="K2819" s="11">
        <v>7.6396389716563054E-2</v>
      </c>
      <c r="L2819" s="11">
        <v>8.5180374702739925E-2</v>
      </c>
    </row>
    <row r="2820" spans="1:12">
      <c r="A2820" s="26" t="s">
        <v>282</v>
      </c>
      <c r="B2820" s="12">
        <v>0.27751501534834738</v>
      </c>
      <c r="C2820" s="13">
        <v>0.27930441678616735</v>
      </c>
      <c r="D2820" s="4">
        <v>0.24226791448399493</v>
      </c>
      <c r="E2820" s="13">
        <v>0.25145237478022775</v>
      </c>
      <c r="F2820" s="4">
        <v>0.23558698055352689</v>
      </c>
      <c r="G2820" s="13">
        <v>0.22829058541634553</v>
      </c>
      <c r="H2820" s="13">
        <v>0.18322651359578568</v>
      </c>
      <c r="I2820" s="13">
        <v>0.17396430286423167</v>
      </c>
      <c r="J2820" s="13">
        <v>0.16255282120607398</v>
      </c>
      <c r="K2820" s="13">
        <v>0.16095092927200982</v>
      </c>
      <c r="L2820" s="13">
        <v>0.18096560990243851</v>
      </c>
    </row>
    <row r="2821" spans="1:12">
      <c r="A2821" s="26" t="s">
        <v>99</v>
      </c>
      <c r="B2821" s="12">
        <v>0.39479638190044603</v>
      </c>
      <c r="C2821" s="13">
        <v>0.39474964185708189</v>
      </c>
      <c r="D2821" s="4">
        <v>0.40301566087687152</v>
      </c>
      <c r="E2821" s="13">
        <v>0.42298041407925152</v>
      </c>
      <c r="F2821" s="4">
        <v>0.41238404387380789</v>
      </c>
      <c r="G2821" s="13">
        <v>0.45641032705045609</v>
      </c>
      <c r="H2821" s="13">
        <v>0.45951098962444575</v>
      </c>
      <c r="I2821" s="13">
        <v>0.4379667420195324</v>
      </c>
      <c r="J2821" s="13">
        <v>0.39977633285357406</v>
      </c>
      <c r="K2821" s="13">
        <v>0.36284821709602949</v>
      </c>
      <c r="L2821" s="13">
        <v>0.39750930882743013</v>
      </c>
    </row>
    <row r="2822" spans="1:12">
      <c r="A2822" s="26" t="s">
        <v>283</v>
      </c>
      <c r="B2822" s="12">
        <v>0.17858915565330449</v>
      </c>
      <c r="C2822" s="13">
        <v>0.17556480541082192</v>
      </c>
      <c r="D2822" s="4">
        <v>0.22516361144862121</v>
      </c>
      <c r="E2822" s="13">
        <v>0.20309069885239658</v>
      </c>
      <c r="F2822" s="4">
        <v>0.24101901511416707</v>
      </c>
      <c r="G2822" s="13">
        <v>0.24007665966236985</v>
      </c>
      <c r="H2822" s="13">
        <v>0.26800647130811595</v>
      </c>
      <c r="I2822" s="13">
        <v>0.27264152233331135</v>
      </c>
      <c r="J2822" s="13">
        <v>0.30116111102675891</v>
      </c>
      <c r="K2822" s="13">
        <v>0.30613238673413157</v>
      </c>
      <c r="L2822" s="13">
        <v>0.28092449115550688</v>
      </c>
    </row>
    <row r="2823" spans="1:12">
      <c r="A2823" s="26" t="s">
        <v>284</v>
      </c>
      <c r="B2823" s="12">
        <v>3.3144695982245849E-2</v>
      </c>
      <c r="C2823" s="13">
        <v>3.424457006614693E-2</v>
      </c>
      <c r="D2823" s="4">
        <v>3.5094979855564055E-2</v>
      </c>
      <c r="E2823" s="13">
        <v>2.7387592998520963E-2</v>
      </c>
      <c r="F2823" s="4">
        <v>3.6445937618068198E-2</v>
      </c>
      <c r="G2823" s="13">
        <v>1.9042730981688065E-2</v>
      </c>
      <c r="H2823" s="13">
        <v>2.6103534847794357E-2</v>
      </c>
      <c r="I2823" s="13">
        <v>1.6636133008248677E-2</v>
      </c>
      <c r="J2823" s="13">
        <v>6.6111861845745995E-2</v>
      </c>
      <c r="K2823" s="13">
        <v>9.3672077181265828E-2</v>
      </c>
      <c r="L2823" s="13">
        <v>5.5420215411884535E-2</v>
      </c>
    </row>
    <row r="2824" spans="1:12">
      <c r="A2824" s="27" t="s">
        <v>367</v>
      </c>
      <c r="B2824" s="14">
        <v>1</v>
      </c>
      <c r="C2824" s="15">
        <v>1</v>
      </c>
      <c r="D2824" s="5">
        <v>1</v>
      </c>
      <c r="E2824" s="15">
        <v>1</v>
      </c>
      <c r="F2824" s="5">
        <v>1</v>
      </c>
      <c r="G2824" s="15">
        <v>1</v>
      </c>
      <c r="H2824" s="15">
        <v>1</v>
      </c>
      <c r="I2824" s="15">
        <v>1</v>
      </c>
      <c r="J2824" s="15">
        <v>1</v>
      </c>
      <c r="K2824" s="15">
        <v>1</v>
      </c>
      <c r="L2824" s="15">
        <v>1</v>
      </c>
    </row>
    <row r="2825" spans="1:12" s="22" customFormat="1">
      <c r="A2825" s="33" t="s">
        <v>368</v>
      </c>
      <c r="B2825" s="32">
        <v>500.00171999999992</v>
      </c>
      <c r="C2825" s="30">
        <v>499.99941500000074</v>
      </c>
      <c r="D2825" s="31">
        <v>499.99786499999891</v>
      </c>
      <c r="E2825" s="30">
        <v>499.99921500000079</v>
      </c>
      <c r="F2825" s="31">
        <v>500.00830522765654</v>
      </c>
      <c r="G2825" s="30">
        <v>499.99123434704808</v>
      </c>
      <c r="H2825" s="30">
        <v>499.85950054288827</v>
      </c>
      <c r="I2825" s="30">
        <v>500.00581632653081</v>
      </c>
      <c r="J2825" s="30">
        <v>499.99502617801153</v>
      </c>
      <c r="K2825" s="30">
        <v>500.00128048780442</v>
      </c>
      <c r="L2825" s="30">
        <v>500.00163170163063</v>
      </c>
    </row>
    <row r="2826" spans="1:12">
      <c r="A2826" s="37" t="s">
        <v>369</v>
      </c>
      <c r="B2826" s="36">
        <v>1377</v>
      </c>
      <c r="C2826" s="34">
        <v>753</v>
      </c>
      <c r="D2826" s="35">
        <v>1488</v>
      </c>
      <c r="E2826" s="34">
        <v>903</v>
      </c>
      <c r="F2826" s="35">
        <v>1186</v>
      </c>
      <c r="G2826" s="34">
        <v>559</v>
      </c>
      <c r="H2826" s="34">
        <v>921</v>
      </c>
      <c r="I2826" s="34">
        <v>490</v>
      </c>
      <c r="J2826" s="34">
        <v>955</v>
      </c>
      <c r="K2826" s="34">
        <v>820</v>
      </c>
      <c r="L2826" s="34">
        <v>858</v>
      </c>
    </row>
    <row r="2828" spans="1:12">
      <c r="A2828" s="88" t="s">
        <v>433</v>
      </c>
      <c r="B2828" s="39">
        <f>B2819+B2820</f>
        <v>0.39346976646400367</v>
      </c>
      <c r="C2828" s="39">
        <f t="shared" ref="C2828:L2828" si="493">C2819+C2820</f>
        <v>0.39544098266594918</v>
      </c>
      <c r="D2828" s="39">
        <f t="shared" si="493"/>
        <v>0.33672574781894327</v>
      </c>
      <c r="E2828" s="39">
        <f t="shared" si="493"/>
        <v>0.34654129406983092</v>
      </c>
      <c r="F2828" s="39">
        <f t="shared" si="493"/>
        <v>0.31015100339395679</v>
      </c>
      <c r="G2828" s="39">
        <f t="shared" si="493"/>
        <v>0.28447028230548599</v>
      </c>
      <c r="H2828" s="39">
        <f t="shared" si="493"/>
        <v>0.24637900421964387</v>
      </c>
      <c r="I2828" s="39">
        <f t="shared" si="493"/>
        <v>0.27275560263890769</v>
      </c>
      <c r="J2828" s="39">
        <f t="shared" si="493"/>
        <v>0.23295069427392112</v>
      </c>
      <c r="K2828" s="39">
        <f t="shared" si="493"/>
        <v>0.23734731898857286</v>
      </c>
      <c r="L2828" s="39">
        <f t="shared" si="493"/>
        <v>0.26614598460517847</v>
      </c>
    </row>
    <row r="2829" spans="1:12">
      <c r="A2829" s="86" t="s">
        <v>427</v>
      </c>
      <c r="B2829" s="39">
        <f>B2821</f>
        <v>0.39479638190044603</v>
      </c>
      <c r="C2829" s="39">
        <f t="shared" ref="C2829:L2829" si="494">C2821</f>
        <v>0.39474964185708189</v>
      </c>
      <c r="D2829" s="39">
        <f t="shared" si="494"/>
        <v>0.40301566087687152</v>
      </c>
      <c r="E2829" s="39">
        <f t="shared" si="494"/>
        <v>0.42298041407925152</v>
      </c>
      <c r="F2829" s="39">
        <f t="shared" si="494"/>
        <v>0.41238404387380789</v>
      </c>
      <c r="G2829" s="39">
        <f t="shared" si="494"/>
        <v>0.45641032705045609</v>
      </c>
      <c r="H2829" s="39">
        <f t="shared" si="494"/>
        <v>0.45951098962444575</v>
      </c>
      <c r="I2829" s="39">
        <f t="shared" si="494"/>
        <v>0.4379667420195324</v>
      </c>
      <c r="J2829" s="39">
        <f t="shared" si="494"/>
        <v>0.39977633285357406</v>
      </c>
      <c r="K2829" s="39">
        <f t="shared" si="494"/>
        <v>0.36284821709602949</v>
      </c>
      <c r="L2829" s="39">
        <f t="shared" si="494"/>
        <v>0.39750930882743013</v>
      </c>
    </row>
    <row r="2830" spans="1:12">
      <c r="A2830" s="26" t="s">
        <v>434</v>
      </c>
      <c r="B2830" s="39">
        <f>B2822+B2823</f>
        <v>0.21173385163555034</v>
      </c>
      <c r="C2830" s="39">
        <f t="shared" ref="C2830:L2830" si="495">C2822+C2823</f>
        <v>0.20980937547696885</v>
      </c>
      <c r="D2830" s="39">
        <f t="shared" si="495"/>
        <v>0.26025859130418527</v>
      </c>
      <c r="E2830" s="39">
        <f t="shared" si="495"/>
        <v>0.23047829185091756</v>
      </c>
      <c r="F2830" s="39">
        <f t="shared" si="495"/>
        <v>0.27746495273223526</v>
      </c>
      <c r="G2830" s="39">
        <f t="shared" si="495"/>
        <v>0.25911939064405792</v>
      </c>
      <c r="H2830" s="39">
        <f t="shared" si="495"/>
        <v>0.29411000615591032</v>
      </c>
      <c r="I2830" s="39">
        <f t="shared" si="495"/>
        <v>0.28927765534156002</v>
      </c>
      <c r="J2830" s="39">
        <f t="shared" si="495"/>
        <v>0.36727297287250493</v>
      </c>
      <c r="K2830" s="39">
        <f t="shared" si="495"/>
        <v>0.39980446391539737</v>
      </c>
      <c r="L2830" s="39">
        <f t="shared" si="495"/>
        <v>0.3363447065673914</v>
      </c>
    </row>
    <row r="2832" spans="1:12">
      <c r="A2832" s="89" t="s">
        <v>530</v>
      </c>
      <c r="B2832" s="90">
        <v>2.7354540300381447</v>
      </c>
      <c r="C2832" s="91">
        <v>2.7324763969973849</v>
      </c>
      <c r="D2832" s="92">
        <v>2.8641699900058541</v>
      </c>
      <c r="E2832" s="91">
        <v>2.8162356714900074</v>
      </c>
      <c r="F2832" s="92">
        <v>2.9291958641159139</v>
      </c>
      <c r="G2832" s="91">
        <v>2.9375121424311228</v>
      </c>
      <c r="H2832" s="91">
        <v>3.0106820461602037</v>
      </c>
      <c r="I2832" s="91">
        <v>2.9343668859362251</v>
      </c>
      <c r="J2832" s="91">
        <v>3.1300362673764832</v>
      </c>
      <c r="K2832" s="91">
        <v>3.1797328323915233</v>
      </c>
      <c r="L2832" s="91">
        <v>3.0404385626713575</v>
      </c>
    </row>
    <row r="2834" spans="1:14">
      <c r="A2834" s="45" t="s">
        <v>384</v>
      </c>
      <c r="B2834" s="45" t="s">
        <v>385</v>
      </c>
    </row>
    <row r="2835" spans="1:14">
      <c r="A2835" s="45" t="s">
        <v>386</v>
      </c>
      <c r="B2835" s="45" t="s">
        <v>623</v>
      </c>
    </row>
    <row r="2837" spans="1:14">
      <c r="A2837" s="24" t="s">
        <v>479</v>
      </c>
      <c r="B2837" s="1"/>
      <c r="C2837" s="1"/>
      <c r="D2837" s="1"/>
      <c r="E2837" s="1"/>
      <c r="F2837" s="1"/>
      <c r="G2837" s="1"/>
      <c r="H2837" s="1"/>
      <c r="I2837" s="1"/>
      <c r="J2837" s="1"/>
      <c r="K2837" s="1"/>
      <c r="L2837" s="1"/>
      <c r="M2837" s="1"/>
      <c r="N2837" s="2"/>
    </row>
    <row r="2839" spans="1:14">
      <c r="B2839" s="7" t="s">
        <v>0</v>
      </c>
      <c r="C2839" s="8" t="s">
        <v>1</v>
      </c>
      <c r="D2839" s="9" t="s">
        <v>2</v>
      </c>
      <c r="E2839" s="8" t="s">
        <v>3</v>
      </c>
      <c r="F2839" s="9" t="s">
        <v>4</v>
      </c>
      <c r="G2839" s="8" t="s">
        <v>5</v>
      </c>
      <c r="H2839" s="8" t="s">
        <v>6</v>
      </c>
      <c r="I2839" s="8" t="s">
        <v>7</v>
      </c>
      <c r="J2839" s="8" t="s">
        <v>8</v>
      </c>
      <c r="K2839" s="8" t="s">
        <v>9</v>
      </c>
      <c r="L2839" s="8" t="s">
        <v>10</v>
      </c>
      <c r="M2839" s="8" t="s">
        <v>11</v>
      </c>
    </row>
    <row r="2840" spans="1:14">
      <c r="A2840" s="25" t="s">
        <v>281</v>
      </c>
      <c r="B2840" s="10">
        <v>9.3127139642639592E-2</v>
      </c>
      <c r="C2840" s="11">
        <v>9.8029974695070271E-2</v>
      </c>
      <c r="D2840" s="3">
        <v>9.7004594209617406E-2</v>
      </c>
      <c r="E2840" s="11">
        <v>8.7067076695310219E-2</v>
      </c>
      <c r="F2840" s="3">
        <v>7.6593753037997411E-2</v>
      </c>
      <c r="G2840" s="11">
        <v>0.10220429624705417</v>
      </c>
      <c r="H2840" s="11">
        <v>9.3865789865816826E-2</v>
      </c>
      <c r="I2840" s="11">
        <v>7.0735299609779909E-2</v>
      </c>
      <c r="J2840" s="11">
        <v>0.12511935982609215</v>
      </c>
      <c r="K2840" s="11">
        <v>0.12823576915229862</v>
      </c>
      <c r="L2840" s="11">
        <v>0.11852758522466374</v>
      </c>
      <c r="M2840" s="11">
        <v>6.9515505290589336E-2</v>
      </c>
    </row>
    <row r="2841" spans="1:14">
      <c r="A2841" s="26" t="s">
        <v>282</v>
      </c>
      <c r="B2841" s="12">
        <v>0.28750536098155838</v>
      </c>
      <c r="C2841" s="13">
        <v>0.27433575097282825</v>
      </c>
      <c r="D2841" s="4">
        <v>0.30406853837265779</v>
      </c>
      <c r="E2841" s="13">
        <v>0.26965389335661172</v>
      </c>
      <c r="F2841" s="4">
        <v>0.3484470789144567</v>
      </c>
      <c r="G2841" s="13">
        <v>0.33123764960459062</v>
      </c>
      <c r="H2841" s="13">
        <v>0.27914467170579516</v>
      </c>
      <c r="I2841" s="13">
        <v>0.30110629325332317</v>
      </c>
      <c r="J2841" s="13">
        <v>0.3119322129382438</v>
      </c>
      <c r="K2841" s="13">
        <v>0.26385115355192323</v>
      </c>
      <c r="L2841" s="13">
        <v>0.25314089884088964</v>
      </c>
      <c r="M2841" s="13">
        <v>0.1965516039077847</v>
      </c>
    </row>
    <row r="2842" spans="1:14">
      <c r="A2842" s="26" t="s">
        <v>99</v>
      </c>
      <c r="B2842" s="12">
        <v>0.41194385291314617</v>
      </c>
      <c r="C2842" s="13">
        <v>0.42149468314878041</v>
      </c>
      <c r="D2842" s="4">
        <v>0.42159683021846561</v>
      </c>
      <c r="E2842" s="13">
        <v>0.46446321920725575</v>
      </c>
      <c r="F2842" s="4">
        <v>0.41637284776972971</v>
      </c>
      <c r="G2842" s="13">
        <v>0.41599638061633237</v>
      </c>
      <c r="H2842" s="13">
        <v>0.44062381481354362</v>
      </c>
      <c r="I2842" s="13">
        <v>0.47614997131666087</v>
      </c>
      <c r="J2842" s="13">
        <v>0.41679409376323728</v>
      </c>
      <c r="K2842" s="13">
        <v>0.42462854668299049</v>
      </c>
      <c r="L2842" s="13">
        <v>0.43325604531826672</v>
      </c>
      <c r="M2842" s="13">
        <v>0.42912807808745496</v>
      </c>
    </row>
    <row r="2843" spans="1:14">
      <c r="A2843" s="26" t="s">
        <v>283</v>
      </c>
      <c r="B2843" s="12">
        <v>0.14675817515187728</v>
      </c>
      <c r="C2843" s="13">
        <v>0.14361518802976961</v>
      </c>
      <c r="D2843" s="4">
        <v>0.13115096001459939</v>
      </c>
      <c r="E2843" s="13">
        <v>0.13127404610025203</v>
      </c>
      <c r="F2843" s="4">
        <v>0.12246600962867607</v>
      </c>
      <c r="G2843" s="13">
        <v>0.11789670015681876</v>
      </c>
      <c r="H2843" s="13">
        <v>0.14823904914866415</v>
      </c>
      <c r="I2843" s="13">
        <v>0.12382488611867146</v>
      </c>
      <c r="J2843" s="13">
        <v>0.10788222500642658</v>
      </c>
      <c r="K2843" s="13">
        <v>0.13161332147807922</v>
      </c>
      <c r="L2843" s="13">
        <v>0.1238056565782769</v>
      </c>
      <c r="M2843" s="13">
        <v>0.19821090967833105</v>
      </c>
    </row>
    <row r="2844" spans="1:14">
      <c r="A2844" s="26" t="s">
        <v>284</v>
      </c>
      <c r="B2844" s="12">
        <v>6.0665471310778617E-2</v>
      </c>
      <c r="C2844" s="13">
        <v>6.252440315355158E-2</v>
      </c>
      <c r="D2844" s="4">
        <v>4.6179077184659738E-2</v>
      </c>
      <c r="E2844" s="13">
        <v>4.754176464057034E-2</v>
      </c>
      <c r="F2844" s="4">
        <v>3.6120310649140085E-2</v>
      </c>
      <c r="G2844" s="13">
        <v>3.2664973375204097E-2</v>
      </c>
      <c r="H2844" s="13">
        <v>3.8126674466180073E-2</v>
      </c>
      <c r="I2844" s="13">
        <v>2.8183549701564659E-2</v>
      </c>
      <c r="J2844" s="13">
        <v>3.8272108466000321E-2</v>
      </c>
      <c r="K2844" s="13">
        <v>5.1671209134708379E-2</v>
      </c>
      <c r="L2844" s="13">
        <v>7.1269814037902918E-2</v>
      </c>
      <c r="M2844" s="13">
        <v>0.10659390303583996</v>
      </c>
    </row>
    <row r="2845" spans="1:14">
      <c r="A2845" s="27" t="s">
        <v>367</v>
      </c>
      <c r="B2845" s="14">
        <v>1</v>
      </c>
      <c r="C2845" s="15">
        <v>1</v>
      </c>
      <c r="D2845" s="5">
        <v>1</v>
      </c>
      <c r="E2845" s="15">
        <v>1</v>
      </c>
      <c r="F2845" s="5">
        <v>1</v>
      </c>
      <c r="G2845" s="15">
        <v>1</v>
      </c>
      <c r="H2845" s="15">
        <v>1</v>
      </c>
      <c r="I2845" s="15">
        <v>1</v>
      </c>
      <c r="J2845" s="15">
        <v>1</v>
      </c>
      <c r="K2845" s="15">
        <v>1</v>
      </c>
      <c r="L2845" s="15">
        <v>1</v>
      </c>
      <c r="M2845" s="15">
        <v>1</v>
      </c>
    </row>
    <row r="2846" spans="1:14" s="22" customFormat="1">
      <c r="A2846" s="33" t="s">
        <v>368</v>
      </c>
      <c r="B2846" s="32">
        <v>500.00172000000043</v>
      </c>
      <c r="C2846" s="30">
        <v>499.99941500000091</v>
      </c>
      <c r="D2846" s="31">
        <v>499.99786499999823</v>
      </c>
      <c r="E2846" s="30">
        <v>499.9992150000013</v>
      </c>
      <c r="F2846" s="31">
        <v>500.00830522765671</v>
      </c>
      <c r="G2846" s="30">
        <v>499.99123434704802</v>
      </c>
      <c r="H2846" s="30">
        <v>499.85950054288838</v>
      </c>
      <c r="I2846" s="30">
        <v>500.00581632653132</v>
      </c>
      <c r="J2846" s="30">
        <v>499.99502617801176</v>
      </c>
      <c r="K2846" s="30">
        <v>500.00128048780414</v>
      </c>
      <c r="L2846" s="30">
        <v>500.00163170163063</v>
      </c>
      <c r="M2846" s="30">
        <v>499.99251672240683</v>
      </c>
    </row>
    <row r="2847" spans="1:14">
      <c r="A2847" s="37" t="s">
        <v>369</v>
      </c>
      <c r="B2847" s="36">
        <v>1377</v>
      </c>
      <c r="C2847" s="34">
        <v>753</v>
      </c>
      <c r="D2847" s="35">
        <v>1488</v>
      </c>
      <c r="E2847" s="34">
        <v>903</v>
      </c>
      <c r="F2847" s="35">
        <v>1186</v>
      </c>
      <c r="G2847" s="34">
        <v>559</v>
      </c>
      <c r="H2847" s="34">
        <v>921</v>
      </c>
      <c r="I2847" s="34">
        <v>490</v>
      </c>
      <c r="J2847" s="34">
        <v>955</v>
      </c>
      <c r="K2847" s="34">
        <v>820</v>
      </c>
      <c r="L2847" s="34">
        <v>858</v>
      </c>
      <c r="M2847" s="34">
        <v>1196</v>
      </c>
    </row>
    <row r="2849" spans="1:14">
      <c r="A2849" s="88" t="s">
        <v>433</v>
      </c>
      <c r="B2849" s="39">
        <f>B2840+B2841</f>
        <v>0.38063250062419796</v>
      </c>
      <c r="C2849" s="39">
        <f t="shared" ref="C2849:M2849" si="496">C2840+C2841</f>
        <v>0.3723657256678985</v>
      </c>
      <c r="D2849" s="39">
        <f t="shared" si="496"/>
        <v>0.40107313258227517</v>
      </c>
      <c r="E2849" s="39">
        <f t="shared" si="496"/>
        <v>0.35672097005192194</v>
      </c>
      <c r="F2849" s="39">
        <f t="shared" si="496"/>
        <v>0.42504083195245412</v>
      </c>
      <c r="G2849" s="39">
        <f t="shared" si="496"/>
        <v>0.43344194585164481</v>
      </c>
      <c r="H2849" s="39">
        <f t="shared" si="496"/>
        <v>0.373010461571612</v>
      </c>
      <c r="I2849" s="39">
        <f t="shared" si="496"/>
        <v>0.37184159286310309</v>
      </c>
      <c r="J2849" s="39">
        <f t="shared" si="496"/>
        <v>0.43705157276433593</v>
      </c>
      <c r="K2849" s="39">
        <f t="shared" si="496"/>
        <v>0.39208692270422185</v>
      </c>
      <c r="L2849" s="39">
        <f t="shared" si="496"/>
        <v>0.37166848406555336</v>
      </c>
      <c r="M2849" s="39">
        <f t="shared" si="496"/>
        <v>0.26606710919837406</v>
      </c>
    </row>
    <row r="2850" spans="1:14">
      <c r="A2850" s="86" t="s">
        <v>427</v>
      </c>
      <c r="B2850" s="39">
        <f>B2842</f>
        <v>0.41194385291314617</v>
      </c>
      <c r="C2850" s="39">
        <f t="shared" ref="C2850:M2850" si="497">C2842</f>
        <v>0.42149468314878041</v>
      </c>
      <c r="D2850" s="39">
        <f t="shared" si="497"/>
        <v>0.42159683021846561</v>
      </c>
      <c r="E2850" s="39">
        <f t="shared" si="497"/>
        <v>0.46446321920725575</v>
      </c>
      <c r="F2850" s="39">
        <f t="shared" si="497"/>
        <v>0.41637284776972971</v>
      </c>
      <c r="G2850" s="39">
        <f t="shared" si="497"/>
        <v>0.41599638061633237</v>
      </c>
      <c r="H2850" s="39">
        <f t="shared" si="497"/>
        <v>0.44062381481354362</v>
      </c>
      <c r="I2850" s="39">
        <f t="shared" si="497"/>
        <v>0.47614997131666087</v>
      </c>
      <c r="J2850" s="39">
        <f t="shared" si="497"/>
        <v>0.41679409376323728</v>
      </c>
      <c r="K2850" s="39">
        <f t="shared" si="497"/>
        <v>0.42462854668299049</v>
      </c>
      <c r="L2850" s="39">
        <f t="shared" si="497"/>
        <v>0.43325604531826672</v>
      </c>
      <c r="M2850" s="39">
        <f t="shared" si="497"/>
        <v>0.42912807808745496</v>
      </c>
    </row>
    <row r="2851" spans="1:14">
      <c r="A2851" s="26" t="s">
        <v>434</v>
      </c>
      <c r="B2851" s="39">
        <f>B2843+B2844</f>
        <v>0.2074236464626559</v>
      </c>
      <c r="C2851" s="39">
        <f t="shared" ref="C2851:M2851" si="498">C2843+C2844</f>
        <v>0.2061395911833212</v>
      </c>
      <c r="D2851" s="39">
        <f t="shared" si="498"/>
        <v>0.17733003719925913</v>
      </c>
      <c r="E2851" s="39">
        <f t="shared" si="498"/>
        <v>0.17881581074082237</v>
      </c>
      <c r="F2851" s="39">
        <f t="shared" si="498"/>
        <v>0.15858632027781616</v>
      </c>
      <c r="G2851" s="39">
        <f t="shared" si="498"/>
        <v>0.15056167353202285</v>
      </c>
      <c r="H2851" s="39">
        <f t="shared" si="498"/>
        <v>0.18636572361484421</v>
      </c>
      <c r="I2851" s="39">
        <f t="shared" si="498"/>
        <v>0.15200843582023613</v>
      </c>
      <c r="J2851" s="39">
        <f t="shared" si="498"/>
        <v>0.1461543334724269</v>
      </c>
      <c r="K2851" s="39">
        <f t="shared" si="498"/>
        <v>0.1832845306127876</v>
      </c>
      <c r="L2851" s="39">
        <f t="shared" si="498"/>
        <v>0.1950754706161798</v>
      </c>
      <c r="M2851" s="39">
        <f t="shared" si="498"/>
        <v>0.30480481271417104</v>
      </c>
    </row>
    <row r="2853" spans="1:14">
      <c r="A2853" s="89" t="s">
        <v>530</v>
      </c>
      <c r="B2853" s="90">
        <v>2.7943294775065985</v>
      </c>
      <c r="C2853" s="91">
        <v>2.7982682939739028</v>
      </c>
      <c r="D2853" s="92">
        <v>2.7254313875920229</v>
      </c>
      <c r="E2853" s="91">
        <v>2.782569528634157</v>
      </c>
      <c r="F2853" s="92">
        <v>2.6930720459365065</v>
      </c>
      <c r="G2853" s="91">
        <v>2.6475804048085276</v>
      </c>
      <c r="H2853" s="91">
        <v>2.7576161466435964</v>
      </c>
      <c r="I2853" s="91">
        <v>2.7376150930489169</v>
      </c>
      <c r="J2853" s="91">
        <v>2.6222555093479971</v>
      </c>
      <c r="K2853" s="91">
        <v>2.7146330478909699</v>
      </c>
      <c r="L2853" s="91">
        <v>2.7761492153638643</v>
      </c>
      <c r="M2853" s="91">
        <v>3.0758161012610432</v>
      </c>
    </row>
    <row r="2855" spans="1:14">
      <c r="A2855" s="45" t="s">
        <v>384</v>
      </c>
      <c r="B2855" s="45" t="s">
        <v>385</v>
      </c>
    </row>
    <row r="2856" spans="1:14">
      <c r="A2856" s="45" t="s">
        <v>386</v>
      </c>
      <c r="B2856" s="45" t="s">
        <v>387</v>
      </c>
    </row>
    <row r="2858" spans="1:14">
      <c r="A2858" s="24" t="s">
        <v>586</v>
      </c>
      <c r="B2858" s="1"/>
      <c r="C2858" s="1"/>
      <c r="D2858" s="1"/>
      <c r="E2858" s="1"/>
      <c r="F2858" s="1"/>
      <c r="G2858" s="1"/>
      <c r="H2858" s="1"/>
      <c r="I2858" s="1"/>
      <c r="J2858" s="1"/>
      <c r="K2858" s="1"/>
      <c r="L2858" s="1"/>
      <c r="M2858" s="1"/>
      <c r="N2858" s="2"/>
    </row>
    <row r="2860" spans="1:14">
      <c r="B2860" s="7" t="s">
        <v>0</v>
      </c>
      <c r="C2860" s="8" t="s">
        <v>1</v>
      </c>
      <c r="D2860" s="9" t="s">
        <v>2</v>
      </c>
      <c r="E2860" s="8" t="s">
        <v>3</v>
      </c>
      <c r="F2860" s="9" t="s">
        <v>4</v>
      </c>
      <c r="G2860" s="8" t="s">
        <v>5</v>
      </c>
      <c r="H2860" s="8" t="s">
        <v>6</v>
      </c>
      <c r="I2860" s="8" t="s">
        <v>7</v>
      </c>
      <c r="J2860" s="8" t="s">
        <v>8</v>
      </c>
      <c r="K2860" s="8" t="s">
        <v>9</v>
      </c>
      <c r="L2860" s="8" t="s">
        <v>10</v>
      </c>
      <c r="M2860" s="8" t="s">
        <v>11</v>
      </c>
    </row>
    <row r="2861" spans="1:14">
      <c r="A2861" s="25" t="s">
        <v>281</v>
      </c>
      <c r="B2861" s="10">
        <v>1.7654849267318504E-2</v>
      </c>
      <c r="C2861" s="11">
        <v>2.2821816701525478E-2</v>
      </c>
      <c r="D2861" s="3">
        <v>1.8226987829238095E-2</v>
      </c>
      <c r="E2861" s="11">
        <v>2.5029169295795732E-2</v>
      </c>
      <c r="F2861" s="3">
        <v>2.874648709460724E-2</v>
      </c>
      <c r="G2861" s="11">
        <v>1.0274956519810186E-2</v>
      </c>
      <c r="H2861" s="11">
        <v>2.3313825861164886E-2</v>
      </c>
      <c r="I2861" s="11">
        <v>5.2954486039652046E-3</v>
      </c>
      <c r="J2861" s="11">
        <v>1.9211500009685897E-2</v>
      </c>
      <c r="K2861" s="11">
        <v>3.3714913656928462E-2</v>
      </c>
      <c r="L2861" s="11">
        <v>1.5700648063153216E-2</v>
      </c>
      <c r="M2861" s="11">
        <v>2.3292489076550613E-2</v>
      </c>
    </row>
    <row r="2862" spans="1:14">
      <c r="A2862" s="26" t="s">
        <v>282</v>
      </c>
      <c r="B2862" s="12">
        <v>6.9341651464718823E-2</v>
      </c>
      <c r="C2862" s="13">
        <v>0.10647421457483071</v>
      </c>
      <c r="D2862" s="4">
        <v>9.0351485800844469E-2</v>
      </c>
      <c r="E2862" s="13">
        <v>0.11944634753076536</v>
      </c>
      <c r="F2862" s="4">
        <v>0.11404397414309356</v>
      </c>
      <c r="G2862" s="13">
        <v>4.3782162907328247E-2</v>
      </c>
      <c r="H2862" s="13">
        <v>9.5006284067662067E-2</v>
      </c>
      <c r="I2862" s="13">
        <v>7.5842791216510122E-2</v>
      </c>
      <c r="J2862" s="13">
        <v>8.8995859121111368E-2</v>
      </c>
      <c r="K2862" s="13">
        <v>0.10665472685984606</v>
      </c>
      <c r="L2862" s="13">
        <v>9.6541759537381477E-2</v>
      </c>
      <c r="M2862" s="13">
        <v>9.1477288832333165E-2</v>
      </c>
    </row>
    <row r="2863" spans="1:14">
      <c r="A2863" s="26" t="s">
        <v>99</v>
      </c>
      <c r="B2863" s="12">
        <v>0.44591501605234479</v>
      </c>
      <c r="C2863" s="13">
        <v>0.43965453439580654</v>
      </c>
      <c r="D2863" s="4">
        <v>0.45143032760749952</v>
      </c>
      <c r="E2863" s="13">
        <v>0.45358112212236323</v>
      </c>
      <c r="F2863" s="4">
        <v>0.4966271639501445</v>
      </c>
      <c r="G2863" s="13">
        <v>0.57573800041574952</v>
      </c>
      <c r="H2863" s="13">
        <v>0.50429175972575158</v>
      </c>
      <c r="I2863" s="13">
        <v>0.57702389992606362</v>
      </c>
      <c r="J2863" s="13">
        <v>0.50758316443985652</v>
      </c>
      <c r="K2863" s="13">
        <v>0.53252936791259486</v>
      </c>
      <c r="L2863" s="13">
        <v>0.51319273083957284</v>
      </c>
      <c r="M2863" s="13">
        <v>0.5017173752015166</v>
      </c>
    </row>
    <row r="2864" spans="1:14">
      <c r="A2864" s="26" t="s">
        <v>283</v>
      </c>
      <c r="B2864" s="12">
        <v>0.33130292031795444</v>
      </c>
      <c r="C2864" s="13">
        <v>0.30006363107444783</v>
      </c>
      <c r="D2864" s="4">
        <v>0.30399244804775205</v>
      </c>
      <c r="E2864" s="13">
        <v>0.27292347848986048</v>
      </c>
      <c r="F2864" s="4">
        <v>0.27305145100034978</v>
      </c>
      <c r="G2864" s="13">
        <v>0.28884567207081635</v>
      </c>
      <c r="H2864" s="13">
        <v>0.2930638924379616</v>
      </c>
      <c r="I2864" s="13">
        <v>0.25658579073671894</v>
      </c>
      <c r="J2864" s="13">
        <v>0.28085651113806881</v>
      </c>
      <c r="K2864" s="13">
        <v>0.24356559574664424</v>
      </c>
      <c r="L2864" s="13">
        <v>0.28218893924355504</v>
      </c>
      <c r="M2864" s="13">
        <v>0.27779688341489517</v>
      </c>
    </row>
    <row r="2865" spans="1:14">
      <c r="A2865" s="26" t="s">
        <v>284</v>
      </c>
      <c r="B2865" s="12">
        <v>0.1357855628976635</v>
      </c>
      <c r="C2865" s="13">
        <v>0.13098580325338935</v>
      </c>
      <c r="D2865" s="4">
        <v>0.13599875071466577</v>
      </c>
      <c r="E2865" s="13">
        <v>0.12901988256121533</v>
      </c>
      <c r="F2865" s="4">
        <v>8.7530923811804953E-2</v>
      </c>
      <c r="G2865" s="13">
        <v>8.1359208086295723E-2</v>
      </c>
      <c r="H2865" s="13">
        <v>8.4324237907459854E-2</v>
      </c>
      <c r="I2865" s="13">
        <v>8.5252069516742066E-2</v>
      </c>
      <c r="J2865" s="13">
        <v>0.10335296529127738</v>
      </c>
      <c r="K2865" s="13">
        <v>8.3535395823986433E-2</v>
      </c>
      <c r="L2865" s="13">
        <v>9.2375922316337442E-2</v>
      </c>
      <c r="M2865" s="13">
        <v>0.10571596347470452</v>
      </c>
    </row>
    <row r="2866" spans="1:14">
      <c r="A2866" s="27" t="s">
        <v>367</v>
      </c>
      <c r="B2866" s="14">
        <v>1</v>
      </c>
      <c r="C2866" s="15">
        <v>1</v>
      </c>
      <c r="D2866" s="5">
        <v>1</v>
      </c>
      <c r="E2866" s="15">
        <v>1</v>
      </c>
      <c r="F2866" s="5">
        <v>1</v>
      </c>
      <c r="G2866" s="15">
        <v>1</v>
      </c>
      <c r="H2866" s="15">
        <v>1</v>
      </c>
      <c r="I2866" s="15">
        <v>1</v>
      </c>
      <c r="J2866" s="15">
        <v>1</v>
      </c>
      <c r="K2866" s="15">
        <v>1</v>
      </c>
      <c r="L2866" s="15">
        <v>1</v>
      </c>
      <c r="M2866" s="15">
        <v>1</v>
      </c>
    </row>
    <row r="2867" spans="1:14" s="22" customFormat="1">
      <c r="A2867" s="33" t="s">
        <v>368</v>
      </c>
      <c r="B2867" s="32">
        <v>500.00172000000072</v>
      </c>
      <c r="C2867" s="30">
        <v>499.99941500000148</v>
      </c>
      <c r="D2867" s="31">
        <v>499.99786499999834</v>
      </c>
      <c r="E2867" s="30">
        <v>499.99921500000119</v>
      </c>
      <c r="F2867" s="31">
        <v>500.00830522765676</v>
      </c>
      <c r="G2867" s="30">
        <v>499.99123434704848</v>
      </c>
      <c r="H2867" s="30">
        <v>499.85950054288833</v>
      </c>
      <c r="I2867" s="30">
        <v>500.00581632653206</v>
      </c>
      <c r="J2867" s="30">
        <v>499.99502617801227</v>
      </c>
      <c r="K2867" s="30">
        <v>500.00128048780442</v>
      </c>
      <c r="L2867" s="30">
        <v>500.00163170163046</v>
      </c>
      <c r="M2867" s="30">
        <v>499.99251672240604</v>
      </c>
    </row>
    <row r="2868" spans="1:14">
      <c r="A2868" s="37" t="s">
        <v>369</v>
      </c>
      <c r="B2868" s="36">
        <v>1377</v>
      </c>
      <c r="C2868" s="34">
        <v>753</v>
      </c>
      <c r="D2868" s="35">
        <v>1488</v>
      </c>
      <c r="E2868" s="34">
        <v>903</v>
      </c>
      <c r="F2868" s="35">
        <v>1186</v>
      </c>
      <c r="G2868" s="34">
        <v>559</v>
      </c>
      <c r="H2868" s="34">
        <v>921</v>
      </c>
      <c r="I2868" s="34">
        <v>490</v>
      </c>
      <c r="J2868" s="34">
        <v>955</v>
      </c>
      <c r="K2868" s="34">
        <v>820</v>
      </c>
      <c r="L2868" s="34">
        <v>858</v>
      </c>
      <c r="M2868" s="34">
        <v>1196</v>
      </c>
    </row>
    <row r="2870" spans="1:14">
      <c r="A2870" s="88" t="s">
        <v>433</v>
      </c>
      <c r="B2870" s="39">
        <f>B2861+B2862</f>
        <v>8.6996500732037324E-2</v>
      </c>
      <c r="C2870" s="39">
        <f t="shared" ref="C2870:M2870" si="499">C2861+C2862</f>
        <v>0.12929603127635619</v>
      </c>
      <c r="D2870" s="39">
        <f t="shared" si="499"/>
        <v>0.10857847363008256</v>
      </c>
      <c r="E2870" s="39">
        <f t="shared" si="499"/>
        <v>0.1444755168265611</v>
      </c>
      <c r="F2870" s="39">
        <f t="shared" si="499"/>
        <v>0.14279046123770078</v>
      </c>
      <c r="G2870" s="39">
        <f t="shared" si="499"/>
        <v>5.4057119427138436E-2</v>
      </c>
      <c r="H2870" s="39">
        <f t="shared" si="499"/>
        <v>0.11832010992882695</v>
      </c>
      <c r="I2870" s="39">
        <f t="shared" si="499"/>
        <v>8.1138239820475327E-2</v>
      </c>
      <c r="J2870" s="39">
        <f t="shared" si="499"/>
        <v>0.10820735913079726</v>
      </c>
      <c r="K2870" s="39">
        <f t="shared" si="499"/>
        <v>0.14036964051677453</v>
      </c>
      <c r="L2870" s="39">
        <f t="shared" si="499"/>
        <v>0.11224240760053469</v>
      </c>
      <c r="M2870" s="39">
        <f t="shared" si="499"/>
        <v>0.11476977790888378</v>
      </c>
    </row>
    <row r="2871" spans="1:14">
      <c r="A2871" s="86" t="s">
        <v>427</v>
      </c>
      <c r="B2871" s="39">
        <f>B2863</f>
        <v>0.44591501605234479</v>
      </c>
      <c r="C2871" s="39">
        <f t="shared" ref="C2871:M2871" si="500">C2863</f>
        <v>0.43965453439580654</v>
      </c>
      <c r="D2871" s="39">
        <f t="shared" si="500"/>
        <v>0.45143032760749952</v>
      </c>
      <c r="E2871" s="39">
        <f t="shared" si="500"/>
        <v>0.45358112212236323</v>
      </c>
      <c r="F2871" s="39">
        <f t="shared" si="500"/>
        <v>0.4966271639501445</v>
      </c>
      <c r="G2871" s="39">
        <f t="shared" si="500"/>
        <v>0.57573800041574952</v>
      </c>
      <c r="H2871" s="39">
        <f t="shared" si="500"/>
        <v>0.50429175972575158</v>
      </c>
      <c r="I2871" s="39">
        <f t="shared" si="500"/>
        <v>0.57702389992606362</v>
      </c>
      <c r="J2871" s="39">
        <f t="shared" si="500"/>
        <v>0.50758316443985652</v>
      </c>
      <c r="K2871" s="39">
        <f t="shared" si="500"/>
        <v>0.53252936791259486</v>
      </c>
      <c r="L2871" s="39">
        <f t="shared" si="500"/>
        <v>0.51319273083957284</v>
      </c>
      <c r="M2871" s="39">
        <f t="shared" si="500"/>
        <v>0.5017173752015166</v>
      </c>
    </row>
    <row r="2872" spans="1:14">
      <c r="A2872" s="26" t="s">
        <v>434</v>
      </c>
      <c r="B2872" s="39">
        <f>B2864+B2865</f>
        <v>0.46708848321561791</v>
      </c>
      <c r="C2872" s="39">
        <f t="shared" ref="C2872:M2872" si="501">C2864+C2865</f>
        <v>0.43104943432783716</v>
      </c>
      <c r="D2872" s="39">
        <f t="shared" si="501"/>
        <v>0.43999119876241782</v>
      </c>
      <c r="E2872" s="39">
        <f t="shared" si="501"/>
        <v>0.40194336105107581</v>
      </c>
      <c r="F2872" s="39">
        <f t="shared" si="501"/>
        <v>0.36058237481215472</v>
      </c>
      <c r="G2872" s="39">
        <f t="shared" si="501"/>
        <v>0.37020488015711206</v>
      </c>
      <c r="H2872" s="39">
        <f t="shared" si="501"/>
        <v>0.37738813034542146</v>
      </c>
      <c r="I2872" s="39">
        <f t="shared" si="501"/>
        <v>0.34183786025346102</v>
      </c>
      <c r="J2872" s="39">
        <f t="shared" si="501"/>
        <v>0.38420947642934622</v>
      </c>
      <c r="K2872" s="39">
        <f t="shared" si="501"/>
        <v>0.32710099157063066</v>
      </c>
      <c r="L2872" s="39">
        <f t="shared" si="501"/>
        <v>0.37456486155989249</v>
      </c>
      <c r="M2872" s="39">
        <f t="shared" si="501"/>
        <v>0.38351284688959969</v>
      </c>
    </row>
    <row r="2874" spans="1:14">
      <c r="A2874" s="89" t="s">
        <v>530</v>
      </c>
      <c r="B2874" s="90">
        <v>3.4982226961139213</v>
      </c>
      <c r="C2874" s="91">
        <v>3.4099173896033483</v>
      </c>
      <c r="D2874" s="92">
        <v>3.4491844880177647</v>
      </c>
      <c r="E2874" s="91">
        <v>3.3614585574899345</v>
      </c>
      <c r="F2874" s="92">
        <v>3.276576350291653</v>
      </c>
      <c r="G2874" s="91">
        <v>3.3872320122964599</v>
      </c>
      <c r="H2874" s="91">
        <v>3.3200784324628887</v>
      </c>
      <c r="I2874" s="91">
        <v>3.3406562413457674</v>
      </c>
      <c r="J2874" s="91">
        <v>3.3601435825801418</v>
      </c>
      <c r="K2874" s="91">
        <v>3.2365518332209149</v>
      </c>
      <c r="L2874" s="91">
        <v>3.3389977282125409</v>
      </c>
      <c r="M2874" s="91">
        <v>3.35116654337887</v>
      </c>
    </row>
    <row r="2876" spans="1:14">
      <c r="A2876" s="45" t="s">
        <v>384</v>
      </c>
      <c r="B2876" s="45" t="s">
        <v>385</v>
      </c>
    </row>
    <row r="2877" spans="1:14">
      <c r="A2877" s="45" t="s">
        <v>386</v>
      </c>
      <c r="B2877" s="45" t="s">
        <v>387</v>
      </c>
    </row>
    <row r="2879" spans="1:14">
      <c r="A2879" s="24" t="s">
        <v>480</v>
      </c>
      <c r="B2879" s="1"/>
      <c r="C2879" s="1"/>
      <c r="D2879" s="1"/>
      <c r="E2879" s="1"/>
      <c r="F2879" s="1"/>
      <c r="G2879" s="1"/>
      <c r="H2879" s="1"/>
      <c r="I2879" s="1"/>
      <c r="J2879" s="1"/>
      <c r="K2879" s="1"/>
      <c r="L2879" s="1"/>
      <c r="M2879" s="1"/>
      <c r="N2879" s="2"/>
    </row>
    <row r="2881" spans="1:13">
      <c r="B2881" s="7" t="s">
        <v>0</v>
      </c>
      <c r="C2881" s="8" t="s">
        <v>1</v>
      </c>
      <c r="D2881" s="9" t="s">
        <v>2</v>
      </c>
      <c r="E2881" s="8" t="s">
        <v>3</v>
      </c>
      <c r="F2881" s="9" t="s">
        <v>4</v>
      </c>
      <c r="G2881" s="8" t="s">
        <v>5</v>
      </c>
      <c r="H2881" s="8" t="s">
        <v>6</v>
      </c>
      <c r="I2881" s="8" t="s">
        <v>7</v>
      </c>
      <c r="J2881" s="8" t="s">
        <v>8</v>
      </c>
      <c r="K2881" s="8" t="s">
        <v>9</v>
      </c>
      <c r="L2881" s="8" t="s">
        <v>10</v>
      </c>
      <c r="M2881" s="8" t="s">
        <v>11</v>
      </c>
    </row>
    <row r="2882" spans="1:13">
      <c r="A2882" s="25" t="s">
        <v>281</v>
      </c>
      <c r="B2882" s="10">
        <v>3.8831366420099538E-2</v>
      </c>
      <c r="C2882" s="11">
        <v>6.1792702297461685E-2</v>
      </c>
      <c r="D2882" s="3">
        <v>3.8370653842691976E-2</v>
      </c>
      <c r="E2882" s="11">
        <v>4.4295879544530792E-2</v>
      </c>
      <c r="F2882" s="3">
        <v>4.8531824555696615E-2</v>
      </c>
      <c r="G2882" s="11">
        <v>4.8306213597304588E-2</v>
      </c>
      <c r="H2882" s="11">
        <v>4.6982474554196102E-2</v>
      </c>
      <c r="I2882" s="11">
        <v>6.6127598107532173E-2</v>
      </c>
      <c r="J2882" s="11">
        <v>6.3123664580956515E-2</v>
      </c>
      <c r="K2882" s="11">
        <v>6.037862585961682E-2</v>
      </c>
      <c r="L2882" s="11">
        <v>5.428700232679904E-2</v>
      </c>
      <c r="M2882" s="11">
        <v>4.3148471870941875E-2</v>
      </c>
    </row>
    <row r="2883" spans="1:13">
      <c r="A2883" s="26" t="s">
        <v>282</v>
      </c>
      <c r="B2883" s="12">
        <v>0.19823996805450989</v>
      </c>
      <c r="C2883" s="13">
        <v>0.19254836528158706</v>
      </c>
      <c r="D2883" s="4">
        <v>0.20074261717097555</v>
      </c>
      <c r="E2883" s="13">
        <v>0.1889457066447589</v>
      </c>
      <c r="F2883" s="4">
        <v>0.24909948797646411</v>
      </c>
      <c r="G2883" s="13">
        <v>0.22626425293323574</v>
      </c>
      <c r="H2883" s="13">
        <v>0.22392644100209716</v>
      </c>
      <c r="I2883" s="13">
        <v>0.20417599223845734</v>
      </c>
      <c r="J2883" s="13">
        <v>0.25503499773034322</v>
      </c>
      <c r="K2883" s="13">
        <v>0.21518152209610167</v>
      </c>
      <c r="L2883" s="13">
        <v>0.20049596574743117</v>
      </c>
      <c r="M2883" s="13">
        <v>0.13494808994214885</v>
      </c>
    </row>
    <row r="2884" spans="1:13">
      <c r="A2884" s="26" t="s">
        <v>99</v>
      </c>
      <c r="B2884" s="12">
        <v>0.37979006352218136</v>
      </c>
      <c r="C2884" s="13">
        <v>0.35706494776598979</v>
      </c>
      <c r="D2884" s="4">
        <v>0.41001138074859544</v>
      </c>
      <c r="E2884" s="13">
        <v>0.42325817451533543</v>
      </c>
      <c r="F2884" s="4">
        <v>0.41601998685182084</v>
      </c>
      <c r="G2884" s="13">
        <v>0.38913222450053647</v>
      </c>
      <c r="H2884" s="13">
        <v>0.42293176410483196</v>
      </c>
      <c r="I2884" s="13">
        <v>0.44296280635102897</v>
      </c>
      <c r="J2884" s="13">
        <v>0.3747338847873371</v>
      </c>
      <c r="K2884" s="13">
        <v>0.38680071672987215</v>
      </c>
      <c r="L2884" s="13">
        <v>0.35077030051650171</v>
      </c>
      <c r="M2884" s="13">
        <v>0.38970683591334615</v>
      </c>
    </row>
    <row r="2885" spans="1:13">
      <c r="A2885" s="26" t="s">
        <v>283</v>
      </c>
      <c r="B2885" s="12">
        <v>0.24697538040469147</v>
      </c>
      <c r="C2885" s="13">
        <v>0.25558513903461211</v>
      </c>
      <c r="D2885" s="4">
        <v>0.24348369967539762</v>
      </c>
      <c r="E2885" s="13">
        <v>0.23158478358810961</v>
      </c>
      <c r="F2885" s="4">
        <v>0.1981454439584775</v>
      </c>
      <c r="G2885" s="13">
        <v>0.25511055471097716</v>
      </c>
      <c r="H2885" s="13">
        <v>0.22133526771692186</v>
      </c>
      <c r="I2885" s="13">
        <v>0.19888789048780425</v>
      </c>
      <c r="J2885" s="13">
        <v>0.21575041845965934</v>
      </c>
      <c r="K2885" s="13">
        <v>0.22909563280386672</v>
      </c>
      <c r="L2885" s="13">
        <v>0.2669809469153247</v>
      </c>
      <c r="M2885" s="13">
        <v>0.26294866787722049</v>
      </c>
    </row>
    <row r="2886" spans="1:13">
      <c r="A2886" s="26" t="s">
        <v>284</v>
      </c>
      <c r="B2886" s="12">
        <v>0.13616322159851776</v>
      </c>
      <c r="C2886" s="13">
        <v>0.13300884562034931</v>
      </c>
      <c r="D2886" s="4">
        <v>0.10739164856233925</v>
      </c>
      <c r="E2886" s="13">
        <v>0.11191545570726533</v>
      </c>
      <c r="F2886" s="4">
        <v>8.8203256657541029E-2</v>
      </c>
      <c r="G2886" s="13">
        <v>8.1186754257945998E-2</v>
      </c>
      <c r="H2886" s="13">
        <v>8.4824052621952889E-2</v>
      </c>
      <c r="I2886" s="13">
        <v>8.784571281517739E-2</v>
      </c>
      <c r="J2886" s="13">
        <v>9.1357034441703858E-2</v>
      </c>
      <c r="K2886" s="13">
        <v>0.10854350251054264</v>
      </c>
      <c r="L2886" s="13">
        <v>0.12746578449394338</v>
      </c>
      <c r="M2886" s="13">
        <v>0.16924793439634273</v>
      </c>
    </row>
    <row r="2887" spans="1:13">
      <c r="A2887" s="27" t="s">
        <v>367</v>
      </c>
      <c r="B2887" s="14">
        <v>1</v>
      </c>
      <c r="C2887" s="15">
        <v>1</v>
      </c>
      <c r="D2887" s="5">
        <v>1</v>
      </c>
      <c r="E2887" s="15">
        <v>1</v>
      </c>
      <c r="F2887" s="5">
        <v>1</v>
      </c>
      <c r="G2887" s="15">
        <v>1</v>
      </c>
      <c r="H2887" s="15">
        <v>1</v>
      </c>
      <c r="I2887" s="15">
        <v>1</v>
      </c>
      <c r="J2887" s="15">
        <v>1</v>
      </c>
      <c r="K2887" s="15">
        <v>1</v>
      </c>
      <c r="L2887" s="15">
        <v>1</v>
      </c>
      <c r="M2887" s="15">
        <v>1</v>
      </c>
    </row>
    <row r="2888" spans="1:13" s="22" customFormat="1">
      <c r="A2888" s="33" t="s">
        <v>368</v>
      </c>
      <c r="B2888" s="32">
        <v>500.00171999999986</v>
      </c>
      <c r="C2888" s="30">
        <v>499.99941500000006</v>
      </c>
      <c r="D2888" s="31">
        <v>499.99786499999908</v>
      </c>
      <c r="E2888" s="30">
        <v>499.99921500000073</v>
      </c>
      <c r="F2888" s="31">
        <v>500.00830522765659</v>
      </c>
      <c r="G2888" s="30">
        <v>499.99123434704819</v>
      </c>
      <c r="H2888" s="30">
        <v>499.85950054288838</v>
      </c>
      <c r="I2888" s="30">
        <v>500.00581632653075</v>
      </c>
      <c r="J2888" s="30">
        <v>499.99502617801062</v>
      </c>
      <c r="K2888" s="30">
        <v>500.00128048780391</v>
      </c>
      <c r="L2888" s="30">
        <v>500.00163170163063</v>
      </c>
      <c r="M2888" s="30">
        <v>499.99251672240763</v>
      </c>
    </row>
    <row r="2889" spans="1:13">
      <c r="A2889" s="37" t="s">
        <v>369</v>
      </c>
      <c r="B2889" s="36">
        <v>1377</v>
      </c>
      <c r="C2889" s="34">
        <v>753</v>
      </c>
      <c r="D2889" s="35">
        <v>1488</v>
      </c>
      <c r="E2889" s="34">
        <v>903</v>
      </c>
      <c r="F2889" s="35">
        <v>1186</v>
      </c>
      <c r="G2889" s="34">
        <v>559</v>
      </c>
      <c r="H2889" s="34">
        <v>921</v>
      </c>
      <c r="I2889" s="34">
        <v>490</v>
      </c>
      <c r="J2889" s="34">
        <v>955</v>
      </c>
      <c r="K2889" s="34">
        <v>820</v>
      </c>
      <c r="L2889" s="34">
        <v>858</v>
      </c>
      <c r="M2889" s="34">
        <v>1196</v>
      </c>
    </row>
    <row r="2891" spans="1:13">
      <c r="A2891" s="88" t="s">
        <v>433</v>
      </c>
      <c r="B2891" s="39">
        <f>B2882+B2883</f>
        <v>0.23707133447460943</v>
      </c>
      <c r="C2891" s="39">
        <f t="shared" ref="C2891:M2891" si="502">C2882+C2883</f>
        <v>0.25434106757904873</v>
      </c>
      <c r="D2891" s="39">
        <f t="shared" si="502"/>
        <v>0.23911327101366753</v>
      </c>
      <c r="E2891" s="39">
        <f t="shared" si="502"/>
        <v>0.2332415861892897</v>
      </c>
      <c r="F2891" s="39">
        <f t="shared" si="502"/>
        <v>0.29763131253216074</v>
      </c>
      <c r="G2891" s="39">
        <f t="shared" si="502"/>
        <v>0.27457046653054035</v>
      </c>
      <c r="H2891" s="39">
        <f t="shared" si="502"/>
        <v>0.27090891555629326</v>
      </c>
      <c r="I2891" s="39">
        <f t="shared" si="502"/>
        <v>0.2703035903459895</v>
      </c>
      <c r="J2891" s="39">
        <f t="shared" si="502"/>
        <v>0.31815866231129974</v>
      </c>
      <c r="K2891" s="39">
        <f t="shared" si="502"/>
        <v>0.27556014795571848</v>
      </c>
      <c r="L2891" s="39">
        <f t="shared" si="502"/>
        <v>0.25478296807423023</v>
      </c>
      <c r="M2891" s="39">
        <f t="shared" si="502"/>
        <v>0.17809656181309072</v>
      </c>
    </row>
    <row r="2892" spans="1:13">
      <c r="A2892" s="86" t="s">
        <v>427</v>
      </c>
      <c r="B2892" s="39">
        <f>B2884</f>
        <v>0.37979006352218136</v>
      </c>
      <c r="C2892" s="39">
        <f t="shared" ref="C2892:M2892" si="503">C2884</f>
        <v>0.35706494776598979</v>
      </c>
      <c r="D2892" s="39">
        <f t="shared" si="503"/>
        <v>0.41001138074859544</v>
      </c>
      <c r="E2892" s="39">
        <f t="shared" si="503"/>
        <v>0.42325817451533543</v>
      </c>
      <c r="F2892" s="39">
        <f t="shared" si="503"/>
        <v>0.41601998685182084</v>
      </c>
      <c r="G2892" s="39">
        <f t="shared" si="503"/>
        <v>0.38913222450053647</v>
      </c>
      <c r="H2892" s="39">
        <f t="shared" si="503"/>
        <v>0.42293176410483196</v>
      </c>
      <c r="I2892" s="39">
        <f t="shared" si="503"/>
        <v>0.44296280635102897</v>
      </c>
      <c r="J2892" s="39">
        <f t="shared" si="503"/>
        <v>0.3747338847873371</v>
      </c>
      <c r="K2892" s="39">
        <f t="shared" si="503"/>
        <v>0.38680071672987215</v>
      </c>
      <c r="L2892" s="39">
        <f t="shared" si="503"/>
        <v>0.35077030051650171</v>
      </c>
      <c r="M2892" s="39">
        <f t="shared" si="503"/>
        <v>0.38970683591334615</v>
      </c>
    </row>
    <row r="2893" spans="1:13">
      <c r="A2893" s="26" t="s">
        <v>434</v>
      </c>
      <c r="B2893" s="39">
        <f>B2885+B2886</f>
        <v>0.38313860200320926</v>
      </c>
      <c r="C2893" s="39">
        <f t="shared" ref="C2893:M2893" si="504">C2885+C2886</f>
        <v>0.38859398465496142</v>
      </c>
      <c r="D2893" s="39">
        <f t="shared" si="504"/>
        <v>0.35087534823773686</v>
      </c>
      <c r="E2893" s="39">
        <f t="shared" si="504"/>
        <v>0.34350023929537493</v>
      </c>
      <c r="F2893" s="39">
        <f t="shared" si="504"/>
        <v>0.28634870061601853</v>
      </c>
      <c r="G2893" s="39">
        <f t="shared" si="504"/>
        <v>0.33629730896892318</v>
      </c>
      <c r="H2893" s="39">
        <f t="shared" si="504"/>
        <v>0.30615932033887472</v>
      </c>
      <c r="I2893" s="39">
        <f t="shared" si="504"/>
        <v>0.28673360330298164</v>
      </c>
      <c r="J2893" s="39">
        <f t="shared" si="504"/>
        <v>0.30710745290136321</v>
      </c>
      <c r="K2893" s="39">
        <f t="shared" si="504"/>
        <v>0.33763913531440937</v>
      </c>
      <c r="L2893" s="39">
        <f t="shared" si="504"/>
        <v>0.39444673140926811</v>
      </c>
      <c r="M2893" s="39">
        <f t="shared" si="504"/>
        <v>0.43219660227356321</v>
      </c>
    </row>
    <row r="2895" spans="1:13">
      <c r="A2895" s="89" t="s">
        <v>530</v>
      </c>
      <c r="B2895" s="90">
        <v>3.2433991227070171</v>
      </c>
      <c r="C2895" s="91">
        <v>3.2054690603987996</v>
      </c>
      <c r="D2895" s="92">
        <v>3.1807830719437158</v>
      </c>
      <c r="E2895" s="91">
        <v>3.1778782292688175</v>
      </c>
      <c r="F2895" s="92">
        <v>3.0283888201857043</v>
      </c>
      <c r="G2895" s="91">
        <v>3.0946073830990204</v>
      </c>
      <c r="H2895" s="91">
        <v>3.0730919828503356</v>
      </c>
      <c r="I2895" s="91">
        <v>3.0381481276646376</v>
      </c>
      <c r="J2895" s="91">
        <v>3.01718216045081</v>
      </c>
      <c r="K2895" s="91">
        <v>3.1102438640096204</v>
      </c>
      <c r="L2895" s="91">
        <v>3.2128425455021836</v>
      </c>
      <c r="M2895" s="91">
        <v>3.3801995029858718</v>
      </c>
    </row>
    <row r="2897" spans="1:18">
      <c r="A2897" s="45" t="s">
        <v>384</v>
      </c>
      <c r="B2897" s="45" t="s">
        <v>385</v>
      </c>
    </row>
    <row r="2898" spans="1:18">
      <c r="A2898" s="45" t="s">
        <v>386</v>
      </c>
      <c r="B2898" s="45" t="s">
        <v>387</v>
      </c>
    </row>
    <row r="2900" spans="1:18">
      <c r="A2900" s="208" t="s">
        <v>668</v>
      </c>
      <c r="B2900" s="1"/>
      <c r="C2900" s="1"/>
      <c r="D2900" s="1"/>
      <c r="E2900" s="1"/>
      <c r="F2900" s="1"/>
      <c r="G2900" s="1"/>
      <c r="H2900" s="1"/>
      <c r="I2900" s="1"/>
      <c r="J2900" s="1"/>
      <c r="K2900" s="1"/>
      <c r="L2900" s="1"/>
      <c r="M2900" s="1"/>
      <c r="N2900" s="1"/>
    </row>
    <row r="2902" spans="1:18">
      <c r="B2902" s="7" t="s">
        <v>0</v>
      </c>
      <c r="C2902" s="8" t="s">
        <v>1</v>
      </c>
      <c r="D2902" s="9" t="s">
        <v>2</v>
      </c>
      <c r="E2902" s="8" t="s">
        <v>3</v>
      </c>
      <c r="F2902" s="9" t="s">
        <v>4</v>
      </c>
      <c r="G2902" s="8" t="s">
        <v>5</v>
      </c>
      <c r="H2902" s="8" t="s">
        <v>6</v>
      </c>
      <c r="I2902" s="8" t="s">
        <v>7</v>
      </c>
      <c r="J2902" s="8" t="s">
        <v>8</v>
      </c>
      <c r="K2902" s="8" t="s">
        <v>9</v>
      </c>
      <c r="L2902" s="8" t="s">
        <v>10</v>
      </c>
      <c r="M2902" s="8" t="s">
        <v>11</v>
      </c>
      <c r="N2902" s="8" t="s">
        <v>12</v>
      </c>
      <c r="O2902" s="118" t="s">
        <v>643</v>
      </c>
      <c r="P2902" s="118" t="s">
        <v>644</v>
      </c>
      <c r="Q2902" s="118">
        <v>2024</v>
      </c>
    </row>
    <row r="2903" spans="1:18">
      <c r="A2903" s="25" t="s">
        <v>296</v>
      </c>
      <c r="B2903" s="10">
        <v>2.1366486499286443E-2</v>
      </c>
      <c r="C2903" s="11">
        <v>2.6736551281764928E-2</v>
      </c>
      <c r="D2903" s="3">
        <v>1.3700638501726441E-2</v>
      </c>
      <c r="E2903" s="11">
        <v>9.7634353285934294E-3</v>
      </c>
      <c r="F2903" s="3">
        <v>7.3309068980894551E-3</v>
      </c>
      <c r="G2903" s="11">
        <v>1.0904842338917581E-2</v>
      </c>
      <c r="H2903" s="11">
        <v>2.8853384642720439E-2</v>
      </c>
      <c r="I2903" s="11">
        <v>1.4923091710973956E-2</v>
      </c>
      <c r="J2903" s="11">
        <v>1.7390748913209027E-2</v>
      </c>
      <c r="K2903" s="11">
        <v>1.5733740194080005E-2</v>
      </c>
      <c r="L2903" s="11">
        <v>3.4401402885864796E-2</v>
      </c>
      <c r="M2903" s="11">
        <v>3.6493188317785051E-2</v>
      </c>
      <c r="N2903" s="11">
        <v>4.9618038846084594E-2</v>
      </c>
      <c r="O2903" s="119">
        <v>2.6111285423306475E-2</v>
      </c>
      <c r="P2903" s="119">
        <v>2.7544756325780198E-2</v>
      </c>
      <c r="Q2903" s="191">
        <v>2.002154536234986E-2</v>
      </c>
    </row>
    <row r="2904" spans="1:18">
      <c r="A2904" s="26" t="s">
        <v>152</v>
      </c>
      <c r="B2904" s="12">
        <v>5.1990481152744829E-2</v>
      </c>
      <c r="C2904" s="13">
        <v>5.6620686246202728E-2</v>
      </c>
      <c r="D2904" s="4">
        <v>5.3275507486417066E-2</v>
      </c>
      <c r="E2904" s="13">
        <v>5.490734620453331E-2</v>
      </c>
      <c r="F2904" s="4">
        <v>4.3648178862458954E-2</v>
      </c>
      <c r="G2904" s="13">
        <v>5.0619492076963118E-2</v>
      </c>
      <c r="H2904" s="13">
        <v>5.991857429644723E-2</v>
      </c>
      <c r="I2904" s="13">
        <v>5.6108122823877248E-2</v>
      </c>
      <c r="J2904" s="13">
        <v>8.6836884764821973E-2</v>
      </c>
      <c r="K2904" s="13">
        <v>5.4425836226516998E-2</v>
      </c>
      <c r="L2904" s="13">
        <v>9.057406339466495E-2</v>
      </c>
      <c r="M2904" s="13">
        <v>0.13767271266016468</v>
      </c>
      <c r="N2904" s="13">
        <v>0.10882493174210067</v>
      </c>
      <c r="O2904" s="120">
        <v>6.0230100959689031E-2</v>
      </c>
      <c r="P2904" s="120">
        <v>5.2267224232951805E-2</v>
      </c>
      <c r="Q2904" s="192">
        <v>5.3321503399083987E-2</v>
      </c>
    </row>
    <row r="2905" spans="1:18">
      <c r="A2905" s="26" t="s">
        <v>99</v>
      </c>
      <c r="B2905" s="12">
        <v>0.33929359283004101</v>
      </c>
      <c r="C2905" s="13">
        <v>0.3292404652113442</v>
      </c>
      <c r="D2905" s="4">
        <v>0.3644157460552353</v>
      </c>
      <c r="E2905" s="13">
        <v>0.35327076463510015</v>
      </c>
      <c r="F2905" s="4">
        <v>0.40585717083788758</v>
      </c>
      <c r="G2905" s="13">
        <v>0.36122672633616809</v>
      </c>
      <c r="H2905" s="13">
        <v>0.36781649392902144</v>
      </c>
      <c r="I2905" s="13">
        <v>0.41188173933486921</v>
      </c>
      <c r="J2905" s="13">
        <v>0.36816470949187485</v>
      </c>
      <c r="K2905" s="13">
        <v>0.35388055713515881</v>
      </c>
      <c r="L2905" s="13">
        <v>0.38529443027458632</v>
      </c>
      <c r="M2905" s="13">
        <v>0.43726783201855501</v>
      </c>
      <c r="N2905" s="13">
        <v>0.39184640737823673</v>
      </c>
      <c r="O2905" s="120">
        <v>0.31856649901940043</v>
      </c>
      <c r="P2905" s="120">
        <v>0.39649145532276064</v>
      </c>
      <c r="Q2905" s="192">
        <v>0.31862489588937204</v>
      </c>
    </row>
    <row r="2906" spans="1:18">
      <c r="A2906" s="26" t="s">
        <v>153</v>
      </c>
      <c r="B2906" s="12">
        <v>0.47772187663674404</v>
      </c>
      <c r="C2906" s="13">
        <v>0.45136506809713034</v>
      </c>
      <c r="D2906" s="4">
        <v>0.45445951054211031</v>
      </c>
      <c r="E2906" s="13">
        <v>0.45995035212205387</v>
      </c>
      <c r="F2906" s="4">
        <v>0.42491983902122393</v>
      </c>
      <c r="G2906" s="13">
        <v>0.48454266282306918</v>
      </c>
      <c r="H2906" s="13">
        <v>0.45890832299021705</v>
      </c>
      <c r="I2906" s="13">
        <v>0.41732657395618061</v>
      </c>
      <c r="J2906" s="13">
        <v>0.41321939851757733</v>
      </c>
      <c r="K2906" s="13">
        <v>0.43610168803226229</v>
      </c>
      <c r="L2906" s="13">
        <v>0.39104441151007907</v>
      </c>
      <c r="M2906" s="13">
        <v>0.31417318035111119</v>
      </c>
      <c r="N2906" s="13">
        <v>0.35597125480747194</v>
      </c>
      <c r="O2906" s="120">
        <v>0.44851453689860166</v>
      </c>
      <c r="P2906" s="120">
        <v>0.40769763601428649</v>
      </c>
      <c r="Q2906" s="192">
        <v>0.43041598817477467</v>
      </c>
    </row>
    <row r="2907" spans="1:18">
      <c r="A2907" s="26" t="s">
        <v>297</v>
      </c>
      <c r="B2907" s="12">
        <v>0.10962756288118372</v>
      </c>
      <c r="C2907" s="13">
        <v>0.13603722916355762</v>
      </c>
      <c r="D2907" s="4">
        <v>0.11414859741451093</v>
      </c>
      <c r="E2907" s="13">
        <v>0.12210810170971928</v>
      </c>
      <c r="F2907" s="4">
        <v>0.11824390438034003</v>
      </c>
      <c r="G2907" s="13">
        <v>9.2706276424882078E-2</v>
      </c>
      <c r="H2907" s="13">
        <v>8.450322414159378E-2</v>
      </c>
      <c r="I2907" s="13">
        <v>9.976047217409903E-2</v>
      </c>
      <c r="J2907" s="13">
        <v>0.11438825831251685</v>
      </c>
      <c r="K2907" s="13">
        <v>0.13985817841198195</v>
      </c>
      <c r="L2907" s="13">
        <v>9.8685691934804962E-2</v>
      </c>
      <c r="M2907" s="13">
        <v>7.4393086652383991E-2</v>
      </c>
      <c r="N2907" s="13">
        <v>9.3739367226106068E-2</v>
      </c>
      <c r="O2907" s="120">
        <v>0.1465775776990024</v>
      </c>
      <c r="P2907" s="120">
        <v>0.11599892810422099</v>
      </c>
      <c r="Q2907" s="192">
        <v>0.1776160671744195</v>
      </c>
    </row>
    <row r="2908" spans="1:18">
      <c r="A2908" s="27" t="s">
        <v>367</v>
      </c>
      <c r="B2908" s="14">
        <v>1</v>
      </c>
      <c r="C2908" s="15">
        <v>1</v>
      </c>
      <c r="D2908" s="5">
        <v>1</v>
      </c>
      <c r="E2908" s="15">
        <v>1</v>
      </c>
      <c r="F2908" s="5">
        <v>1</v>
      </c>
      <c r="G2908" s="15">
        <v>1</v>
      </c>
      <c r="H2908" s="15">
        <v>1</v>
      </c>
      <c r="I2908" s="15">
        <v>1</v>
      </c>
      <c r="J2908" s="15">
        <v>1</v>
      </c>
      <c r="K2908" s="15">
        <v>1</v>
      </c>
      <c r="L2908" s="15">
        <v>1</v>
      </c>
      <c r="M2908" s="15">
        <v>1</v>
      </c>
      <c r="N2908" s="15">
        <v>1</v>
      </c>
      <c r="O2908" s="121">
        <v>1</v>
      </c>
      <c r="P2908" s="121">
        <v>1</v>
      </c>
      <c r="Q2908" s="193">
        <v>1</v>
      </c>
    </row>
    <row r="2909" spans="1:18" s="22" customFormat="1">
      <c r="A2909" s="33" t="s">
        <v>368</v>
      </c>
      <c r="B2909" s="32">
        <v>500.00172000000026</v>
      </c>
      <c r="C2909" s="30">
        <v>499.99941500000148</v>
      </c>
      <c r="D2909" s="31">
        <v>499.9978649999988</v>
      </c>
      <c r="E2909" s="30">
        <v>499.99921500000187</v>
      </c>
      <c r="F2909" s="31">
        <v>500.00830522765682</v>
      </c>
      <c r="G2909" s="30">
        <v>499.99123434704785</v>
      </c>
      <c r="H2909" s="30">
        <v>499.85950054288827</v>
      </c>
      <c r="I2909" s="30">
        <v>500.00581632653137</v>
      </c>
      <c r="J2909" s="30">
        <v>499.99502617801215</v>
      </c>
      <c r="K2909" s="30">
        <v>500.00128048780454</v>
      </c>
      <c r="L2909" s="30">
        <v>500.00163170163057</v>
      </c>
      <c r="M2909" s="30">
        <v>499.99251672240683</v>
      </c>
      <c r="N2909" s="30">
        <v>499.98788159112235</v>
      </c>
      <c r="O2909" s="131">
        <v>499.99999131190202</v>
      </c>
      <c r="P2909" s="131">
        <v>500.00010300000008</v>
      </c>
      <c r="Q2909" s="130">
        <v>499.99996685082965</v>
      </c>
      <c r="R2909"/>
    </row>
    <row r="2910" spans="1:18">
      <c r="A2910" s="37" t="s">
        <v>369</v>
      </c>
      <c r="B2910" s="36">
        <v>1377</v>
      </c>
      <c r="C2910" s="34">
        <v>753</v>
      </c>
      <c r="D2910" s="35">
        <v>1488</v>
      </c>
      <c r="E2910" s="34">
        <v>903</v>
      </c>
      <c r="F2910" s="35">
        <v>1186</v>
      </c>
      <c r="G2910" s="34">
        <v>559</v>
      </c>
      <c r="H2910" s="34">
        <v>921</v>
      </c>
      <c r="I2910" s="34">
        <v>490</v>
      </c>
      <c r="J2910" s="34">
        <v>955</v>
      </c>
      <c r="K2910" s="34">
        <v>820</v>
      </c>
      <c r="L2910" s="34">
        <v>858</v>
      </c>
      <c r="M2910" s="34">
        <v>1196</v>
      </c>
      <c r="N2910" s="34">
        <v>1081</v>
      </c>
      <c r="O2910" s="132">
        <v>1151</v>
      </c>
      <c r="P2910" s="132">
        <v>1000</v>
      </c>
      <c r="Q2910" s="132">
        <v>1086</v>
      </c>
    </row>
    <row r="2912" spans="1:18">
      <c r="A2912" s="88" t="s">
        <v>435</v>
      </c>
      <c r="B2912" s="39">
        <f>B2903+B2904</f>
        <v>7.3356967652031271E-2</v>
      </c>
      <c r="C2912" s="39">
        <f t="shared" ref="C2912:N2912" si="505">C2903+C2904</f>
        <v>8.3357237527967656E-2</v>
      </c>
      <c r="D2912" s="39">
        <f t="shared" si="505"/>
        <v>6.6976145988143512E-2</v>
      </c>
      <c r="E2912" s="39">
        <f t="shared" si="505"/>
        <v>6.4670781533126734E-2</v>
      </c>
      <c r="F2912" s="39">
        <f t="shared" si="505"/>
        <v>5.0979085760548409E-2</v>
      </c>
      <c r="G2912" s="39">
        <f t="shared" si="505"/>
        <v>6.1524334415880698E-2</v>
      </c>
      <c r="H2912" s="39">
        <f t="shared" si="505"/>
        <v>8.8771958939167672E-2</v>
      </c>
      <c r="I2912" s="39">
        <f t="shared" si="505"/>
        <v>7.10312145348512E-2</v>
      </c>
      <c r="J2912" s="39">
        <f t="shared" si="505"/>
        <v>0.10422763367803101</v>
      </c>
      <c r="K2912" s="39">
        <f t="shared" si="505"/>
        <v>7.0159576420597003E-2</v>
      </c>
      <c r="L2912" s="39">
        <f t="shared" si="505"/>
        <v>0.12497546628052975</v>
      </c>
      <c r="M2912" s="39">
        <f t="shared" si="505"/>
        <v>0.17416590097794973</v>
      </c>
      <c r="N2912" s="39">
        <f t="shared" si="505"/>
        <v>0.15844297058818527</v>
      </c>
      <c r="O2912" s="39">
        <f>O2903+O2904</f>
        <v>8.6341386382995503E-2</v>
      </c>
      <c r="P2912" s="39">
        <f>P2903+P2904</f>
        <v>7.981198055873201E-2</v>
      </c>
      <c r="Q2912" s="39">
        <f>Q2903+Q2904</f>
        <v>7.3343048761433854E-2</v>
      </c>
    </row>
    <row r="2913" spans="1:17">
      <c r="A2913" s="86" t="s">
        <v>427</v>
      </c>
      <c r="B2913" s="39">
        <f>B2905</f>
        <v>0.33929359283004101</v>
      </c>
      <c r="C2913" s="39">
        <f t="shared" ref="C2913:O2913" si="506">C2905</f>
        <v>0.3292404652113442</v>
      </c>
      <c r="D2913" s="39">
        <f t="shared" si="506"/>
        <v>0.3644157460552353</v>
      </c>
      <c r="E2913" s="39">
        <f t="shared" si="506"/>
        <v>0.35327076463510015</v>
      </c>
      <c r="F2913" s="39">
        <f t="shared" si="506"/>
        <v>0.40585717083788758</v>
      </c>
      <c r="G2913" s="39">
        <f t="shared" si="506"/>
        <v>0.36122672633616809</v>
      </c>
      <c r="H2913" s="39">
        <f t="shared" si="506"/>
        <v>0.36781649392902144</v>
      </c>
      <c r="I2913" s="39">
        <f t="shared" si="506"/>
        <v>0.41188173933486921</v>
      </c>
      <c r="J2913" s="39">
        <f t="shared" si="506"/>
        <v>0.36816470949187485</v>
      </c>
      <c r="K2913" s="39">
        <f t="shared" si="506"/>
        <v>0.35388055713515881</v>
      </c>
      <c r="L2913" s="39">
        <f t="shared" si="506"/>
        <v>0.38529443027458632</v>
      </c>
      <c r="M2913" s="39">
        <f t="shared" si="506"/>
        <v>0.43726783201855501</v>
      </c>
      <c r="N2913" s="39">
        <f t="shared" si="506"/>
        <v>0.39184640737823673</v>
      </c>
      <c r="O2913" s="39">
        <f t="shared" si="506"/>
        <v>0.31856649901940043</v>
      </c>
      <c r="P2913" s="39">
        <f t="shared" ref="P2913:Q2913" si="507">P2905</f>
        <v>0.39649145532276064</v>
      </c>
      <c r="Q2913" s="39">
        <f t="shared" si="507"/>
        <v>0.31862489588937204</v>
      </c>
    </row>
    <row r="2914" spans="1:17">
      <c r="A2914" s="26" t="s">
        <v>436</v>
      </c>
      <c r="B2914" s="39">
        <f>B2906+B2907</f>
        <v>0.58734943951792773</v>
      </c>
      <c r="C2914" s="39">
        <f t="shared" ref="C2914:O2914" si="508">C2906+C2907</f>
        <v>0.58740229726068793</v>
      </c>
      <c r="D2914" s="39">
        <f t="shared" si="508"/>
        <v>0.5686081079566212</v>
      </c>
      <c r="E2914" s="39">
        <f t="shared" si="508"/>
        <v>0.58205845383177313</v>
      </c>
      <c r="F2914" s="39">
        <f t="shared" si="508"/>
        <v>0.54316374340156393</v>
      </c>
      <c r="G2914" s="39">
        <f t="shared" si="508"/>
        <v>0.57724893924795129</v>
      </c>
      <c r="H2914" s="39">
        <f t="shared" si="508"/>
        <v>0.54341154713181083</v>
      </c>
      <c r="I2914" s="39">
        <f t="shared" si="508"/>
        <v>0.51708704613027967</v>
      </c>
      <c r="J2914" s="39">
        <f t="shared" si="508"/>
        <v>0.52760765683009414</v>
      </c>
      <c r="K2914" s="39">
        <f t="shared" si="508"/>
        <v>0.57595986644424424</v>
      </c>
      <c r="L2914" s="39">
        <f t="shared" si="508"/>
        <v>0.48973010344488405</v>
      </c>
      <c r="M2914" s="39">
        <f t="shared" si="508"/>
        <v>0.38856626700349517</v>
      </c>
      <c r="N2914" s="39">
        <f t="shared" si="508"/>
        <v>0.44971062203357803</v>
      </c>
      <c r="O2914" s="39">
        <f t="shared" si="508"/>
        <v>0.59509211459760403</v>
      </c>
      <c r="P2914" s="39">
        <f t="shared" ref="P2914:Q2914" si="509">P2906+P2907</f>
        <v>0.52369656411850751</v>
      </c>
      <c r="Q2914" s="39">
        <f t="shared" si="509"/>
        <v>0.60803205534919413</v>
      </c>
    </row>
    <row r="2916" spans="1:17">
      <c r="A2916" s="89" t="s">
        <v>530</v>
      </c>
      <c r="B2916" s="90">
        <v>3.6022535482477887</v>
      </c>
      <c r="C2916" s="91">
        <v>3.6133457376145151</v>
      </c>
      <c r="D2916" s="92">
        <v>3.6020799208812604</v>
      </c>
      <c r="E2916" s="91">
        <v>3.6297323386797715</v>
      </c>
      <c r="F2916" s="92">
        <v>3.6030976551232654</v>
      </c>
      <c r="G2916" s="91">
        <v>3.5975260389180335</v>
      </c>
      <c r="H2916" s="91">
        <v>3.5102894276915184</v>
      </c>
      <c r="I2916" s="91">
        <v>3.5308932120585541</v>
      </c>
      <c r="J2916" s="91">
        <v>3.520377532551374</v>
      </c>
      <c r="K2916" s="91">
        <v>3.6299247282415488</v>
      </c>
      <c r="L2916" s="91">
        <v>3.429038926213293</v>
      </c>
      <c r="M2916" s="91">
        <v>3.2523002643601493</v>
      </c>
      <c r="N2916" s="91">
        <v>3.3353889798254124</v>
      </c>
      <c r="O2916" s="91">
        <v>3.6292170204903051</v>
      </c>
      <c r="P2916" s="91">
        <v>3.5323387553382171</v>
      </c>
      <c r="Q2916" s="91">
        <v>3.6922835283998268</v>
      </c>
    </row>
    <row r="2918" spans="1:17">
      <c r="A2918" s="45" t="s">
        <v>384</v>
      </c>
      <c r="B2918" s="45" t="s">
        <v>385</v>
      </c>
    </row>
    <row r="2919" spans="1:17">
      <c r="A2919" s="45" t="s">
        <v>386</v>
      </c>
      <c r="B2919" s="45" t="s">
        <v>676</v>
      </c>
    </row>
    <row r="2921" spans="1:17">
      <c r="A2921" s="208" t="s">
        <v>669</v>
      </c>
      <c r="B2921" s="1"/>
      <c r="C2921" s="1"/>
      <c r="D2921" s="1"/>
      <c r="E2921" s="1"/>
      <c r="F2921" s="1"/>
      <c r="G2921" s="1"/>
      <c r="H2921" s="1"/>
      <c r="I2921" s="1"/>
      <c r="J2921" s="1"/>
      <c r="K2921" s="1"/>
      <c r="L2921" s="1"/>
      <c r="M2921" s="1"/>
      <c r="N2921" s="1"/>
    </row>
    <row r="2923" spans="1:17">
      <c r="B2923" s="7" t="s">
        <v>0</v>
      </c>
      <c r="C2923" s="8" t="s">
        <v>1</v>
      </c>
      <c r="D2923" s="9" t="s">
        <v>2</v>
      </c>
      <c r="E2923" s="8" t="s">
        <v>3</v>
      </c>
      <c r="F2923" s="9" t="s">
        <v>4</v>
      </c>
      <c r="G2923" s="8" t="s">
        <v>5</v>
      </c>
      <c r="H2923" s="8" t="s">
        <v>6</v>
      </c>
      <c r="I2923" s="8" t="s">
        <v>7</v>
      </c>
      <c r="J2923" s="8" t="s">
        <v>8</v>
      </c>
      <c r="K2923" s="8" t="s">
        <v>9</v>
      </c>
      <c r="L2923" s="8" t="s">
        <v>10</v>
      </c>
      <c r="M2923" s="8" t="s">
        <v>11</v>
      </c>
      <c r="N2923" s="8" t="s">
        <v>12</v>
      </c>
      <c r="O2923" s="118" t="s">
        <v>643</v>
      </c>
      <c r="P2923" s="118" t="s">
        <v>644</v>
      </c>
      <c r="Q2923" s="118">
        <v>2024</v>
      </c>
    </row>
    <row r="2924" spans="1:17">
      <c r="A2924" s="25" t="s">
        <v>296</v>
      </c>
      <c r="B2924" s="10">
        <v>3.5302658558854512E-2</v>
      </c>
      <c r="C2924" s="11">
        <v>2.0617554122538274E-2</v>
      </c>
      <c r="D2924" s="3">
        <v>1.9249322194605817E-2</v>
      </c>
      <c r="E2924" s="11">
        <v>1.4966563497504635E-2</v>
      </c>
      <c r="F2924" s="3">
        <v>1.6295513472499634E-2</v>
      </c>
      <c r="G2924" s="11">
        <v>3.7361835681555808E-2</v>
      </c>
      <c r="H2924" s="11">
        <v>3.0482724135728893E-2</v>
      </c>
      <c r="I2924" s="11">
        <v>3.591856176366922E-2</v>
      </c>
      <c r="J2924" s="11">
        <v>2.9045000971213764E-2</v>
      </c>
      <c r="K2924" s="11">
        <v>2.4864570468782952E-2</v>
      </c>
      <c r="L2924" s="11">
        <v>2.6728234453314202E-2</v>
      </c>
      <c r="M2924" s="11">
        <v>3.845425445748734E-2</v>
      </c>
      <c r="N2924" s="11">
        <v>4.723990535200729E-2</v>
      </c>
      <c r="O2924" s="119">
        <v>3.5578993667749741E-2</v>
      </c>
      <c r="P2924" s="119">
        <v>2.7412493353026375E-2</v>
      </c>
      <c r="Q2924" s="191">
        <v>2.1968039208830992E-2</v>
      </c>
    </row>
    <row r="2925" spans="1:17">
      <c r="A2925" s="26" t="s">
        <v>152</v>
      </c>
      <c r="B2925" s="12">
        <v>0.10052031421011903</v>
      </c>
      <c r="C2925" s="13">
        <v>0.10295087045251818</v>
      </c>
      <c r="D2925" s="4">
        <v>6.3048189215768075E-2</v>
      </c>
      <c r="E2925" s="13">
        <v>7.2415243691932349E-2</v>
      </c>
      <c r="F2925" s="4">
        <v>8.4110575903587254E-2</v>
      </c>
      <c r="G2925" s="13">
        <v>5.7767560146850562E-2</v>
      </c>
      <c r="H2925" s="13">
        <v>6.8230790584802775E-2</v>
      </c>
      <c r="I2925" s="13">
        <v>4.9248406702207648E-2</v>
      </c>
      <c r="J2925" s="13">
        <v>8.7496158338747618E-2</v>
      </c>
      <c r="K2925" s="13">
        <v>7.0646770294856734E-2</v>
      </c>
      <c r="L2925" s="13">
        <v>0.11237713909558339</v>
      </c>
      <c r="M2925" s="13">
        <v>0.11913589676634821</v>
      </c>
      <c r="N2925" s="13">
        <v>7.867211952778079E-2</v>
      </c>
      <c r="O2925" s="120">
        <v>6.8409731857684355E-2</v>
      </c>
      <c r="P2925" s="120">
        <v>6.2436314138119287E-2</v>
      </c>
      <c r="Q2925" s="192">
        <v>5.732138613571465E-2</v>
      </c>
    </row>
    <row r="2926" spans="1:17">
      <c r="A2926" s="26" t="s">
        <v>99</v>
      </c>
      <c r="B2926" s="12">
        <v>0.35869486608966045</v>
      </c>
      <c r="C2926" s="13">
        <v>0.38112890592082016</v>
      </c>
      <c r="D2926" s="4">
        <v>0.39154524189818263</v>
      </c>
      <c r="E2926" s="13">
        <v>0.3711941327747883</v>
      </c>
      <c r="F2926" s="4">
        <v>0.39718016488259034</v>
      </c>
      <c r="G2926" s="13">
        <v>0.38695848335087085</v>
      </c>
      <c r="H2926" s="13">
        <v>0.36472061856252336</v>
      </c>
      <c r="I2926" s="13">
        <v>0.41624842323262795</v>
      </c>
      <c r="J2926" s="13">
        <v>0.36490069796505847</v>
      </c>
      <c r="K2926" s="13">
        <v>0.37103112296907542</v>
      </c>
      <c r="L2926" s="13">
        <v>0.37354178797551685</v>
      </c>
      <c r="M2926" s="13">
        <v>0.45679044861958923</v>
      </c>
      <c r="N2926" s="13">
        <v>0.40891462864317385</v>
      </c>
      <c r="O2926" s="120">
        <v>0.33639993807819157</v>
      </c>
      <c r="P2926" s="120">
        <v>0.36052034573280844</v>
      </c>
      <c r="Q2926" s="192">
        <v>0.3601898809493097</v>
      </c>
    </row>
    <row r="2927" spans="1:17">
      <c r="A2927" s="26" t="s">
        <v>153</v>
      </c>
      <c r="B2927" s="12">
        <v>0.42531778690681349</v>
      </c>
      <c r="C2927" s="13">
        <v>0.3835964788078805</v>
      </c>
      <c r="D2927" s="4">
        <v>0.43557864992083528</v>
      </c>
      <c r="E2927" s="13">
        <v>0.43729444655228183</v>
      </c>
      <c r="F2927" s="4">
        <v>0.42482515256702741</v>
      </c>
      <c r="G2927" s="13">
        <v>0.44288128843761465</v>
      </c>
      <c r="H2927" s="13">
        <v>0.45966380129400086</v>
      </c>
      <c r="I2927" s="13">
        <v>0.41999817553142754</v>
      </c>
      <c r="J2927" s="13">
        <v>0.41713692439872491</v>
      </c>
      <c r="K2927" s="13">
        <v>0.403503478832554</v>
      </c>
      <c r="L2927" s="13">
        <v>0.38591867066168101</v>
      </c>
      <c r="M2927" s="13">
        <v>0.32376253791758336</v>
      </c>
      <c r="N2927" s="13">
        <v>0.36805952188665542</v>
      </c>
      <c r="O2927" s="120">
        <v>0.44781741872836522</v>
      </c>
      <c r="P2927" s="120">
        <v>0.45352145157458112</v>
      </c>
      <c r="Q2927" s="192">
        <v>0.43130751593289551</v>
      </c>
    </row>
    <row r="2928" spans="1:17">
      <c r="A2928" s="26" t="s">
        <v>297</v>
      </c>
      <c r="B2928" s="12">
        <v>8.0164374234552499E-2</v>
      </c>
      <c r="C2928" s="13">
        <v>0.11170619069624282</v>
      </c>
      <c r="D2928" s="4">
        <v>9.0578596770608227E-2</v>
      </c>
      <c r="E2928" s="13">
        <v>0.10412961348349285</v>
      </c>
      <c r="F2928" s="4">
        <v>7.7588593174295339E-2</v>
      </c>
      <c r="G2928" s="13">
        <v>7.5030832383108106E-2</v>
      </c>
      <c r="H2928" s="13">
        <v>7.690206542294406E-2</v>
      </c>
      <c r="I2928" s="13">
        <v>7.858643277006766E-2</v>
      </c>
      <c r="J2928" s="13">
        <v>0.10142121832625527</v>
      </c>
      <c r="K2928" s="13">
        <v>0.12995405743473087</v>
      </c>
      <c r="L2928" s="13">
        <v>0.10143416781390467</v>
      </c>
      <c r="M2928" s="13">
        <v>6.1856862238991853E-2</v>
      </c>
      <c r="N2928" s="13">
        <v>9.7113824590382508E-2</v>
      </c>
      <c r="O2928" s="120">
        <v>0.1117939176680091</v>
      </c>
      <c r="P2928" s="120">
        <v>9.6109395201464706E-2</v>
      </c>
      <c r="Q2928" s="192">
        <v>0.12921317777324917</v>
      </c>
    </row>
    <row r="2929" spans="1:18">
      <c r="A2929" s="27" t="s">
        <v>367</v>
      </c>
      <c r="B2929" s="14">
        <v>1</v>
      </c>
      <c r="C2929" s="15">
        <v>1</v>
      </c>
      <c r="D2929" s="5">
        <v>1</v>
      </c>
      <c r="E2929" s="15">
        <v>1</v>
      </c>
      <c r="F2929" s="5">
        <v>1</v>
      </c>
      <c r="G2929" s="15">
        <v>1</v>
      </c>
      <c r="H2929" s="15">
        <v>1</v>
      </c>
      <c r="I2929" s="15">
        <v>1</v>
      </c>
      <c r="J2929" s="15">
        <v>1</v>
      </c>
      <c r="K2929" s="15">
        <v>1</v>
      </c>
      <c r="L2929" s="15">
        <v>1</v>
      </c>
      <c r="M2929" s="15">
        <v>1</v>
      </c>
      <c r="N2929" s="15">
        <v>1</v>
      </c>
      <c r="O2929" s="121">
        <v>1</v>
      </c>
      <c r="P2929" s="121">
        <v>1</v>
      </c>
      <c r="Q2929" s="193">
        <v>1</v>
      </c>
    </row>
    <row r="2930" spans="1:18" s="22" customFormat="1">
      <c r="A2930" s="33" t="s">
        <v>368</v>
      </c>
      <c r="B2930" s="32">
        <v>500.00172000000077</v>
      </c>
      <c r="C2930" s="30">
        <v>499.99941500000136</v>
      </c>
      <c r="D2930" s="31">
        <v>499.99786499999891</v>
      </c>
      <c r="E2930" s="30">
        <v>499.99921500000181</v>
      </c>
      <c r="F2930" s="31">
        <v>500.00830522765671</v>
      </c>
      <c r="G2930" s="30">
        <v>499.99123434704791</v>
      </c>
      <c r="H2930" s="30">
        <v>499.85950054288833</v>
      </c>
      <c r="I2930" s="30">
        <v>500.00581632653132</v>
      </c>
      <c r="J2930" s="30">
        <v>499.9950261780121</v>
      </c>
      <c r="K2930" s="30">
        <v>500.00128048780471</v>
      </c>
      <c r="L2930" s="30">
        <v>500.00163170163057</v>
      </c>
      <c r="M2930" s="30">
        <v>499.99251672240661</v>
      </c>
      <c r="N2930" s="30">
        <v>499.98788159112269</v>
      </c>
      <c r="O2930" s="131">
        <v>499.99999131190202</v>
      </c>
      <c r="P2930" s="131">
        <v>500.00010300000008</v>
      </c>
      <c r="Q2930" s="130">
        <v>499.99996685082965</v>
      </c>
      <c r="R2930"/>
    </row>
    <row r="2931" spans="1:18">
      <c r="A2931" s="37" t="s">
        <v>369</v>
      </c>
      <c r="B2931" s="36">
        <v>1377</v>
      </c>
      <c r="C2931" s="34">
        <v>753</v>
      </c>
      <c r="D2931" s="35">
        <v>1488</v>
      </c>
      <c r="E2931" s="34">
        <v>903</v>
      </c>
      <c r="F2931" s="35">
        <v>1186</v>
      </c>
      <c r="G2931" s="34">
        <v>559</v>
      </c>
      <c r="H2931" s="34">
        <v>921</v>
      </c>
      <c r="I2931" s="34">
        <v>490</v>
      </c>
      <c r="J2931" s="34">
        <v>955</v>
      </c>
      <c r="K2931" s="34">
        <v>820</v>
      </c>
      <c r="L2931" s="34">
        <v>858</v>
      </c>
      <c r="M2931" s="34">
        <v>1196</v>
      </c>
      <c r="N2931" s="34">
        <v>1081</v>
      </c>
      <c r="O2931" s="132">
        <v>1151</v>
      </c>
      <c r="P2931" s="132">
        <v>1000</v>
      </c>
      <c r="Q2931" s="132">
        <v>1086</v>
      </c>
    </row>
    <row r="2933" spans="1:18">
      <c r="A2933" s="88" t="s">
        <v>435</v>
      </c>
      <c r="B2933" s="39">
        <f>B2924+B2925</f>
        <v>0.13582297276897354</v>
      </c>
      <c r="C2933" s="39">
        <f t="shared" ref="C2933:N2933" si="510">C2924+C2925</f>
        <v>0.12356842457505646</v>
      </c>
      <c r="D2933" s="39">
        <f t="shared" si="510"/>
        <v>8.2297511410373891E-2</v>
      </c>
      <c r="E2933" s="39">
        <f t="shared" si="510"/>
        <v>8.7381807189436986E-2</v>
      </c>
      <c r="F2933" s="39">
        <f t="shared" si="510"/>
        <v>0.10040608937608689</v>
      </c>
      <c r="G2933" s="39">
        <f t="shared" si="510"/>
        <v>9.5129395828406377E-2</v>
      </c>
      <c r="H2933" s="39">
        <f t="shared" si="510"/>
        <v>9.8713514720531664E-2</v>
      </c>
      <c r="I2933" s="39">
        <f t="shared" si="510"/>
        <v>8.5166968465876874E-2</v>
      </c>
      <c r="J2933" s="39">
        <f t="shared" si="510"/>
        <v>0.11654115930996138</v>
      </c>
      <c r="K2933" s="39">
        <f t="shared" si="510"/>
        <v>9.5511340763639679E-2</v>
      </c>
      <c r="L2933" s="39">
        <f t="shared" si="510"/>
        <v>0.1391053735488976</v>
      </c>
      <c r="M2933" s="39">
        <f t="shared" si="510"/>
        <v>0.15759015122383555</v>
      </c>
      <c r="N2933" s="39">
        <f t="shared" si="510"/>
        <v>0.12591202487978809</v>
      </c>
      <c r="O2933" s="39">
        <f>O2924+O2925</f>
        <v>0.10398872552543409</v>
      </c>
      <c r="P2933" s="39">
        <f>P2924+P2925</f>
        <v>8.9848807491145655E-2</v>
      </c>
      <c r="Q2933" s="39">
        <f>Q2924+Q2925</f>
        <v>7.9289425344545639E-2</v>
      </c>
    </row>
    <row r="2934" spans="1:18">
      <c r="A2934" s="86" t="s">
        <v>427</v>
      </c>
      <c r="B2934" s="39">
        <f>B2926</f>
        <v>0.35869486608966045</v>
      </c>
      <c r="C2934" s="39">
        <f t="shared" ref="C2934:O2934" si="511">C2926</f>
        <v>0.38112890592082016</v>
      </c>
      <c r="D2934" s="39">
        <f t="shared" si="511"/>
        <v>0.39154524189818263</v>
      </c>
      <c r="E2934" s="39">
        <f t="shared" si="511"/>
        <v>0.3711941327747883</v>
      </c>
      <c r="F2934" s="39">
        <f t="shared" si="511"/>
        <v>0.39718016488259034</v>
      </c>
      <c r="G2934" s="39">
        <f t="shared" si="511"/>
        <v>0.38695848335087085</v>
      </c>
      <c r="H2934" s="39">
        <f t="shared" si="511"/>
        <v>0.36472061856252336</v>
      </c>
      <c r="I2934" s="39">
        <f t="shared" si="511"/>
        <v>0.41624842323262795</v>
      </c>
      <c r="J2934" s="39">
        <f t="shared" si="511"/>
        <v>0.36490069796505847</v>
      </c>
      <c r="K2934" s="39">
        <f t="shared" si="511"/>
        <v>0.37103112296907542</v>
      </c>
      <c r="L2934" s="39">
        <f t="shared" si="511"/>
        <v>0.37354178797551685</v>
      </c>
      <c r="M2934" s="39">
        <f t="shared" si="511"/>
        <v>0.45679044861958923</v>
      </c>
      <c r="N2934" s="39">
        <f t="shared" si="511"/>
        <v>0.40891462864317385</v>
      </c>
      <c r="O2934" s="39">
        <f t="shared" si="511"/>
        <v>0.33639993807819157</v>
      </c>
      <c r="P2934" s="39">
        <f t="shared" ref="P2934:Q2934" si="512">P2926</f>
        <v>0.36052034573280844</v>
      </c>
      <c r="Q2934" s="39">
        <f t="shared" si="512"/>
        <v>0.3601898809493097</v>
      </c>
    </row>
    <row r="2935" spans="1:18">
      <c r="A2935" s="26" t="s">
        <v>436</v>
      </c>
      <c r="B2935" s="39">
        <f>B2927+B2928</f>
        <v>0.50548216114136602</v>
      </c>
      <c r="C2935" s="39">
        <f t="shared" ref="C2935:O2935" si="513">C2927+C2928</f>
        <v>0.49530266950412333</v>
      </c>
      <c r="D2935" s="39">
        <f t="shared" si="513"/>
        <v>0.52615724669144348</v>
      </c>
      <c r="E2935" s="39">
        <f t="shared" si="513"/>
        <v>0.5414240600357747</v>
      </c>
      <c r="F2935" s="39">
        <f t="shared" si="513"/>
        <v>0.50241374574132269</v>
      </c>
      <c r="G2935" s="39">
        <f t="shared" si="513"/>
        <v>0.5179121208207228</v>
      </c>
      <c r="H2935" s="39">
        <f t="shared" si="513"/>
        <v>0.53656586671694495</v>
      </c>
      <c r="I2935" s="39">
        <f t="shared" si="513"/>
        <v>0.4985846083014952</v>
      </c>
      <c r="J2935" s="39">
        <f t="shared" si="513"/>
        <v>0.51855814272498013</v>
      </c>
      <c r="K2935" s="39">
        <f t="shared" si="513"/>
        <v>0.53345753626728487</v>
      </c>
      <c r="L2935" s="39">
        <f t="shared" si="513"/>
        <v>0.48735283847558569</v>
      </c>
      <c r="M2935" s="39">
        <f t="shared" si="513"/>
        <v>0.3856194001565752</v>
      </c>
      <c r="N2935" s="39">
        <f t="shared" si="513"/>
        <v>0.4651733464770379</v>
      </c>
      <c r="O2935" s="39">
        <f t="shared" si="513"/>
        <v>0.55961133639637428</v>
      </c>
      <c r="P2935" s="39">
        <f t="shared" ref="P2935:Q2935" si="514">P2927+P2928</f>
        <v>0.54963084677604579</v>
      </c>
      <c r="Q2935" s="39">
        <f t="shared" si="514"/>
        <v>0.56052069370614466</v>
      </c>
    </row>
    <row r="2937" spans="1:18">
      <c r="A2937" s="89" t="s">
        <v>530</v>
      </c>
      <c r="B2937" s="90">
        <v>3.4145209040480937</v>
      </c>
      <c r="C2937" s="91">
        <v>3.4628228815027677</v>
      </c>
      <c r="D2937" s="92">
        <v>3.5151890098570742</v>
      </c>
      <c r="E2937" s="91">
        <v>3.5432053028323294</v>
      </c>
      <c r="F2937" s="92">
        <v>3.463300736067032</v>
      </c>
      <c r="G2937" s="91">
        <v>3.4604517216938708</v>
      </c>
      <c r="H2937" s="91">
        <v>3.4842716932836315</v>
      </c>
      <c r="I2937" s="91">
        <v>3.4560855108420152</v>
      </c>
      <c r="J2937" s="91">
        <v>3.4743932007700593</v>
      </c>
      <c r="K2937" s="91">
        <v>3.5430356824695952</v>
      </c>
      <c r="L2937" s="91">
        <v>3.4229533982872802</v>
      </c>
      <c r="M2937" s="91">
        <v>3.2514318567142464</v>
      </c>
      <c r="N2937" s="91">
        <v>3.3891352408356257</v>
      </c>
      <c r="O2937" s="91">
        <v>3.5318375348711997</v>
      </c>
      <c r="P2937" s="91">
        <v>3.5284789411333373</v>
      </c>
      <c r="Q2937" s="91">
        <v>3.5884764069260173</v>
      </c>
    </row>
    <row r="2939" spans="1:18">
      <c r="A2939" s="45" t="s">
        <v>384</v>
      </c>
      <c r="B2939" s="45" t="s">
        <v>385</v>
      </c>
    </row>
    <row r="2940" spans="1:18">
      <c r="A2940" s="45" t="s">
        <v>386</v>
      </c>
      <c r="B2940" s="45" t="s">
        <v>676</v>
      </c>
    </row>
    <row r="2942" spans="1:18">
      <c r="A2942" s="208" t="s">
        <v>670</v>
      </c>
      <c r="B2942" s="1"/>
      <c r="C2942" s="1"/>
      <c r="D2942" s="1"/>
      <c r="E2942" s="1"/>
      <c r="F2942" s="1"/>
      <c r="G2942" s="1"/>
      <c r="H2942" s="1"/>
      <c r="I2942" s="1"/>
      <c r="J2942" s="1"/>
      <c r="K2942" s="1"/>
      <c r="L2942" s="1"/>
      <c r="M2942" s="1"/>
      <c r="N2942" s="1"/>
    </row>
    <row r="2944" spans="1:18">
      <c r="B2944" s="7" t="s">
        <v>0</v>
      </c>
      <c r="C2944" s="8" t="s">
        <v>1</v>
      </c>
      <c r="D2944" s="9" t="s">
        <v>2</v>
      </c>
      <c r="E2944" s="8" t="s">
        <v>3</v>
      </c>
      <c r="F2944" s="9" t="s">
        <v>4</v>
      </c>
      <c r="G2944" s="8" t="s">
        <v>5</v>
      </c>
      <c r="H2944" s="8" t="s">
        <v>6</v>
      </c>
      <c r="I2944" s="8" t="s">
        <v>7</v>
      </c>
      <c r="J2944" s="8" t="s">
        <v>8</v>
      </c>
      <c r="K2944" s="8" t="s">
        <v>9</v>
      </c>
      <c r="L2944" s="8" t="s">
        <v>10</v>
      </c>
      <c r="M2944" s="8" t="s">
        <v>11</v>
      </c>
      <c r="N2944" s="8" t="s">
        <v>12</v>
      </c>
      <c r="O2944" s="118" t="s">
        <v>643</v>
      </c>
      <c r="P2944" s="118" t="s">
        <v>644</v>
      </c>
      <c r="Q2944" s="118">
        <v>2024</v>
      </c>
    </row>
    <row r="2945" spans="1:18">
      <c r="A2945" s="25" t="s">
        <v>296</v>
      </c>
      <c r="B2945" s="10">
        <v>2.5884690956663098E-2</v>
      </c>
      <c r="C2945" s="11">
        <v>2.5882810282887959E-2</v>
      </c>
      <c r="D2945" s="3">
        <v>1.6398240020484928E-2</v>
      </c>
      <c r="E2945" s="11">
        <v>1.3843911734941372E-2</v>
      </c>
      <c r="F2945" s="3">
        <v>1.2222562576321438E-2</v>
      </c>
      <c r="G2945" s="11">
        <v>1.7699058051464961E-2</v>
      </c>
      <c r="H2945" s="11">
        <v>3.8664176209340907E-2</v>
      </c>
      <c r="I2945" s="11">
        <v>2.1629340230123816E-2</v>
      </c>
      <c r="J2945" s="11">
        <v>1.9394747905869165E-2</v>
      </c>
      <c r="K2945" s="11">
        <v>2.8801389654977725E-2</v>
      </c>
      <c r="L2945" s="11">
        <v>4.2787855703967488E-2</v>
      </c>
      <c r="M2945" s="11">
        <v>4.4281515584556022E-2</v>
      </c>
      <c r="N2945" s="11">
        <v>4.7271821019158528E-2</v>
      </c>
      <c r="O2945" s="119">
        <v>3.544870695827472E-2</v>
      </c>
      <c r="P2945" s="119">
        <v>3.9769474807488187E-2</v>
      </c>
      <c r="Q2945" s="191">
        <v>2.6612551876469645E-2</v>
      </c>
    </row>
    <row r="2946" spans="1:18">
      <c r="A2946" s="26" t="s">
        <v>152</v>
      </c>
      <c r="B2946" s="12">
        <v>9.2583991511069233E-2</v>
      </c>
      <c r="C2946" s="13">
        <v>8.2735036799992848E-2</v>
      </c>
      <c r="D2946" s="4">
        <v>6.2024824846002205E-2</v>
      </c>
      <c r="E2946" s="13">
        <v>7.8933853926150391E-2</v>
      </c>
      <c r="F2946" s="4">
        <v>8.2668019763921199E-2</v>
      </c>
      <c r="G2946" s="13">
        <v>6.4466783138595343E-2</v>
      </c>
      <c r="H2946" s="13">
        <v>5.7611845760784902E-2</v>
      </c>
      <c r="I2946" s="13">
        <v>5.9379105181837574E-2</v>
      </c>
      <c r="J2946" s="13">
        <v>0.10892799457167338</v>
      </c>
      <c r="K2946" s="13">
        <v>8.9541356052624851E-2</v>
      </c>
      <c r="L2946" s="13">
        <v>0.12376521381981508</v>
      </c>
      <c r="M2946" s="13">
        <v>0.16309106967403639</v>
      </c>
      <c r="N2946" s="13">
        <v>0.10658972493135282</v>
      </c>
      <c r="O2946" s="120">
        <v>8.2077139566935547E-2</v>
      </c>
      <c r="P2946" s="120">
        <v>5.2998923082221837E-2</v>
      </c>
      <c r="Q2946" s="192">
        <v>7.7746990490570628E-2</v>
      </c>
    </row>
    <row r="2947" spans="1:18">
      <c r="A2947" s="26" t="s">
        <v>99</v>
      </c>
      <c r="B2947" s="12">
        <v>0.37189804067073978</v>
      </c>
      <c r="C2947" s="13">
        <v>0.39099139745993533</v>
      </c>
      <c r="D2947" s="4">
        <v>0.42161489029558186</v>
      </c>
      <c r="E2947" s="13">
        <v>0.39447453932502691</v>
      </c>
      <c r="F2947" s="4">
        <v>0.41955829232853431</v>
      </c>
      <c r="G2947" s="13">
        <v>0.40617706714715196</v>
      </c>
      <c r="H2947" s="13">
        <v>0.4262949241328618</v>
      </c>
      <c r="I2947" s="13">
        <v>0.43236476636904458</v>
      </c>
      <c r="J2947" s="13">
        <v>0.38410099367480671</v>
      </c>
      <c r="K2947" s="13">
        <v>0.31867223266867251</v>
      </c>
      <c r="L2947" s="13">
        <v>0.36360102787543319</v>
      </c>
      <c r="M2947" s="13">
        <v>0.41682613811694919</v>
      </c>
      <c r="N2947" s="13">
        <v>0.40402792371101043</v>
      </c>
      <c r="O2947" s="120">
        <v>0.33612252278232008</v>
      </c>
      <c r="P2947" s="120">
        <v>0.39885616183563088</v>
      </c>
      <c r="Q2947" s="192">
        <v>0.35015210688286652</v>
      </c>
    </row>
    <row r="2948" spans="1:18">
      <c r="A2948" s="26" t="s">
        <v>153</v>
      </c>
      <c r="B2948" s="12">
        <v>0.42378100219335274</v>
      </c>
      <c r="C2948" s="13">
        <v>0.40052566861503264</v>
      </c>
      <c r="D2948" s="4">
        <v>0.41187058868741316</v>
      </c>
      <c r="E2948" s="13">
        <v>0.41672616426007836</v>
      </c>
      <c r="F2948" s="4">
        <v>0.39274490971777282</v>
      </c>
      <c r="G2948" s="13">
        <v>0.45784756154937961</v>
      </c>
      <c r="H2948" s="13">
        <v>0.4125189575528932</v>
      </c>
      <c r="I2948" s="13">
        <v>0.40599854246593464</v>
      </c>
      <c r="J2948" s="13">
        <v>0.38602886625573801</v>
      </c>
      <c r="K2948" s="13">
        <v>0.44828653487594705</v>
      </c>
      <c r="L2948" s="13">
        <v>0.37803769404948334</v>
      </c>
      <c r="M2948" s="13">
        <v>0.30596946225198551</v>
      </c>
      <c r="N2948" s="13">
        <v>0.35707498183582326</v>
      </c>
      <c r="O2948" s="120">
        <v>0.42933172075294024</v>
      </c>
      <c r="P2948" s="120">
        <v>0.41059325741778863</v>
      </c>
      <c r="Q2948" s="192">
        <v>0.39454787045239625</v>
      </c>
    </row>
    <row r="2949" spans="1:18">
      <c r="A2949" s="26" t="s">
        <v>297</v>
      </c>
      <c r="B2949" s="12">
        <v>8.5852274668175077E-2</v>
      </c>
      <c r="C2949" s="13">
        <v>9.9865086842151327E-2</v>
      </c>
      <c r="D2949" s="4">
        <v>8.8091456150517805E-2</v>
      </c>
      <c r="E2949" s="13">
        <v>9.6021530753802972E-2</v>
      </c>
      <c r="F2949" s="4">
        <v>9.2806215613450357E-2</v>
      </c>
      <c r="G2949" s="13">
        <v>5.3809530113408124E-2</v>
      </c>
      <c r="H2949" s="13">
        <v>6.4910096344119289E-2</v>
      </c>
      <c r="I2949" s="13">
        <v>8.0628245753059477E-2</v>
      </c>
      <c r="J2949" s="13">
        <v>0.10154739759191286</v>
      </c>
      <c r="K2949" s="13">
        <v>0.11469848674777791</v>
      </c>
      <c r="L2949" s="13">
        <v>9.1808208551300868E-2</v>
      </c>
      <c r="M2949" s="13">
        <v>6.9831814372472725E-2</v>
      </c>
      <c r="N2949" s="13">
        <v>8.5035548502655101E-2</v>
      </c>
      <c r="O2949" s="120">
        <v>0.1170199099395294</v>
      </c>
      <c r="P2949" s="120">
        <v>9.7782182856870431E-2</v>
      </c>
      <c r="Q2949" s="192">
        <v>0.15094048029769691</v>
      </c>
    </row>
    <row r="2950" spans="1:18">
      <c r="A2950" s="27" t="s">
        <v>367</v>
      </c>
      <c r="B2950" s="14">
        <v>1</v>
      </c>
      <c r="C2950" s="15">
        <v>1</v>
      </c>
      <c r="D2950" s="5">
        <v>1</v>
      </c>
      <c r="E2950" s="15">
        <v>1</v>
      </c>
      <c r="F2950" s="5">
        <v>1</v>
      </c>
      <c r="G2950" s="15">
        <v>1</v>
      </c>
      <c r="H2950" s="15">
        <v>1</v>
      </c>
      <c r="I2950" s="15">
        <v>1</v>
      </c>
      <c r="J2950" s="15">
        <v>1</v>
      </c>
      <c r="K2950" s="15">
        <v>1</v>
      </c>
      <c r="L2950" s="15">
        <v>1</v>
      </c>
      <c r="M2950" s="15">
        <v>1</v>
      </c>
      <c r="N2950" s="15">
        <v>1</v>
      </c>
      <c r="O2950" s="121">
        <v>1</v>
      </c>
      <c r="P2950" s="121">
        <v>1</v>
      </c>
      <c r="Q2950" s="193">
        <v>1</v>
      </c>
    </row>
    <row r="2951" spans="1:18" s="22" customFormat="1">
      <c r="A2951" s="33" t="s">
        <v>368</v>
      </c>
      <c r="B2951" s="32">
        <v>500.00172000000032</v>
      </c>
      <c r="C2951" s="30">
        <v>499.99941500000148</v>
      </c>
      <c r="D2951" s="31">
        <v>499.99786499999891</v>
      </c>
      <c r="E2951" s="30">
        <v>499.99921500000181</v>
      </c>
      <c r="F2951" s="31">
        <v>500.00830522765665</v>
      </c>
      <c r="G2951" s="30">
        <v>499.99123434704785</v>
      </c>
      <c r="H2951" s="30">
        <v>499.85950054288816</v>
      </c>
      <c r="I2951" s="30">
        <v>500.00581632653137</v>
      </c>
      <c r="J2951" s="30">
        <v>499.99502617801204</v>
      </c>
      <c r="K2951" s="30">
        <v>500.00128048780459</v>
      </c>
      <c r="L2951" s="30">
        <v>500.00163170163063</v>
      </c>
      <c r="M2951" s="30">
        <v>499.99251672240706</v>
      </c>
      <c r="N2951" s="30">
        <v>499.9878815911224</v>
      </c>
      <c r="O2951" s="131">
        <v>499.99999131190202</v>
      </c>
      <c r="P2951" s="131">
        <v>500.00010300000008</v>
      </c>
      <c r="Q2951" s="130">
        <v>499.99996685082965</v>
      </c>
      <c r="R2951"/>
    </row>
    <row r="2952" spans="1:18">
      <c r="A2952" s="37" t="s">
        <v>369</v>
      </c>
      <c r="B2952" s="36">
        <v>1377</v>
      </c>
      <c r="C2952" s="34">
        <v>753</v>
      </c>
      <c r="D2952" s="35">
        <v>1488</v>
      </c>
      <c r="E2952" s="34">
        <v>903</v>
      </c>
      <c r="F2952" s="35">
        <v>1186</v>
      </c>
      <c r="G2952" s="34">
        <v>559</v>
      </c>
      <c r="H2952" s="34">
        <v>921</v>
      </c>
      <c r="I2952" s="34">
        <v>490</v>
      </c>
      <c r="J2952" s="34">
        <v>955</v>
      </c>
      <c r="K2952" s="34">
        <v>820</v>
      </c>
      <c r="L2952" s="34">
        <v>858</v>
      </c>
      <c r="M2952" s="34">
        <v>1196</v>
      </c>
      <c r="N2952" s="34">
        <v>1081</v>
      </c>
      <c r="O2952" s="132">
        <v>1151</v>
      </c>
      <c r="P2952" s="132">
        <v>1000</v>
      </c>
      <c r="Q2952" s="132">
        <v>1086</v>
      </c>
    </row>
    <row r="2954" spans="1:18">
      <c r="A2954" s="88" t="s">
        <v>435</v>
      </c>
      <c r="B2954" s="39">
        <f>B2945+B2946</f>
        <v>0.11846868246773233</v>
      </c>
      <c r="C2954" s="39">
        <f t="shared" ref="C2954:N2954" si="515">C2945+C2946</f>
        <v>0.1086178470828808</v>
      </c>
      <c r="D2954" s="39">
        <f t="shared" si="515"/>
        <v>7.8423064866487133E-2</v>
      </c>
      <c r="E2954" s="39">
        <f t="shared" si="515"/>
        <v>9.2777765661091763E-2</v>
      </c>
      <c r="F2954" s="39">
        <f t="shared" si="515"/>
        <v>9.4890582340242641E-2</v>
      </c>
      <c r="G2954" s="39">
        <f t="shared" si="515"/>
        <v>8.2165841190060304E-2</v>
      </c>
      <c r="H2954" s="39">
        <f t="shared" si="515"/>
        <v>9.6276021970125802E-2</v>
      </c>
      <c r="I2954" s="39">
        <f t="shared" si="515"/>
        <v>8.1008445411961394E-2</v>
      </c>
      <c r="J2954" s="39">
        <f t="shared" si="515"/>
        <v>0.12832274247754255</v>
      </c>
      <c r="K2954" s="39">
        <f t="shared" si="515"/>
        <v>0.11834274570760257</v>
      </c>
      <c r="L2954" s="39">
        <f t="shared" si="515"/>
        <v>0.16655306952378257</v>
      </c>
      <c r="M2954" s="39">
        <f t="shared" si="515"/>
        <v>0.20737258525859242</v>
      </c>
      <c r="N2954" s="39">
        <f t="shared" si="515"/>
        <v>0.15386154595051135</v>
      </c>
      <c r="O2954" s="39">
        <f>O2945+O2946</f>
        <v>0.11752584652521027</v>
      </c>
      <c r="P2954" s="39">
        <f>P2945+P2946</f>
        <v>9.276839788971003E-2</v>
      </c>
      <c r="Q2954" s="39">
        <f>Q2945+Q2946</f>
        <v>0.10435954236704027</v>
      </c>
    </row>
    <row r="2955" spans="1:18">
      <c r="A2955" s="86" t="s">
        <v>427</v>
      </c>
      <c r="B2955" s="39">
        <f>B2947</f>
        <v>0.37189804067073978</v>
      </c>
      <c r="C2955" s="39">
        <f t="shared" ref="C2955:O2955" si="516">C2947</f>
        <v>0.39099139745993533</v>
      </c>
      <c r="D2955" s="39">
        <f t="shared" si="516"/>
        <v>0.42161489029558186</v>
      </c>
      <c r="E2955" s="39">
        <f t="shared" si="516"/>
        <v>0.39447453932502691</v>
      </c>
      <c r="F2955" s="39">
        <f t="shared" si="516"/>
        <v>0.41955829232853431</v>
      </c>
      <c r="G2955" s="39">
        <f t="shared" si="516"/>
        <v>0.40617706714715196</v>
      </c>
      <c r="H2955" s="39">
        <f t="shared" si="516"/>
        <v>0.4262949241328618</v>
      </c>
      <c r="I2955" s="39">
        <f t="shared" si="516"/>
        <v>0.43236476636904458</v>
      </c>
      <c r="J2955" s="39">
        <f t="shared" si="516"/>
        <v>0.38410099367480671</v>
      </c>
      <c r="K2955" s="39">
        <f t="shared" si="516"/>
        <v>0.31867223266867251</v>
      </c>
      <c r="L2955" s="39">
        <f t="shared" si="516"/>
        <v>0.36360102787543319</v>
      </c>
      <c r="M2955" s="39">
        <f t="shared" si="516"/>
        <v>0.41682613811694919</v>
      </c>
      <c r="N2955" s="39">
        <f t="shared" si="516"/>
        <v>0.40402792371101043</v>
      </c>
      <c r="O2955" s="39">
        <f t="shared" si="516"/>
        <v>0.33612252278232008</v>
      </c>
      <c r="P2955" s="39">
        <f t="shared" ref="P2955:Q2955" si="517">P2947</f>
        <v>0.39885616183563088</v>
      </c>
      <c r="Q2955" s="39">
        <f t="shared" si="517"/>
        <v>0.35015210688286652</v>
      </c>
    </row>
    <row r="2956" spans="1:18">
      <c r="A2956" s="26" t="s">
        <v>436</v>
      </c>
      <c r="B2956" s="39">
        <f>B2948+B2949</f>
        <v>0.50963327686152782</v>
      </c>
      <c r="C2956" s="39">
        <f t="shared" ref="C2956:O2956" si="518">C2948+C2949</f>
        <v>0.50039075545718392</v>
      </c>
      <c r="D2956" s="39">
        <f t="shared" si="518"/>
        <v>0.49996204483793094</v>
      </c>
      <c r="E2956" s="39">
        <f t="shared" si="518"/>
        <v>0.51274769501388129</v>
      </c>
      <c r="F2956" s="39">
        <f t="shared" si="518"/>
        <v>0.48555112533122319</v>
      </c>
      <c r="G2956" s="39">
        <f t="shared" si="518"/>
        <v>0.51165709166278772</v>
      </c>
      <c r="H2956" s="39">
        <f t="shared" si="518"/>
        <v>0.47742905389701251</v>
      </c>
      <c r="I2956" s="39">
        <f t="shared" si="518"/>
        <v>0.48662678821899413</v>
      </c>
      <c r="J2956" s="39">
        <f t="shared" si="518"/>
        <v>0.48757626384765085</v>
      </c>
      <c r="K2956" s="39">
        <f t="shared" si="518"/>
        <v>0.56298502162372499</v>
      </c>
      <c r="L2956" s="39">
        <f t="shared" si="518"/>
        <v>0.46984590260078418</v>
      </c>
      <c r="M2956" s="39">
        <f t="shared" si="518"/>
        <v>0.37580127662445822</v>
      </c>
      <c r="N2956" s="39">
        <f t="shared" si="518"/>
        <v>0.44211053033847836</v>
      </c>
      <c r="O2956" s="39">
        <f t="shared" si="518"/>
        <v>0.54635163069246961</v>
      </c>
      <c r="P2956" s="39">
        <f t="shared" ref="P2956:Q2956" si="519">P2948+P2949</f>
        <v>0.50837544027465909</v>
      </c>
      <c r="Q2956" s="39">
        <f t="shared" si="519"/>
        <v>0.54548835075009316</v>
      </c>
    </row>
    <row r="2958" spans="1:18">
      <c r="A2958" s="89" t="s">
        <v>530</v>
      </c>
      <c r="B2958" s="90">
        <v>3.4511321781053064</v>
      </c>
      <c r="C2958" s="91">
        <v>3.4657551849335677</v>
      </c>
      <c r="D2958" s="92">
        <v>3.4932321961014763</v>
      </c>
      <c r="E2958" s="91">
        <v>3.502147548371652</v>
      </c>
      <c r="F2958" s="92">
        <v>3.4712441960281075</v>
      </c>
      <c r="G2958" s="91">
        <v>3.4656017225346694</v>
      </c>
      <c r="H2958" s="91">
        <v>3.407398952061667</v>
      </c>
      <c r="I2958" s="91">
        <v>3.464617248329966</v>
      </c>
      <c r="J2958" s="91">
        <v>3.4414061710561534</v>
      </c>
      <c r="K2958" s="91">
        <v>3.5305393730089247</v>
      </c>
      <c r="L2958" s="91">
        <v>3.352313185924328</v>
      </c>
      <c r="M2958" s="91">
        <v>3.1939789901537861</v>
      </c>
      <c r="N2958" s="91">
        <v>3.326012711871464</v>
      </c>
      <c r="O2958" s="91">
        <v>3.5103969871485075</v>
      </c>
      <c r="P2958" s="91">
        <v>3.4736197504343327</v>
      </c>
      <c r="Q2958" s="91">
        <v>3.5654567368042804</v>
      </c>
    </row>
    <row r="2960" spans="1:18">
      <c r="A2960" s="45" t="s">
        <v>384</v>
      </c>
      <c r="B2960" s="45" t="s">
        <v>385</v>
      </c>
    </row>
    <row r="2961" spans="1:18">
      <c r="A2961" s="45" t="s">
        <v>386</v>
      </c>
      <c r="B2961" s="45" t="s">
        <v>676</v>
      </c>
    </row>
    <row r="2963" spans="1:18">
      <c r="A2963" s="208" t="s">
        <v>671</v>
      </c>
      <c r="B2963" s="1"/>
      <c r="C2963" s="1"/>
      <c r="D2963" s="1"/>
      <c r="E2963" s="1"/>
      <c r="F2963" s="1"/>
      <c r="G2963" s="1"/>
      <c r="H2963" s="1"/>
      <c r="I2963" s="1"/>
      <c r="J2963" s="1"/>
      <c r="K2963" s="1"/>
      <c r="L2963" s="1"/>
      <c r="M2963" s="1"/>
      <c r="N2963" s="1"/>
    </row>
    <row r="2965" spans="1:18">
      <c r="B2965" s="7" t="s">
        <v>0</v>
      </c>
      <c r="C2965" s="8" t="s">
        <v>1</v>
      </c>
      <c r="D2965" s="9" t="s">
        <v>2</v>
      </c>
      <c r="E2965" s="8" t="s">
        <v>3</v>
      </c>
      <c r="F2965" s="9" t="s">
        <v>4</v>
      </c>
      <c r="G2965" s="8" t="s">
        <v>5</v>
      </c>
      <c r="H2965" s="8" t="s">
        <v>6</v>
      </c>
      <c r="I2965" s="8" t="s">
        <v>7</v>
      </c>
      <c r="J2965" s="8" t="s">
        <v>8</v>
      </c>
      <c r="K2965" s="8" t="s">
        <v>9</v>
      </c>
      <c r="L2965" s="8" t="s">
        <v>10</v>
      </c>
      <c r="M2965" s="8" t="s">
        <v>11</v>
      </c>
      <c r="N2965" s="8" t="s">
        <v>12</v>
      </c>
      <c r="O2965" s="118" t="s">
        <v>643</v>
      </c>
      <c r="P2965" s="118" t="s">
        <v>644</v>
      </c>
      <c r="Q2965" s="118">
        <v>2024</v>
      </c>
    </row>
    <row r="2966" spans="1:18">
      <c r="A2966" s="25" t="s">
        <v>296</v>
      </c>
      <c r="B2966" s="10">
        <v>2.4693065055856181E-2</v>
      </c>
      <c r="C2966" s="11">
        <v>2.1708035398401347E-2</v>
      </c>
      <c r="D2966" s="3">
        <v>1.5226005015041453E-2</v>
      </c>
      <c r="E2966" s="11">
        <v>1.1718598398199444E-2</v>
      </c>
      <c r="F2966" s="3">
        <v>1.8148771053296972E-2</v>
      </c>
      <c r="G2966" s="11">
        <v>1.5296869247439416E-2</v>
      </c>
      <c r="H2966" s="11">
        <v>2.3387136363616608E-2</v>
      </c>
      <c r="I2966" s="11">
        <v>1.3772492850593341E-2</v>
      </c>
      <c r="J2966" s="11">
        <v>1.510015021091827E-2</v>
      </c>
      <c r="K2966" s="11">
        <v>2.1067872874959717E-2</v>
      </c>
      <c r="L2966" s="11">
        <v>1.9467418987443915E-2</v>
      </c>
      <c r="M2966" s="11">
        <v>4.9802250384851199E-2</v>
      </c>
      <c r="N2966" s="11">
        <v>4.8113562049329678E-2</v>
      </c>
      <c r="O2966" s="119">
        <v>4.2242633227500222E-2</v>
      </c>
      <c r="P2966" s="119">
        <v>3.6263096529802127E-2</v>
      </c>
      <c r="Q2966" s="191">
        <v>2.070708782251876E-2</v>
      </c>
    </row>
    <row r="2967" spans="1:18">
      <c r="A2967" s="26" t="s">
        <v>152</v>
      </c>
      <c r="B2967" s="12">
        <v>6.5159975849682972E-2</v>
      </c>
      <c r="C2967" s="13">
        <v>7.4517167185085387E-2</v>
      </c>
      <c r="D2967" s="4">
        <v>4.5962686260670453E-2</v>
      </c>
      <c r="E2967" s="13">
        <v>6.605253370247767E-2</v>
      </c>
      <c r="F2967" s="4">
        <v>4.5581451977568237E-2</v>
      </c>
      <c r="G2967" s="13">
        <v>3.6616921012210986E-2</v>
      </c>
      <c r="H2967" s="13">
        <v>4.9998740145439341E-2</v>
      </c>
      <c r="I2967" s="13">
        <v>2.143730164771547E-2</v>
      </c>
      <c r="J2967" s="13">
        <v>6.9878077321187781E-2</v>
      </c>
      <c r="K2967" s="13">
        <v>6.0518747451988257E-2</v>
      </c>
      <c r="L2967" s="13">
        <v>9.8577067580665242E-2</v>
      </c>
      <c r="M2967" s="13">
        <v>0.11372126723301328</v>
      </c>
      <c r="N2967" s="13">
        <v>0.12921432508354883</v>
      </c>
      <c r="O2967" s="120">
        <v>9.4281140647804448E-2</v>
      </c>
      <c r="P2967" s="120">
        <v>7.0030201573778483E-2</v>
      </c>
      <c r="Q2967" s="192">
        <v>8.9264568646523962E-2</v>
      </c>
    </row>
    <row r="2968" spans="1:18">
      <c r="A2968" s="26" t="s">
        <v>99</v>
      </c>
      <c r="B2968" s="12">
        <v>0.41363142710789075</v>
      </c>
      <c r="C2968" s="13">
        <v>0.38617998183057911</v>
      </c>
      <c r="D2968" s="4">
        <v>0.43601548178610761</v>
      </c>
      <c r="E2968" s="13">
        <v>0.41101738529729526</v>
      </c>
      <c r="F2968" s="4">
        <v>0.48631983094378695</v>
      </c>
      <c r="G2968" s="13">
        <v>0.44754094078930184</v>
      </c>
      <c r="H2968" s="13">
        <v>0.4337871488752757</v>
      </c>
      <c r="I2968" s="13">
        <v>0.50177048960859061</v>
      </c>
      <c r="J2968" s="13">
        <v>0.41948124091286798</v>
      </c>
      <c r="K2968" s="13">
        <v>0.39174021627505601</v>
      </c>
      <c r="L2968" s="13">
        <v>0.43217865955682183</v>
      </c>
      <c r="M2968" s="13">
        <v>0.4534738437974935</v>
      </c>
      <c r="N2968" s="13">
        <v>0.41648557994652707</v>
      </c>
      <c r="O2968" s="120">
        <v>0.35424128591209869</v>
      </c>
      <c r="P2968" s="120">
        <v>0.42141296518892984</v>
      </c>
      <c r="Q2968" s="192">
        <v>0.37577496155738321</v>
      </c>
    </row>
    <row r="2969" spans="1:18">
      <c r="A2969" s="26" t="s">
        <v>153</v>
      </c>
      <c r="B2969" s="12">
        <v>0.41828420110234832</v>
      </c>
      <c r="C2969" s="13">
        <v>0.42936815236073855</v>
      </c>
      <c r="D2969" s="4">
        <v>0.40460460766167416</v>
      </c>
      <c r="E2969" s="13">
        <v>0.39666387276228049</v>
      </c>
      <c r="F2969" s="4">
        <v>0.36433669693682108</v>
      </c>
      <c r="G2969" s="13">
        <v>0.43559904985811909</v>
      </c>
      <c r="H2969" s="13">
        <v>0.42532961487983806</v>
      </c>
      <c r="I2969" s="13">
        <v>0.41001298556322913</v>
      </c>
      <c r="J2969" s="13">
        <v>0.40853495401263179</v>
      </c>
      <c r="K2969" s="13">
        <v>0.43902472932691261</v>
      </c>
      <c r="L2969" s="13">
        <v>0.36747397560940359</v>
      </c>
      <c r="M2969" s="13">
        <v>0.32049810778940663</v>
      </c>
      <c r="N2969" s="13">
        <v>0.327517743723299</v>
      </c>
      <c r="O2969" s="120">
        <v>0.39662336049736491</v>
      </c>
      <c r="P2969" s="120">
        <v>0.37575345659478715</v>
      </c>
      <c r="Q2969" s="192">
        <v>0.37872003934748227</v>
      </c>
    </row>
    <row r="2970" spans="1:18">
      <c r="A2970" s="26" t="s">
        <v>297</v>
      </c>
      <c r="B2970" s="12">
        <v>7.823133088422167E-2</v>
      </c>
      <c r="C2970" s="13">
        <v>8.8226663225195678E-2</v>
      </c>
      <c r="D2970" s="4">
        <v>9.8191219276506314E-2</v>
      </c>
      <c r="E2970" s="13">
        <v>0.11454760983974709</v>
      </c>
      <c r="F2970" s="4">
        <v>8.5613249088526674E-2</v>
      </c>
      <c r="G2970" s="13">
        <v>6.4946219092928706E-2</v>
      </c>
      <c r="H2970" s="13">
        <v>6.7497359735830237E-2</v>
      </c>
      <c r="I2970" s="13">
        <v>5.3006730329871521E-2</v>
      </c>
      <c r="J2970" s="13">
        <v>8.7005577542394075E-2</v>
      </c>
      <c r="K2970" s="13">
        <v>8.7648434071083525E-2</v>
      </c>
      <c r="L2970" s="13">
        <v>8.2302878265665361E-2</v>
      </c>
      <c r="M2970" s="13">
        <v>6.2504530795235311E-2</v>
      </c>
      <c r="N2970" s="13">
        <v>7.8668789197295516E-2</v>
      </c>
      <c r="O2970" s="120">
        <v>0.11261157971523178</v>
      </c>
      <c r="P2970" s="120">
        <v>9.6540280112702395E-2</v>
      </c>
      <c r="Q2970" s="192">
        <v>0.13553334262609154</v>
      </c>
    </row>
    <row r="2971" spans="1:18">
      <c r="A2971" s="27" t="s">
        <v>367</v>
      </c>
      <c r="B2971" s="14">
        <v>1</v>
      </c>
      <c r="C2971" s="15">
        <v>1</v>
      </c>
      <c r="D2971" s="5">
        <v>1</v>
      </c>
      <c r="E2971" s="15">
        <v>1</v>
      </c>
      <c r="F2971" s="5">
        <v>1</v>
      </c>
      <c r="G2971" s="15">
        <v>1</v>
      </c>
      <c r="H2971" s="15">
        <v>1</v>
      </c>
      <c r="I2971" s="15">
        <v>1</v>
      </c>
      <c r="J2971" s="15">
        <v>1</v>
      </c>
      <c r="K2971" s="15">
        <v>1</v>
      </c>
      <c r="L2971" s="15">
        <v>1</v>
      </c>
      <c r="M2971" s="15">
        <v>1</v>
      </c>
      <c r="N2971" s="15">
        <v>1</v>
      </c>
      <c r="O2971" s="121">
        <v>1</v>
      </c>
      <c r="P2971" s="121">
        <v>1</v>
      </c>
      <c r="Q2971" s="193">
        <v>1</v>
      </c>
    </row>
    <row r="2972" spans="1:18" s="22" customFormat="1">
      <c r="A2972" s="33" t="s">
        <v>368</v>
      </c>
      <c r="B2972" s="32">
        <v>500.00172000000066</v>
      </c>
      <c r="C2972" s="30">
        <v>499.99941500000159</v>
      </c>
      <c r="D2972" s="31">
        <v>499.9978649999988</v>
      </c>
      <c r="E2972" s="30">
        <v>499.99921500000175</v>
      </c>
      <c r="F2972" s="31">
        <v>500.00830522765699</v>
      </c>
      <c r="G2972" s="30">
        <v>499.99123434704779</v>
      </c>
      <c r="H2972" s="30">
        <v>499.85950054288827</v>
      </c>
      <c r="I2972" s="30">
        <v>500.00581632653177</v>
      </c>
      <c r="J2972" s="30">
        <v>499.99502617801238</v>
      </c>
      <c r="K2972" s="30">
        <v>500.00128048780459</v>
      </c>
      <c r="L2972" s="30">
        <v>500.00163170163057</v>
      </c>
      <c r="M2972" s="30">
        <v>499.99251672240638</v>
      </c>
      <c r="N2972" s="30">
        <v>499.98788159112223</v>
      </c>
      <c r="O2972" s="131">
        <v>499.99999131190202</v>
      </c>
      <c r="P2972" s="131">
        <v>500.00010300000008</v>
      </c>
      <c r="Q2972" s="130">
        <v>499.99996685082965</v>
      </c>
      <c r="R2972"/>
    </row>
    <row r="2973" spans="1:18">
      <c r="A2973" s="37" t="s">
        <v>369</v>
      </c>
      <c r="B2973" s="36">
        <v>1377</v>
      </c>
      <c r="C2973" s="34">
        <v>753</v>
      </c>
      <c r="D2973" s="35">
        <v>1488</v>
      </c>
      <c r="E2973" s="34">
        <v>903</v>
      </c>
      <c r="F2973" s="35">
        <v>1186</v>
      </c>
      <c r="G2973" s="34">
        <v>559</v>
      </c>
      <c r="H2973" s="34">
        <v>921</v>
      </c>
      <c r="I2973" s="34">
        <v>490</v>
      </c>
      <c r="J2973" s="34">
        <v>955</v>
      </c>
      <c r="K2973" s="34">
        <v>820</v>
      </c>
      <c r="L2973" s="34">
        <v>858</v>
      </c>
      <c r="M2973" s="34">
        <v>1196</v>
      </c>
      <c r="N2973" s="34">
        <v>1081</v>
      </c>
      <c r="O2973" s="132">
        <v>1151</v>
      </c>
      <c r="P2973" s="132">
        <v>1000</v>
      </c>
      <c r="Q2973" s="132">
        <v>1086</v>
      </c>
    </row>
    <row r="2975" spans="1:18">
      <c r="A2975" s="88" t="s">
        <v>435</v>
      </c>
      <c r="B2975" s="39">
        <f>B2966+B2967</f>
        <v>8.9853040905539153E-2</v>
      </c>
      <c r="C2975" s="39">
        <f t="shared" ref="C2975:N2975" si="520">C2966+C2967</f>
        <v>9.6225202583486741E-2</v>
      </c>
      <c r="D2975" s="39">
        <f t="shared" si="520"/>
        <v>6.1188691275711908E-2</v>
      </c>
      <c r="E2975" s="39">
        <f t="shared" si="520"/>
        <v>7.7771132100677112E-2</v>
      </c>
      <c r="F2975" s="39">
        <f t="shared" si="520"/>
        <v>6.3730223030865202E-2</v>
      </c>
      <c r="G2975" s="39">
        <f t="shared" si="520"/>
        <v>5.19137902596504E-2</v>
      </c>
      <c r="H2975" s="39">
        <f t="shared" si="520"/>
        <v>7.3385876509055953E-2</v>
      </c>
      <c r="I2975" s="39">
        <f t="shared" si="520"/>
        <v>3.5209794498308813E-2</v>
      </c>
      <c r="J2975" s="39">
        <f t="shared" si="520"/>
        <v>8.4978227532106057E-2</v>
      </c>
      <c r="K2975" s="39">
        <f t="shared" si="520"/>
        <v>8.1586620326947967E-2</v>
      </c>
      <c r="L2975" s="39">
        <f t="shared" si="520"/>
        <v>0.11804448656810916</v>
      </c>
      <c r="M2975" s="39">
        <f t="shared" si="520"/>
        <v>0.16352351761786449</v>
      </c>
      <c r="N2975" s="39">
        <f t="shared" si="520"/>
        <v>0.1773278871328785</v>
      </c>
      <c r="O2975" s="39">
        <f>O2966+O2967</f>
        <v>0.13652377387530468</v>
      </c>
      <c r="P2975" s="39">
        <f>P2966+P2967</f>
        <v>0.10629329810358061</v>
      </c>
      <c r="Q2975" s="39">
        <f>Q2966+Q2967</f>
        <v>0.10997165646904272</v>
      </c>
    </row>
    <row r="2976" spans="1:18">
      <c r="A2976" s="86" t="s">
        <v>427</v>
      </c>
      <c r="B2976" s="39">
        <f>B2968</f>
        <v>0.41363142710789075</v>
      </c>
      <c r="C2976" s="39">
        <f t="shared" ref="C2976:O2976" si="521">C2968</f>
        <v>0.38617998183057911</v>
      </c>
      <c r="D2976" s="39">
        <f t="shared" si="521"/>
        <v>0.43601548178610761</v>
      </c>
      <c r="E2976" s="39">
        <f t="shared" si="521"/>
        <v>0.41101738529729526</v>
      </c>
      <c r="F2976" s="39">
        <f t="shared" si="521"/>
        <v>0.48631983094378695</v>
      </c>
      <c r="G2976" s="39">
        <f t="shared" si="521"/>
        <v>0.44754094078930184</v>
      </c>
      <c r="H2976" s="39">
        <f t="shared" si="521"/>
        <v>0.4337871488752757</v>
      </c>
      <c r="I2976" s="39">
        <f t="shared" si="521"/>
        <v>0.50177048960859061</v>
      </c>
      <c r="J2976" s="39">
        <f t="shared" si="521"/>
        <v>0.41948124091286798</v>
      </c>
      <c r="K2976" s="39">
        <f t="shared" si="521"/>
        <v>0.39174021627505601</v>
      </c>
      <c r="L2976" s="39">
        <f t="shared" si="521"/>
        <v>0.43217865955682183</v>
      </c>
      <c r="M2976" s="39">
        <f t="shared" si="521"/>
        <v>0.4534738437974935</v>
      </c>
      <c r="N2976" s="39">
        <f t="shared" si="521"/>
        <v>0.41648557994652707</v>
      </c>
      <c r="O2976" s="39">
        <f t="shared" si="521"/>
        <v>0.35424128591209869</v>
      </c>
      <c r="P2976" s="39">
        <f t="shared" ref="P2976:Q2976" si="522">P2968</f>
        <v>0.42141296518892984</v>
      </c>
      <c r="Q2976" s="39">
        <f t="shared" si="522"/>
        <v>0.37577496155738321</v>
      </c>
    </row>
    <row r="2977" spans="1:17">
      <c r="A2977" s="26" t="s">
        <v>436</v>
      </c>
      <c r="B2977" s="39">
        <f>B2969+B2970</f>
        <v>0.49651553198657</v>
      </c>
      <c r="C2977" s="39">
        <f t="shared" ref="C2977:O2977" si="523">C2969+C2970</f>
        <v>0.51759481558593423</v>
      </c>
      <c r="D2977" s="39">
        <f t="shared" si="523"/>
        <v>0.50279582693818048</v>
      </c>
      <c r="E2977" s="39">
        <f t="shared" si="523"/>
        <v>0.51121148260202753</v>
      </c>
      <c r="F2977" s="39">
        <f t="shared" si="523"/>
        <v>0.44994994602534777</v>
      </c>
      <c r="G2977" s="39">
        <f t="shared" si="523"/>
        <v>0.50054526895104778</v>
      </c>
      <c r="H2977" s="39">
        <f t="shared" si="523"/>
        <v>0.49282697461566827</v>
      </c>
      <c r="I2977" s="39">
        <f t="shared" si="523"/>
        <v>0.46301971589310065</v>
      </c>
      <c r="J2977" s="39">
        <f t="shared" si="523"/>
        <v>0.49554053155502586</v>
      </c>
      <c r="K2977" s="39">
        <f t="shared" si="523"/>
        <v>0.52667316339799619</v>
      </c>
      <c r="L2977" s="39">
        <f t="shared" si="523"/>
        <v>0.44977685387506894</v>
      </c>
      <c r="M2977" s="39">
        <f t="shared" si="523"/>
        <v>0.38300263858464195</v>
      </c>
      <c r="N2977" s="39">
        <f t="shared" si="523"/>
        <v>0.40618653292059453</v>
      </c>
      <c r="O2977" s="39">
        <f t="shared" si="523"/>
        <v>0.50923494021259663</v>
      </c>
      <c r="P2977" s="39">
        <f t="shared" ref="P2977:Q2977" si="524">P2969+P2970</f>
        <v>0.47229373670748953</v>
      </c>
      <c r="Q2977" s="39">
        <f t="shared" si="524"/>
        <v>0.51425338197357384</v>
      </c>
    </row>
    <row r="2979" spans="1:17">
      <c r="A2979" s="89" t="s">
        <v>530</v>
      </c>
      <c r="B2979" s="90">
        <v>3.4602007569093947</v>
      </c>
      <c r="C2979" s="91">
        <v>3.4878882408292426</v>
      </c>
      <c r="D2979" s="92">
        <v>3.5245723499239383</v>
      </c>
      <c r="E2979" s="91">
        <v>3.5362693619428969</v>
      </c>
      <c r="F2979" s="92">
        <v>3.4536842010297071</v>
      </c>
      <c r="G2979" s="91">
        <v>3.4982808285368865</v>
      </c>
      <c r="H2979" s="91">
        <v>3.4635513214788238</v>
      </c>
      <c r="I2979" s="91">
        <v>3.4670441588740717</v>
      </c>
      <c r="J2979" s="91">
        <v>3.4824677313543932</v>
      </c>
      <c r="K2979" s="91">
        <v>3.5116671042671723</v>
      </c>
      <c r="L2979" s="91">
        <v>3.3945678265851789</v>
      </c>
      <c r="M2979" s="91">
        <v>3.232181401377161</v>
      </c>
      <c r="N2979" s="91">
        <v>3.2594138729356823</v>
      </c>
      <c r="O2979" s="91">
        <v>3.4430801128250219</v>
      </c>
      <c r="P2979" s="91">
        <v>3.4262776221868099</v>
      </c>
      <c r="Q2979" s="91">
        <v>3.519107980308104</v>
      </c>
    </row>
    <row r="2981" spans="1:17">
      <c r="A2981" s="45" t="s">
        <v>384</v>
      </c>
      <c r="B2981" s="45" t="s">
        <v>385</v>
      </c>
    </row>
    <row r="2982" spans="1:17">
      <c r="A2982" s="45" t="s">
        <v>386</v>
      </c>
      <c r="B2982" s="45" t="s">
        <v>676</v>
      </c>
    </row>
    <row r="2984" spans="1:17">
      <c r="A2984" s="208" t="s">
        <v>672</v>
      </c>
      <c r="B2984" s="1"/>
      <c r="C2984" s="1"/>
      <c r="D2984" s="1"/>
      <c r="E2984" s="1"/>
      <c r="F2984" s="1"/>
      <c r="G2984" s="1"/>
      <c r="H2984" s="1"/>
      <c r="I2984" s="1"/>
      <c r="J2984" s="1"/>
      <c r="K2984" s="1"/>
      <c r="L2984" s="1"/>
      <c r="M2984" s="1"/>
      <c r="N2984" s="1"/>
    </row>
    <row r="2986" spans="1:17">
      <c r="B2986" s="7" t="s">
        <v>0</v>
      </c>
      <c r="C2986" s="8" t="s">
        <v>1</v>
      </c>
      <c r="D2986" s="9" t="s">
        <v>2</v>
      </c>
      <c r="E2986" s="8" t="s">
        <v>3</v>
      </c>
      <c r="F2986" s="9" t="s">
        <v>4</v>
      </c>
      <c r="G2986" s="8" t="s">
        <v>5</v>
      </c>
      <c r="H2986" s="8" t="s">
        <v>6</v>
      </c>
      <c r="I2986" s="8" t="s">
        <v>7</v>
      </c>
      <c r="J2986" s="8" t="s">
        <v>8</v>
      </c>
      <c r="K2986" s="8" t="s">
        <v>9</v>
      </c>
      <c r="L2986" s="8" t="s">
        <v>10</v>
      </c>
      <c r="M2986" s="8" t="s">
        <v>11</v>
      </c>
      <c r="N2986" s="8" t="s">
        <v>12</v>
      </c>
      <c r="O2986" s="118" t="s">
        <v>643</v>
      </c>
      <c r="P2986" s="118" t="s">
        <v>644</v>
      </c>
      <c r="Q2986" s="118">
        <v>2024</v>
      </c>
    </row>
    <row r="2987" spans="1:17">
      <c r="A2987" s="25" t="s">
        <v>296</v>
      </c>
      <c r="B2987" s="10">
        <v>2.771130467311192E-3</v>
      </c>
      <c r="C2987" s="11">
        <v>1.3762416102026805E-2</v>
      </c>
      <c r="D2987" s="3">
        <v>4.2178880103818164E-3</v>
      </c>
      <c r="E2987" s="11">
        <v>8.8379838756346609E-3</v>
      </c>
      <c r="F2987" s="3">
        <v>1.0864996593226896E-2</v>
      </c>
      <c r="G2987" s="11">
        <v>4.334065248371083E-3</v>
      </c>
      <c r="H2987" s="11">
        <v>1.395560446301306E-2</v>
      </c>
      <c r="I2987" s="11">
        <v>9.0539763108877982E-3</v>
      </c>
      <c r="J2987" s="11">
        <v>8.034111334091782E-3</v>
      </c>
      <c r="K2987" s="11">
        <v>4.7204757158548789E-3</v>
      </c>
      <c r="L2987" s="11">
        <v>1.3353919124739483E-2</v>
      </c>
      <c r="M2987" s="11">
        <v>2.4705219250354994E-2</v>
      </c>
      <c r="N2987" s="11">
        <v>1.5580951175689835E-2</v>
      </c>
      <c r="O2987" s="119">
        <v>1.3193947231867051E-2</v>
      </c>
      <c r="P2987" s="119">
        <v>8.6142952254551885E-3</v>
      </c>
      <c r="Q2987" s="191">
        <v>1.1343831352711366E-2</v>
      </c>
    </row>
    <row r="2988" spans="1:17">
      <c r="A2988" s="26" t="s">
        <v>152</v>
      </c>
      <c r="B2988" s="12">
        <v>6.1327039034985716E-2</v>
      </c>
      <c r="C2988" s="13">
        <v>4.2517569745556497E-2</v>
      </c>
      <c r="D2988" s="4">
        <v>4.8262306080047106E-2</v>
      </c>
      <c r="E2988" s="13">
        <v>4.1595925305602605E-2</v>
      </c>
      <c r="F2988" s="4">
        <v>7.0365357337656212E-2</v>
      </c>
      <c r="G2988" s="13">
        <v>6.9477604437430243E-2</v>
      </c>
      <c r="H2988" s="13">
        <v>4.2173740025970387E-2</v>
      </c>
      <c r="I2988" s="13">
        <v>4.4361524774099478E-2</v>
      </c>
      <c r="J2988" s="13">
        <v>6.9027388230563397E-2</v>
      </c>
      <c r="K2988" s="13">
        <v>6.5326661968304819E-2</v>
      </c>
      <c r="L2988" s="13">
        <v>4.663854243832314E-2</v>
      </c>
      <c r="M2988" s="13">
        <v>7.0179729278556979E-2</v>
      </c>
      <c r="N2988" s="13">
        <v>4.6199732130417684E-2</v>
      </c>
      <c r="O2988" s="120">
        <v>4.9859505644822055E-2</v>
      </c>
      <c r="P2988" s="120">
        <v>5.3037919074188693E-2</v>
      </c>
      <c r="Q2988" s="192">
        <v>4.4048963333315989E-2</v>
      </c>
    </row>
    <row r="2989" spans="1:17">
      <c r="A2989" s="26" t="s">
        <v>99</v>
      </c>
      <c r="B2989" s="12">
        <v>0.34365174783798724</v>
      </c>
      <c r="C2989" s="13">
        <v>0.38145806630593782</v>
      </c>
      <c r="D2989" s="4">
        <v>0.37541999304336982</v>
      </c>
      <c r="E2989" s="13">
        <v>0.34959206885954797</v>
      </c>
      <c r="F2989" s="4">
        <v>0.41557867883644822</v>
      </c>
      <c r="G2989" s="13">
        <v>0.40398454212614104</v>
      </c>
      <c r="H2989" s="13">
        <v>0.43735796768950935</v>
      </c>
      <c r="I2989" s="13">
        <v>0.4959923935578715</v>
      </c>
      <c r="J2989" s="13">
        <v>0.41950626733983298</v>
      </c>
      <c r="K2989" s="13">
        <v>0.44819690095915632</v>
      </c>
      <c r="L2989" s="13">
        <v>0.41442825128309607</v>
      </c>
      <c r="M2989" s="13">
        <v>0.3886914361009246</v>
      </c>
      <c r="N2989" s="13">
        <v>0.42371073193448411</v>
      </c>
      <c r="O2989" s="120">
        <v>0.41918514976863847</v>
      </c>
      <c r="P2989" s="120">
        <v>0.41951216058049562</v>
      </c>
      <c r="Q2989" s="192">
        <v>0.41182756549529698</v>
      </c>
    </row>
    <row r="2990" spans="1:17">
      <c r="A2990" s="26" t="s">
        <v>153</v>
      </c>
      <c r="B2990" s="12">
        <v>0.37238960897974527</v>
      </c>
      <c r="C2990" s="13">
        <v>0.38136148619293936</v>
      </c>
      <c r="D2990" s="4">
        <v>0.40934087788554857</v>
      </c>
      <c r="E2990" s="13">
        <v>0.40899505212223281</v>
      </c>
      <c r="F2990" s="4">
        <v>0.36835340930677618</v>
      </c>
      <c r="G2990" s="13">
        <v>0.39440458884610108</v>
      </c>
      <c r="H2990" s="13">
        <v>0.37711063651762261</v>
      </c>
      <c r="I2990" s="13">
        <v>0.34422660797619264</v>
      </c>
      <c r="J2990" s="13">
        <v>0.35332791268604269</v>
      </c>
      <c r="K2990" s="13">
        <v>0.31381151340953883</v>
      </c>
      <c r="L2990" s="13">
        <v>0.38036880532324591</v>
      </c>
      <c r="M2990" s="13">
        <v>0.36501942629408923</v>
      </c>
      <c r="N2990" s="13">
        <v>0.3364355361804337</v>
      </c>
      <c r="O2990" s="120">
        <v>0.34174100680696784</v>
      </c>
      <c r="P2990" s="120">
        <v>0.32651126873867803</v>
      </c>
      <c r="Q2990" s="192">
        <v>0.32127143219819837</v>
      </c>
    </row>
    <row r="2991" spans="1:17">
      <c r="A2991" s="26" t="s">
        <v>297</v>
      </c>
      <c r="B2991" s="12">
        <v>0.21986047367997053</v>
      </c>
      <c r="C2991" s="13">
        <v>0.18090046165353951</v>
      </c>
      <c r="D2991" s="4">
        <v>0.16275893498065266</v>
      </c>
      <c r="E2991" s="13">
        <v>0.19097896983698184</v>
      </c>
      <c r="F2991" s="4">
        <v>0.13483755792589242</v>
      </c>
      <c r="G2991" s="13">
        <v>0.12779919934195655</v>
      </c>
      <c r="H2991" s="13">
        <v>0.12940205130388449</v>
      </c>
      <c r="I2991" s="13">
        <v>0.10636549738094862</v>
      </c>
      <c r="J2991" s="13">
        <v>0.15010432040946928</v>
      </c>
      <c r="K2991" s="13">
        <v>0.16794444794714514</v>
      </c>
      <c r="L2991" s="13">
        <v>0.14521048183059543</v>
      </c>
      <c r="M2991" s="13">
        <v>0.1514041890760742</v>
      </c>
      <c r="N2991" s="13">
        <v>0.17807304857897463</v>
      </c>
      <c r="O2991" s="120">
        <v>0.17602039054770452</v>
      </c>
      <c r="P2991" s="120">
        <v>0.19232435638118253</v>
      </c>
      <c r="Q2991" s="192">
        <v>0.21150820762047728</v>
      </c>
    </row>
    <row r="2992" spans="1:17">
      <c r="A2992" s="27" t="s">
        <v>367</v>
      </c>
      <c r="B2992" s="14">
        <v>1</v>
      </c>
      <c r="C2992" s="15">
        <v>1</v>
      </c>
      <c r="D2992" s="5">
        <v>1</v>
      </c>
      <c r="E2992" s="15">
        <v>1</v>
      </c>
      <c r="F2992" s="5">
        <v>1</v>
      </c>
      <c r="G2992" s="15">
        <v>1</v>
      </c>
      <c r="H2992" s="15">
        <v>1</v>
      </c>
      <c r="I2992" s="15">
        <v>1</v>
      </c>
      <c r="J2992" s="15">
        <v>1</v>
      </c>
      <c r="K2992" s="15">
        <v>1</v>
      </c>
      <c r="L2992" s="15">
        <v>1</v>
      </c>
      <c r="M2992" s="15">
        <v>1</v>
      </c>
      <c r="N2992" s="15">
        <v>1</v>
      </c>
      <c r="O2992" s="121">
        <v>1</v>
      </c>
      <c r="P2992" s="121">
        <v>1</v>
      </c>
      <c r="Q2992" s="193">
        <v>1</v>
      </c>
    </row>
    <row r="2993" spans="1:18" s="22" customFormat="1">
      <c r="A2993" s="33" t="s">
        <v>368</v>
      </c>
      <c r="B2993" s="32">
        <v>500.00172000000009</v>
      </c>
      <c r="C2993" s="30">
        <v>499.99941500000125</v>
      </c>
      <c r="D2993" s="31">
        <v>499.99786499999863</v>
      </c>
      <c r="E2993" s="30">
        <v>499.99921500000136</v>
      </c>
      <c r="F2993" s="31">
        <v>500.00830522765648</v>
      </c>
      <c r="G2993" s="30">
        <v>499.99123434704802</v>
      </c>
      <c r="H2993" s="30">
        <v>499.85950054288827</v>
      </c>
      <c r="I2993" s="30">
        <v>500.00581632653149</v>
      </c>
      <c r="J2993" s="30">
        <v>499.99502617801187</v>
      </c>
      <c r="K2993" s="30">
        <v>500.00128048780437</v>
      </c>
      <c r="L2993" s="30">
        <v>500.00163170163069</v>
      </c>
      <c r="M2993" s="30">
        <v>499.99251672240729</v>
      </c>
      <c r="N2993" s="30">
        <v>499.987881591122</v>
      </c>
      <c r="O2993" s="131">
        <v>499.99999131190202</v>
      </c>
      <c r="P2993" s="131">
        <v>500.00010300000008</v>
      </c>
      <c r="Q2993" s="130">
        <v>499.99996685082965</v>
      </c>
      <c r="R2993"/>
    </row>
    <row r="2994" spans="1:18">
      <c r="A2994" s="37" t="s">
        <v>369</v>
      </c>
      <c r="B2994" s="36">
        <v>1377</v>
      </c>
      <c r="C2994" s="34">
        <v>753</v>
      </c>
      <c r="D2994" s="35">
        <v>1488</v>
      </c>
      <c r="E2994" s="34">
        <v>903</v>
      </c>
      <c r="F2994" s="35">
        <v>1186</v>
      </c>
      <c r="G2994" s="34">
        <v>559</v>
      </c>
      <c r="H2994" s="34">
        <v>921</v>
      </c>
      <c r="I2994" s="34">
        <v>490</v>
      </c>
      <c r="J2994" s="34">
        <v>955</v>
      </c>
      <c r="K2994" s="34">
        <v>820</v>
      </c>
      <c r="L2994" s="34">
        <v>858</v>
      </c>
      <c r="M2994" s="34">
        <v>1196</v>
      </c>
      <c r="N2994" s="34">
        <v>1081</v>
      </c>
      <c r="O2994" s="132">
        <v>1151</v>
      </c>
      <c r="P2994" s="132">
        <v>1000</v>
      </c>
      <c r="Q2994" s="132">
        <v>1086</v>
      </c>
    </row>
    <row r="2996" spans="1:18">
      <c r="A2996" s="88" t="s">
        <v>435</v>
      </c>
      <c r="B2996" s="39">
        <f>B2987+B2988</f>
        <v>6.4098169502296909E-2</v>
      </c>
      <c r="C2996" s="39">
        <f t="shared" ref="C2996:N2996" si="525">C2987+C2988</f>
        <v>5.62799858475833E-2</v>
      </c>
      <c r="D2996" s="39">
        <f t="shared" si="525"/>
        <v>5.2480194090428922E-2</v>
      </c>
      <c r="E2996" s="39">
        <f t="shared" si="525"/>
        <v>5.0433909181237267E-2</v>
      </c>
      <c r="F2996" s="39">
        <f t="shared" si="525"/>
        <v>8.1230353930883112E-2</v>
      </c>
      <c r="G2996" s="39">
        <f t="shared" si="525"/>
        <v>7.3811669685801329E-2</v>
      </c>
      <c r="H2996" s="39">
        <f t="shared" si="525"/>
        <v>5.6129344488983449E-2</v>
      </c>
      <c r="I2996" s="39">
        <f t="shared" si="525"/>
        <v>5.3415501084987278E-2</v>
      </c>
      <c r="J2996" s="39">
        <f t="shared" si="525"/>
        <v>7.7061499564655175E-2</v>
      </c>
      <c r="K2996" s="39">
        <f t="shared" si="525"/>
        <v>7.0047137684159697E-2</v>
      </c>
      <c r="L2996" s="39">
        <f t="shared" si="525"/>
        <v>5.9992461563062621E-2</v>
      </c>
      <c r="M2996" s="39">
        <f t="shared" si="525"/>
        <v>9.4884948528911967E-2</v>
      </c>
      <c r="N2996" s="39">
        <f t="shared" si="525"/>
        <v>6.1780683306107517E-2</v>
      </c>
      <c r="O2996" s="39">
        <f>O2987+O2988</f>
        <v>6.3053452876689106E-2</v>
      </c>
      <c r="P2996" s="39">
        <f>P2987+P2988</f>
        <v>6.1652214299643883E-2</v>
      </c>
      <c r="Q2996" s="39">
        <f>Q2987+Q2988</f>
        <v>5.5392794686027355E-2</v>
      </c>
    </row>
    <row r="2997" spans="1:18">
      <c r="A2997" s="86" t="s">
        <v>427</v>
      </c>
      <c r="B2997" s="39">
        <f>B2989</f>
        <v>0.34365174783798724</v>
      </c>
      <c r="C2997" s="39">
        <f t="shared" ref="C2997:O2997" si="526">C2989</f>
        <v>0.38145806630593782</v>
      </c>
      <c r="D2997" s="39">
        <f t="shared" si="526"/>
        <v>0.37541999304336982</v>
      </c>
      <c r="E2997" s="39">
        <f t="shared" si="526"/>
        <v>0.34959206885954797</v>
      </c>
      <c r="F2997" s="39">
        <f t="shared" si="526"/>
        <v>0.41557867883644822</v>
      </c>
      <c r="G2997" s="39">
        <f t="shared" si="526"/>
        <v>0.40398454212614104</v>
      </c>
      <c r="H2997" s="39">
        <f t="shared" si="526"/>
        <v>0.43735796768950935</v>
      </c>
      <c r="I2997" s="39">
        <f t="shared" si="526"/>
        <v>0.4959923935578715</v>
      </c>
      <c r="J2997" s="39">
        <f t="shared" si="526"/>
        <v>0.41950626733983298</v>
      </c>
      <c r="K2997" s="39">
        <f t="shared" si="526"/>
        <v>0.44819690095915632</v>
      </c>
      <c r="L2997" s="39">
        <f t="shared" si="526"/>
        <v>0.41442825128309607</v>
      </c>
      <c r="M2997" s="39">
        <f t="shared" si="526"/>
        <v>0.3886914361009246</v>
      </c>
      <c r="N2997" s="39">
        <f t="shared" si="526"/>
        <v>0.42371073193448411</v>
      </c>
      <c r="O2997" s="39">
        <f t="shared" si="526"/>
        <v>0.41918514976863847</v>
      </c>
      <c r="P2997" s="39">
        <f t="shared" ref="P2997:Q2997" si="527">P2989</f>
        <v>0.41951216058049562</v>
      </c>
      <c r="Q2997" s="39">
        <f t="shared" si="527"/>
        <v>0.41182756549529698</v>
      </c>
    </row>
    <row r="2998" spans="1:18">
      <c r="A2998" s="26" t="s">
        <v>436</v>
      </c>
      <c r="B2998" s="39">
        <f>B2990+B2991</f>
        <v>0.59225008265971579</v>
      </c>
      <c r="C2998" s="39">
        <f t="shared" ref="C2998:O2998" si="528">C2990+C2991</f>
        <v>0.56226194784647887</v>
      </c>
      <c r="D2998" s="39">
        <f t="shared" si="528"/>
        <v>0.57209981286620126</v>
      </c>
      <c r="E2998" s="39">
        <f t="shared" si="528"/>
        <v>0.59997402195921468</v>
      </c>
      <c r="F2998" s="39">
        <f t="shared" si="528"/>
        <v>0.50319096723266865</v>
      </c>
      <c r="G2998" s="39">
        <f t="shared" si="528"/>
        <v>0.52220378818805768</v>
      </c>
      <c r="H2998" s="39">
        <f t="shared" si="528"/>
        <v>0.50651268782150716</v>
      </c>
      <c r="I2998" s="39">
        <f t="shared" si="528"/>
        <v>0.45059210535714128</v>
      </c>
      <c r="J2998" s="39">
        <f t="shared" si="528"/>
        <v>0.50343223309551199</v>
      </c>
      <c r="K2998" s="39">
        <f t="shared" si="528"/>
        <v>0.48175596135668397</v>
      </c>
      <c r="L2998" s="39">
        <f t="shared" si="528"/>
        <v>0.52557928715384139</v>
      </c>
      <c r="M2998" s="39">
        <f t="shared" si="528"/>
        <v>0.51642361537016346</v>
      </c>
      <c r="N2998" s="39">
        <f t="shared" si="528"/>
        <v>0.51450858475940831</v>
      </c>
      <c r="O2998" s="39">
        <f t="shared" si="528"/>
        <v>0.51776139735467241</v>
      </c>
      <c r="P2998" s="39">
        <f t="shared" ref="P2998:Q2998" si="529">P2990+P2991</f>
        <v>0.51883562511986059</v>
      </c>
      <c r="Q2998" s="39">
        <f t="shared" si="529"/>
        <v>0.53277963981867571</v>
      </c>
    </row>
    <row r="3000" spans="1:18">
      <c r="A3000" s="89" t="s">
        <v>530</v>
      </c>
      <c r="B3000" s="90">
        <v>3.7452412563700803</v>
      </c>
      <c r="C3000" s="91">
        <v>3.6731200075504087</v>
      </c>
      <c r="D3000" s="92">
        <v>3.6781606657460468</v>
      </c>
      <c r="E3000" s="91">
        <v>3.7316810987393256</v>
      </c>
      <c r="F3000" s="92">
        <v>3.5459331746344533</v>
      </c>
      <c r="G3000" s="91">
        <v>3.5718572525958407</v>
      </c>
      <c r="H3000" s="91">
        <v>3.565829790173396</v>
      </c>
      <c r="I3000" s="91">
        <v>3.4944881253422149</v>
      </c>
      <c r="J3000" s="91">
        <v>3.5684409426062333</v>
      </c>
      <c r="K3000" s="91">
        <v>3.5749327959038126</v>
      </c>
      <c r="L3000" s="91">
        <v>3.5974433882966377</v>
      </c>
      <c r="M3000" s="91">
        <v>3.5482376366669719</v>
      </c>
      <c r="N3000" s="91">
        <v>3.6152199988565843</v>
      </c>
      <c r="O3000" s="91">
        <v>3.6175343877938175</v>
      </c>
      <c r="P3000" s="91">
        <v>3.6408934719759434</v>
      </c>
      <c r="Q3000" s="91">
        <v>3.6775512214004182</v>
      </c>
    </row>
    <row r="3002" spans="1:18">
      <c r="A3002" s="45" t="s">
        <v>384</v>
      </c>
      <c r="B3002" s="45" t="s">
        <v>385</v>
      </c>
    </row>
    <row r="3003" spans="1:18">
      <c r="A3003" s="45" t="s">
        <v>386</v>
      </c>
      <c r="B3003" s="45" t="s">
        <v>676</v>
      </c>
    </row>
    <row r="3005" spans="1:18">
      <c r="A3005" s="208" t="s">
        <v>673</v>
      </c>
      <c r="B3005" s="1"/>
      <c r="C3005" s="1"/>
      <c r="D3005" s="1"/>
      <c r="E3005" s="1"/>
      <c r="F3005" s="1"/>
      <c r="G3005" s="1"/>
      <c r="H3005" s="1"/>
      <c r="I3005" s="1"/>
      <c r="J3005" s="1"/>
      <c r="K3005" s="1"/>
      <c r="L3005" s="1"/>
      <c r="M3005" s="1"/>
      <c r="N3005" s="1"/>
    </row>
    <row r="3007" spans="1:18">
      <c r="B3007" s="7" t="s">
        <v>0</v>
      </c>
      <c r="C3007" s="8" t="s">
        <v>1</v>
      </c>
      <c r="D3007" s="9" t="s">
        <v>2</v>
      </c>
      <c r="E3007" s="8" t="s">
        <v>3</v>
      </c>
      <c r="F3007" s="9" t="s">
        <v>4</v>
      </c>
      <c r="G3007" s="8" t="s">
        <v>5</v>
      </c>
      <c r="H3007" s="8" t="s">
        <v>6</v>
      </c>
      <c r="I3007" s="8" t="s">
        <v>7</v>
      </c>
      <c r="J3007" s="8" t="s">
        <v>8</v>
      </c>
      <c r="K3007" s="8" t="s">
        <v>9</v>
      </c>
      <c r="L3007" s="8" t="s">
        <v>10</v>
      </c>
      <c r="M3007" s="8" t="s">
        <v>11</v>
      </c>
      <c r="N3007" s="8" t="s">
        <v>12</v>
      </c>
      <c r="O3007" s="118" t="s">
        <v>643</v>
      </c>
      <c r="P3007" s="118" t="s">
        <v>644</v>
      </c>
      <c r="Q3007" s="118">
        <v>2024</v>
      </c>
    </row>
    <row r="3008" spans="1:18">
      <c r="A3008" s="25" t="s">
        <v>296</v>
      </c>
      <c r="B3008" s="10">
        <v>9.0576908415435031E-2</v>
      </c>
      <c r="C3008" s="11">
        <v>7.6071539003700547E-2</v>
      </c>
      <c r="D3008" s="3">
        <v>8.134786735539358E-2</v>
      </c>
      <c r="E3008" s="11">
        <v>5.8167691323275234E-2</v>
      </c>
      <c r="F3008" s="3">
        <v>7.3534444663945944E-2</v>
      </c>
      <c r="G3008" s="11">
        <v>5.413744283889059E-2</v>
      </c>
      <c r="H3008" s="11">
        <v>4.8759303917322229E-2</v>
      </c>
      <c r="I3008" s="11">
        <v>5.8077691749299977E-2</v>
      </c>
      <c r="J3008" s="11">
        <v>5.0309086844319263E-2</v>
      </c>
      <c r="K3008" s="11">
        <v>5.4877176534060164E-2</v>
      </c>
      <c r="L3008" s="11">
        <v>9.0036769110776807E-2</v>
      </c>
      <c r="M3008" s="11">
        <v>0.10286667333900741</v>
      </c>
      <c r="N3008" s="11">
        <v>8.4013137043654235E-2</v>
      </c>
      <c r="O3008" s="119">
        <v>7.0093751000760304E-2</v>
      </c>
      <c r="P3008" s="119">
        <v>6.2110882205158285E-2</v>
      </c>
      <c r="Q3008" s="191">
        <v>6.1927383143797012E-2</v>
      </c>
    </row>
    <row r="3009" spans="1:18">
      <c r="A3009" s="26" t="s">
        <v>152</v>
      </c>
      <c r="B3009" s="12">
        <v>0.26882471524297974</v>
      </c>
      <c r="C3009" s="13">
        <v>0.26033919459685728</v>
      </c>
      <c r="D3009" s="4">
        <v>0.20485782474291173</v>
      </c>
      <c r="E3009" s="13">
        <v>0.23321495614748042</v>
      </c>
      <c r="F3009" s="4">
        <v>0.20739512168305452</v>
      </c>
      <c r="G3009" s="13">
        <v>0.23298136532626171</v>
      </c>
      <c r="H3009" s="13">
        <v>0.19379256624988653</v>
      </c>
      <c r="I3009" s="13">
        <v>0.15210108780367218</v>
      </c>
      <c r="J3009" s="13">
        <v>0.2012985469488954</v>
      </c>
      <c r="K3009" s="13">
        <v>0.17206382764141659</v>
      </c>
      <c r="L3009" s="13">
        <v>0.22479169065648738</v>
      </c>
      <c r="M3009" s="13">
        <v>0.23880357406687019</v>
      </c>
      <c r="N3009" s="13">
        <v>0.20999232358823064</v>
      </c>
      <c r="O3009" s="120">
        <v>0.16151603755892338</v>
      </c>
      <c r="P3009" s="120">
        <v>0.16919383614606975</v>
      </c>
      <c r="Q3009" s="192">
        <v>0.16133130322007627</v>
      </c>
    </row>
    <row r="3010" spans="1:18">
      <c r="A3010" s="26" t="s">
        <v>99</v>
      </c>
      <c r="B3010" s="12">
        <v>0.41702174544519571</v>
      </c>
      <c r="C3010" s="13">
        <v>0.40143498967893904</v>
      </c>
      <c r="D3010" s="4">
        <v>0.45328839554144884</v>
      </c>
      <c r="E3010" s="13">
        <v>0.45991822207161037</v>
      </c>
      <c r="F3010" s="4">
        <v>0.47499590436819955</v>
      </c>
      <c r="G3010" s="13">
        <v>0.45533964638378227</v>
      </c>
      <c r="H3010" s="13">
        <v>0.45318347870172415</v>
      </c>
      <c r="I3010" s="13">
        <v>0.49841032461459212</v>
      </c>
      <c r="J3010" s="13">
        <v>0.41860479240369541</v>
      </c>
      <c r="K3010" s="13">
        <v>0.41832319697717907</v>
      </c>
      <c r="L3010" s="13">
        <v>0.39213345224514401</v>
      </c>
      <c r="M3010" s="13">
        <v>0.42447901185143022</v>
      </c>
      <c r="N3010" s="13">
        <v>0.43190445503859776</v>
      </c>
      <c r="O3010" s="120">
        <v>0.44592049341304035</v>
      </c>
      <c r="P3010" s="120">
        <v>0.45537912419190141</v>
      </c>
      <c r="Q3010" s="192">
        <v>0.45084356398480652</v>
      </c>
    </row>
    <row r="3011" spans="1:18">
      <c r="A3011" s="26" t="s">
        <v>153</v>
      </c>
      <c r="B3011" s="12">
        <v>0.18651010840522694</v>
      </c>
      <c r="C3011" s="13">
        <v>0.21849962564456152</v>
      </c>
      <c r="D3011" s="4">
        <v>0.22088449317678588</v>
      </c>
      <c r="E3011" s="13">
        <v>0.20622939378014751</v>
      </c>
      <c r="F3011" s="4">
        <v>0.20358784934179408</v>
      </c>
      <c r="G3011" s="13">
        <v>0.22030386221440035</v>
      </c>
      <c r="H3011" s="13">
        <v>0.26917911352288787</v>
      </c>
      <c r="I3011" s="13">
        <v>0.26535609687805622</v>
      </c>
      <c r="J3011" s="13">
        <v>0.27019452025962559</v>
      </c>
      <c r="K3011" s="13">
        <v>0.27372283558785965</v>
      </c>
      <c r="L3011" s="13">
        <v>0.25498646391363766</v>
      </c>
      <c r="M3011" s="13">
        <v>0.19724316944208492</v>
      </c>
      <c r="N3011" s="13">
        <v>0.22422005047670818</v>
      </c>
      <c r="O3011" s="120">
        <v>0.25622803399179916</v>
      </c>
      <c r="P3011" s="120">
        <v>0.24904603169651654</v>
      </c>
      <c r="Q3011" s="192">
        <v>0.25001686072997109</v>
      </c>
    </row>
    <row r="3012" spans="1:18">
      <c r="A3012" s="26" t="s">
        <v>297</v>
      </c>
      <c r="B3012" s="12">
        <v>3.7066522491162615E-2</v>
      </c>
      <c r="C3012" s="13">
        <v>4.3654651075941714E-2</v>
      </c>
      <c r="D3012" s="4">
        <v>3.9621419183459947E-2</v>
      </c>
      <c r="E3012" s="13">
        <v>4.2469736677486478E-2</v>
      </c>
      <c r="F3012" s="4">
        <v>4.0486679943005921E-2</v>
      </c>
      <c r="G3012" s="13">
        <v>3.7237683236664994E-2</v>
      </c>
      <c r="H3012" s="13">
        <v>3.5085537608179146E-2</v>
      </c>
      <c r="I3012" s="13">
        <v>2.6054798954379475E-2</v>
      </c>
      <c r="J3012" s="13">
        <v>5.959305354346444E-2</v>
      </c>
      <c r="K3012" s="13">
        <v>8.1012963259484441E-2</v>
      </c>
      <c r="L3012" s="13">
        <v>3.8051624073954154E-2</v>
      </c>
      <c r="M3012" s="13">
        <v>3.6607571300607253E-2</v>
      </c>
      <c r="N3012" s="13">
        <v>4.9870033852809199E-2</v>
      </c>
      <c r="O3012" s="120">
        <v>6.6241684035476756E-2</v>
      </c>
      <c r="P3012" s="120">
        <v>6.4270125760354124E-2</v>
      </c>
      <c r="Q3012" s="192">
        <v>7.588088892134906E-2</v>
      </c>
    </row>
    <row r="3013" spans="1:18">
      <c r="A3013" s="27" t="s">
        <v>367</v>
      </c>
      <c r="B3013" s="14">
        <v>1</v>
      </c>
      <c r="C3013" s="15">
        <v>1</v>
      </c>
      <c r="D3013" s="5">
        <v>1</v>
      </c>
      <c r="E3013" s="15">
        <v>1</v>
      </c>
      <c r="F3013" s="5">
        <v>1</v>
      </c>
      <c r="G3013" s="15">
        <v>1</v>
      </c>
      <c r="H3013" s="15">
        <v>1</v>
      </c>
      <c r="I3013" s="15">
        <v>1</v>
      </c>
      <c r="J3013" s="15">
        <v>1</v>
      </c>
      <c r="K3013" s="15">
        <v>1</v>
      </c>
      <c r="L3013" s="15">
        <v>1</v>
      </c>
      <c r="M3013" s="15">
        <v>1</v>
      </c>
      <c r="N3013" s="15">
        <v>1</v>
      </c>
      <c r="O3013" s="121">
        <v>1</v>
      </c>
      <c r="P3013" s="121">
        <v>1</v>
      </c>
      <c r="Q3013" s="193">
        <v>1</v>
      </c>
    </row>
    <row r="3014" spans="1:18" s="22" customFormat="1">
      <c r="A3014" s="33" t="s">
        <v>368</v>
      </c>
      <c r="B3014" s="32">
        <v>500.00172000000049</v>
      </c>
      <c r="C3014" s="30">
        <v>499.99941500000057</v>
      </c>
      <c r="D3014" s="31">
        <v>499.99786499999959</v>
      </c>
      <c r="E3014" s="30">
        <v>499.99921500000102</v>
      </c>
      <c r="F3014" s="31">
        <v>500.0083052276571</v>
      </c>
      <c r="G3014" s="30">
        <v>499.99123434704802</v>
      </c>
      <c r="H3014" s="30">
        <v>499.85950054288838</v>
      </c>
      <c r="I3014" s="30">
        <v>500.00581632653115</v>
      </c>
      <c r="J3014" s="30">
        <v>499.99502617801141</v>
      </c>
      <c r="K3014" s="30">
        <v>500.00128048780419</v>
      </c>
      <c r="L3014" s="30">
        <v>500.00163170163069</v>
      </c>
      <c r="M3014" s="30">
        <v>499.99251672240729</v>
      </c>
      <c r="N3014" s="30">
        <v>499.98788159112098</v>
      </c>
      <c r="O3014" s="131">
        <v>499.99999131190202</v>
      </c>
      <c r="P3014" s="131">
        <v>500.00010300000008</v>
      </c>
      <c r="Q3014" s="130">
        <v>499.99996685082965</v>
      </c>
      <c r="R3014"/>
    </row>
    <row r="3015" spans="1:18">
      <c r="A3015" s="37" t="s">
        <v>369</v>
      </c>
      <c r="B3015" s="36">
        <v>1377</v>
      </c>
      <c r="C3015" s="34">
        <v>753</v>
      </c>
      <c r="D3015" s="35">
        <v>1488</v>
      </c>
      <c r="E3015" s="34">
        <v>903</v>
      </c>
      <c r="F3015" s="35">
        <v>1186</v>
      </c>
      <c r="G3015" s="34">
        <v>559</v>
      </c>
      <c r="H3015" s="34">
        <v>921</v>
      </c>
      <c r="I3015" s="34">
        <v>490</v>
      </c>
      <c r="J3015" s="34">
        <v>955</v>
      </c>
      <c r="K3015" s="34">
        <v>820</v>
      </c>
      <c r="L3015" s="34">
        <v>858</v>
      </c>
      <c r="M3015" s="34">
        <v>1196</v>
      </c>
      <c r="N3015" s="34">
        <v>1081</v>
      </c>
      <c r="O3015" s="132">
        <v>1151</v>
      </c>
      <c r="P3015" s="132">
        <v>1000</v>
      </c>
      <c r="Q3015" s="132">
        <v>1086</v>
      </c>
    </row>
    <row r="3017" spans="1:18">
      <c r="A3017" s="88" t="s">
        <v>435</v>
      </c>
      <c r="B3017" s="39">
        <f>B3008+B3009</f>
        <v>0.35940162365841477</v>
      </c>
      <c r="C3017" s="39">
        <f t="shared" ref="C3017:N3017" si="530">C3008+C3009</f>
        <v>0.33641073360055784</v>
      </c>
      <c r="D3017" s="39">
        <f t="shared" si="530"/>
        <v>0.28620569209830532</v>
      </c>
      <c r="E3017" s="39">
        <f t="shared" si="530"/>
        <v>0.29138264747075565</v>
      </c>
      <c r="F3017" s="39">
        <f t="shared" si="530"/>
        <v>0.28092956634700045</v>
      </c>
      <c r="G3017" s="39">
        <f t="shared" si="530"/>
        <v>0.28711880816515228</v>
      </c>
      <c r="H3017" s="39">
        <f t="shared" si="530"/>
        <v>0.24255187016720875</v>
      </c>
      <c r="I3017" s="39">
        <f t="shared" si="530"/>
        <v>0.21017877955297215</v>
      </c>
      <c r="J3017" s="39">
        <f t="shared" si="530"/>
        <v>0.25160763379321466</v>
      </c>
      <c r="K3017" s="39">
        <f t="shared" si="530"/>
        <v>0.22694100417547675</v>
      </c>
      <c r="L3017" s="39">
        <f t="shared" si="530"/>
        <v>0.3148284597672642</v>
      </c>
      <c r="M3017" s="39">
        <f t="shared" si="530"/>
        <v>0.34167024740587759</v>
      </c>
      <c r="N3017" s="39">
        <f t="shared" si="530"/>
        <v>0.29400546063188487</v>
      </c>
      <c r="O3017" s="39">
        <f>O3008+O3009</f>
        <v>0.23160978855968367</v>
      </c>
      <c r="P3017" s="39">
        <f>P3008+P3009</f>
        <v>0.23130471835122804</v>
      </c>
      <c r="Q3017" s="39">
        <f>Q3008+Q3009</f>
        <v>0.22325868636387328</v>
      </c>
    </row>
    <row r="3018" spans="1:18">
      <c r="A3018" s="86" t="s">
        <v>427</v>
      </c>
      <c r="B3018" s="39">
        <f>B3010</f>
        <v>0.41702174544519571</v>
      </c>
      <c r="C3018" s="39">
        <f t="shared" ref="C3018:O3018" si="531">C3010</f>
        <v>0.40143498967893904</v>
      </c>
      <c r="D3018" s="39">
        <f t="shared" si="531"/>
        <v>0.45328839554144884</v>
      </c>
      <c r="E3018" s="39">
        <f t="shared" si="531"/>
        <v>0.45991822207161037</v>
      </c>
      <c r="F3018" s="39">
        <f t="shared" si="531"/>
        <v>0.47499590436819955</v>
      </c>
      <c r="G3018" s="39">
        <f t="shared" si="531"/>
        <v>0.45533964638378227</v>
      </c>
      <c r="H3018" s="39">
        <f t="shared" si="531"/>
        <v>0.45318347870172415</v>
      </c>
      <c r="I3018" s="39">
        <f t="shared" si="531"/>
        <v>0.49841032461459212</v>
      </c>
      <c r="J3018" s="39">
        <f t="shared" si="531"/>
        <v>0.41860479240369541</v>
      </c>
      <c r="K3018" s="39">
        <f t="shared" si="531"/>
        <v>0.41832319697717907</v>
      </c>
      <c r="L3018" s="39">
        <f t="shared" si="531"/>
        <v>0.39213345224514401</v>
      </c>
      <c r="M3018" s="39">
        <f t="shared" si="531"/>
        <v>0.42447901185143022</v>
      </c>
      <c r="N3018" s="39">
        <f t="shared" si="531"/>
        <v>0.43190445503859776</v>
      </c>
      <c r="O3018" s="39">
        <f t="shared" si="531"/>
        <v>0.44592049341304035</v>
      </c>
      <c r="P3018" s="39">
        <f t="shared" ref="P3018:Q3018" si="532">P3010</f>
        <v>0.45537912419190141</v>
      </c>
      <c r="Q3018" s="39">
        <f t="shared" si="532"/>
        <v>0.45084356398480652</v>
      </c>
    </row>
    <row r="3019" spans="1:18">
      <c r="A3019" s="26" t="s">
        <v>436</v>
      </c>
      <c r="B3019" s="39">
        <f>B3011+B3012</f>
        <v>0.22357663089638957</v>
      </c>
      <c r="C3019" s="39">
        <f t="shared" ref="C3019:O3019" si="533">C3011+C3012</f>
        <v>0.26215427672050323</v>
      </c>
      <c r="D3019" s="39">
        <f t="shared" si="533"/>
        <v>0.26050591236024584</v>
      </c>
      <c r="E3019" s="39">
        <f t="shared" si="533"/>
        <v>0.24869913045763398</v>
      </c>
      <c r="F3019" s="39">
        <f t="shared" si="533"/>
        <v>0.2440745292848</v>
      </c>
      <c r="G3019" s="39">
        <f t="shared" si="533"/>
        <v>0.25754154545106533</v>
      </c>
      <c r="H3019" s="39">
        <f t="shared" si="533"/>
        <v>0.30426465113106704</v>
      </c>
      <c r="I3019" s="39">
        <f t="shared" si="533"/>
        <v>0.29141089583243568</v>
      </c>
      <c r="J3019" s="39">
        <f t="shared" si="533"/>
        <v>0.32978757380309004</v>
      </c>
      <c r="K3019" s="39">
        <f t="shared" si="533"/>
        <v>0.35473579884734407</v>
      </c>
      <c r="L3019" s="39">
        <f t="shared" si="533"/>
        <v>0.29303808798759179</v>
      </c>
      <c r="M3019" s="39">
        <f t="shared" si="533"/>
        <v>0.23385074074269219</v>
      </c>
      <c r="N3019" s="39">
        <f t="shared" si="533"/>
        <v>0.27409008432951737</v>
      </c>
      <c r="O3019" s="39">
        <f t="shared" si="533"/>
        <v>0.32246971802727592</v>
      </c>
      <c r="P3019" s="39">
        <f t="shared" ref="P3019:Q3019" si="534">P3011+P3012</f>
        <v>0.31331615745687069</v>
      </c>
      <c r="Q3019" s="39">
        <f t="shared" si="534"/>
        <v>0.32589774965132012</v>
      </c>
    </row>
    <row r="3021" spans="1:18">
      <c r="A3021" s="89" t="s">
        <v>530</v>
      </c>
      <c r="B3021" s="90">
        <v>2.8106646213137036</v>
      </c>
      <c r="C3021" s="91">
        <v>2.8933266551921872</v>
      </c>
      <c r="D3021" s="92">
        <v>2.9325737720900062</v>
      </c>
      <c r="E3021" s="91">
        <v>2.9416185283410909</v>
      </c>
      <c r="F3021" s="92">
        <v>2.9300971982168584</v>
      </c>
      <c r="G3021" s="91">
        <v>2.9535229776836864</v>
      </c>
      <c r="H3021" s="91">
        <v>3.0480390146547163</v>
      </c>
      <c r="I3021" s="91">
        <v>3.0492092234845432</v>
      </c>
      <c r="J3021" s="91">
        <v>3.0874639067090173</v>
      </c>
      <c r="K3021" s="91">
        <v>3.1539305813972907</v>
      </c>
      <c r="L3021" s="91">
        <v>2.9262244831835056</v>
      </c>
      <c r="M3021" s="91">
        <v>2.8259213912984134</v>
      </c>
      <c r="N3021" s="91">
        <v>2.9459415205067869</v>
      </c>
      <c r="O3021" s="91">
        <v>3.0870078625023085</v>
      </c>
      <c r="P3021" s="91">
        <v>3.0841706826608375</v>
      </c>
      <c r="Q3021" s="91">
        <v>3.1165925690649958</v>
      </c>
    </row>
    <row r="3023" spans="1:18">
      <c r="A3023" s="45" t="s">
        <v>384</v>
      </c>
      <c r="B3023" s="45" t="s">
        <v>385</v>
      </c>
    </row>
    <row r="3024" spans="1:18">
      <c r="A3024" s="45" t="s">
        <v>386</v>
      </c>
      <c r="B3024" s="45" t="s">
        <v>676</v>
      </c>
    </row>
    <row r="3026" spans="1:18">
      <c r="A3026" s="208" t="s">
        <v>674</v>
      </c>
      <c r="B3026" s="1"/>
      <c r="C3026" s="1"/>
      <c r="D3026" s="1"/>
      <c r="E3026" s="1"/>
      <c r="F3026" s="1"/>
      <c r="G3026" s="1"/>
      <c r="H3026" s="1"/>
      <c r="I3026" s="1"/>
      <c r="J3026" s="1"/>
      <c r="K3026" s="1"/>
      <c r="L3026" s="1"/>
      <c r="M3026" s="1"/>
      <c r="N3026" s="1"/>
    </row>
    <row r="3028" spans="1:18">
      <c r="B3028" s="7" t="s">
        <v>0</v>
      </c>
      <c r="C3028" s="8" t="s">
        <v>1</v>
      </c>
      <c r="D3028" s="9" t="s">
        <v>2</v>
      </c>
      <c r="E3028" s="8" t="s">
        <v>3</v>
      </c>
      <c r="F3028" s="9" t="s">
        <v>4</v>
      </c>
      <c r="G3028" s="8" t="s">
        <v>5</v>
      </c>
      <c r="H3028" s="8" t="s">
        <v>6</v>
      </c>
      <c r="I3028" s="8" t="s">
        <v>7</v>
      </c>
      <c r="J3028" s="8" t="s">
        <v>8</v>
      </c>
      <c r="K3028" s="8" t="s">
        <v>9</v>
      </c>
      <c r="L3028" s="8" t="s">
        <v>10</v>
      </c>
      <c r="M3028" s="8" t="s">
        <v>11</v>
      </c>
      <c r="N3028" s="8" t="s">
        <v>12</v>
      </c>
      <c r="O3028" s="118" t="s">
        <v>643</v>
      </c>
      <c r="P3028" s="118" t="s">
        <v>644</v>
      </c>
      <c r="Q3028" s="118">
        <v>2024</v>
      </c>
    </row>
    <row r="3029" spans="1:18">
      <c r="A3029" s="25" t="s">
        <v>296</v>
      </c>
      <c r="B3029" s="10">
        <v>1.7847098605980792E-2</v>
      </c>
      <c r="C3029" s="11">
        <v>8.5796400381788207E-3</v>
      </c>
      <c r="D3029" s="3">
        <v>7.9992341567298696E-3</v>
      </c>
      <c r="E3029" s="11">
        <v>1.2256819243206167E-3</v>
      </c>
      <c r="F3029" s="3">
        <v>7.5513079588812749E-3</v>
      </c>
      <c r="G3029" s="11">
        <v>1.6473276275684276E-2</v>
      </c>
      <c r="H3029" s="11">
        <v>2.2380664621068316E-2</v>
      </c>
      <c r="I3029" s="11">
        <v>2.4700120835329031E-2</v>
      </c>
      <c r="J3029" s="11">
        <v>1.7556300298275165E-2</v>
      </c>
      <c r="K3029" s="11">
        <v>1.4560206614105019E-2</v>
      </c>
      <c r="L3029" s="11">
        <v>8.6225825836465982E-3</v>
      </c>
      <c r="M3029" s="11">
        <v>2.1022639051203232E-2</v>
      </c>
      <c r="N3029" s="11">
        <v>2.7003707212885093E-2</v>
      </c>
      <c r="O3029" s="119">
        <v>1.9208777918484448E-2</v>
      </c>
      <c r="P3029" s="119">
        <v>2.1084691656553512E-2</v>
      </c>
      <c r="Q3029" s="191">
        <v>1.0019868907217925E-2</v>
      </c>
    </row>
    <row r="3030" spans="1:18">
      <c r="A3030" s="26" t="s">
        <v>152</v>
      </c>
      <c r="B3030" s="12">
        <v>6.5681824054525217E-2</v>
      </c>
      <c r="C3030" s="13">
        <v>8.3062747183413943E-2</v>
      </c>
      <c r="D3030" s="4">
        <v>4.3325645000504259E-2</v>
      </c>
      <c r="E3030" s="13">
        <v>5.2758502830849228E-2</v>
      </c>
      <c r="F3030" s="4">
        <v>6.0415438293309871E-2</v>
      </c>
      <c r="G3030" s="13">
        <v>3.147604376606248E-2</v>
      </c>
      <c r="H3030" s="13">
        <v>6.3875712306563415E-2</v>
      </c>
      <c r="I3030" s="13">
        <v>5.6796482163370667E-2</v>
      </c>
      <c r="J3030" s="13">
        <v>8.231244185151558E-2</v>
      </c>
      <c r="K3030" s="13">
        <v>5.7422535869115471E-2</v>
      </c>
      <c r="L3030" s="13">
        <v>6.3117626189564999E-2</v>
      </c>
      <c r="M3030" s="13">
        <v>7.4912074352952523E-2</v>
      </c>
      <c r="N3030" s="13">
        <v>7.7623898007518261E-2</v>
      </c>
      <c r="O3030" s="120">
        <v>5.2154794998345771E-2</v>
      </c>
      <c r="P3030" s="120">
        <v>4.836492203682604E-2</v>
      </c>
      <c r="Q3030" s="192">
        <v>6.3490312475986327E-2</v>
      </c>
    </row>
    <row r="3031" spans="1:18">
      <c r="A3031" s="26" t="s">
        <v>99</v>
      </c>
      <c r="B3031" s="12">
        <v>0.35642970388181822</v>
      </c>
      <c r="C3031" s="13">
        <v>0.35961140074533882</v>
      </c>
      <c r="D3031" s="4">
        <v>0.3567693534051386</v>
      </c>
      <c r="E3031" s="13">
        <v>0.30644156111325027</v>
      </c>
      <c r="F3031" s="4">
        <v>0.41035363915118794</v>
      </c>
      <c r="G3031" s="13">
        <v>0.3976055394173279</v>
      </c>
      <c r="H3031" s="13">
        <v>0.35812495411305589</v>
      </c>
      <c r="I3031" s="13">
        <v>0.37189710242146184</v>
      </c>
      <c r="J3031" s="13">
        <v>0.38336863036857466</v>
      </c>
      <c r="K3031" s="13">
        <v>0.36587406300544845</v>
      </c>
      <c r="L3031" s="13">
        <v>0.3733457513192262</v>
      </c>
      <c r="M3031" s="13">
        <v>0.41777130276448099</v>
      </c>
      <c r="N3031" s="13">
        <v>0.41835306276618417</v>
      </c>
      <c r="O3031" s="120">
        <v>0.39611680097509638</v>
      </c>
      <c r="P3031" s="120">
        <v>0.4528203567190075</v>
      </c>
      <c r="Q3031" s="192">
        <v>0.41088157916546697</v>
      </c>
    </row>
    <row r="3032" spans="1:18">
      <c r="A3032" s="26" t="s">
        <v>153</v>
      </c>
      <c r="B3032" s="12">
        <v>0.47062353105505372</v>
      </c>
      <c r="C3032" s="13">
        <v>0.44756793365448316</v>
      </c>
      <c r="D3032" s="4">
        <v>0.47078638025784414</v>
      </c>
      <c r="E3032" s="13">
        <v>0.49817468213425242</v>
      </c>
      <c r="F3032" s="4">
        <v>0.42584773254609531</v>
      </c>
      <c r="G3032" s="13">
        <v>0.48569491915958446</v>
      </c>
      <c r="H3032" s="13">
        <v>0.47471406731880783</v>
      </c>
      <c r="I3032" s="13">
        <v>0.42300303853608257</v>
      </c>
      <c r="J3032" s="13">
        <v>0.39579576969613872</v>
      </c>
      <c r="K3032" s="13">
        <v>0.45005884741026875</v>
      </c>
      <c r="L3032" s="13">
        <v>0.4259755329469786</v>
      </c>
      <c r="M3032" s="13">
        <v>0.41063766757044234</v>
      </c>
      <c r="N3032" s="13">
        <v>0.38563756124339077</v>
      </c>
      <c r="O3032" s="120">
        <v>0.43873996331433462</v>
      </c>
      <c r="P3032" s="120">
        <v>0.39609469340449216</v>
      </c>
      <c r="Q3032" s="192">
        <v>0.40423558369281737</v>
      </c>
    </row>
    <row r="3033" spans="1:18">
      <c r="A3033" s="26" t="s">
        <v>297</v>
      </c>
      <c r="B3033" s="12">
        <v>8.94178424026221E-2</v>
      </c>
      <c r="C3033" s="13">
        <v>0.10117827837858538</v>
      </c>
      <c r="D3033" s="4">
        <v>0.12111938717978318</v>
      </c>
      <c r="E3033" s="13">
        <v>0.14139957199732744</v>
      </c>
      <c r="F3033" s="4">
        <v>9.5831882050525549E-2</v>
      </c>
      <c r="G3033" s="13">
        <v>6.8750221381340917E-2</v>
      </c>
      <c r="H3033" s="13">
        <v>8.0904601640504448E-2</v>
      </c>
      <c r="I3033" s="13">
        <v>0.12360325604375604</v>
      </c>
      <c r="J3033" s="13">
        <v>0.12096685778549589</v>
      </c>
      <c r="K3033" s="13">
        <v>0.11208434710106233</v>
      </c>
      <c r="L3033" s="13">
        <v>0.12893850696058351</v>
      </c>
      <c r="M3033" s="13">
        <v>7.5656316260920897E-2</v>
      </c>
      <c r="N3033" s="13">
        <v>9.1381770770021728E-2</v>
      </c>
      <c r="O3033" s="120">
        <v>9.3779662793738824E-2</v>
      </c>
      <c r="P3033" s="120">
        <v>8.1635336183120757E-2</v>
      </c>
      <c r="Q3033" s="192">
        <v>0.11137265575851146</v>
      </c>
    </row>
    <row r="3034" spans="1:18">
      <c r="A3034" s="27" t="s">
        <v>367</v>
      </c>
      <c r="B3034" s="14">
        <v>1</v>
      </c>
      <c r="C3034" s="15">
        <v>1</v>
      </c>
      <c r="D3034" s="5">
        <v>1</v>
      </c>
      <c r="E3034" s="15">
        <v>1</v>
      </c>
      <c r="F3034" s="5">
        <v>1</v>
      </c>
      <c r="G3034" s="15">
        <v>1</v>
      </c>
      <c r="H3034" s="15">
        <v>1</v>
      </c>
      <c r="I3034" s="15">
        <v>1</v>
      </c>
      <c r="J3034" s="15">
        <v>1</v>
      </c>
      <c r="K3034" s="15">
        <v>1</v>
      </c>
      <c r="L3034" s="15">
        <v>1</v>
      </c>
      <c r="M3034" s="15">
        <v>1</v>
      </c>
      <c r="N3034" s="15">
        <v>1</v>
      </c>
      <c r="O3034" s="121">
        <v>1</v>
      </c>
      <c r="P3034" s="121">
        <v>1</v>
      </c>
      <c r="Q3034" s="193">
        <v>1</v>
      </c>
    </row>
    <row r="3035" spans="1:18" s="22" customFormat="1">
      <c r="A3035" s="33" t="s">
        <v>368</v>
      </c>
      <c r="B3035" s="32">
        <v>500.00172000000026</v>
      </c>
      <c r="C3035" s="30">
        <v>499.99941500000153</v>
      </c>
      <c r="D3035" s="31">
        <v>499.99786499999885</v>
      </c>
      <c r="E3035" s="30">
        <v>499.99921500000187</v>
      </c>
      <c r="F3035" s="31">
        <v>500.00830522765693</v>
      </c>
      <c r="G3035" s="30">
        <v>499.99123434704785</v>
      </c>
      <c r="H3035" s="30">
        <v>499.85950054288833</v>
      </c>
      <c r="I3035" s="30">
        <v>500.0058163265312</v>
      </c>
      <c r="J3035" s="30">
        <v>499.99502617801204</v>
      </c>
      <c r="K3035" s="30">
        <v>500.00128048780471</v>
      </c>
      <c r="L3035" s="30">
        <v>500.00163170163069</v>
      </c>
      <c r="M3035" s="30">
        <v>499.99251672240609</v>
      </c>
      <c r="N3035" s="30">
        <v>499.98788159112252</v>
      </c>
      <c r="O3035" s="131">
        <v>499.99999131190202</v>
      </c>
      <c r="P3035" s="131">
        <v>500.00010300000008</v>
      </c>
      <c r="Q3035" s="130">
        <v>499.99996685082965</v>
      </c>
      <c r="R3035"/>
    </row>
    <row r="3036" spans="1:18">
      <c r="A3036" s="37" t="s">
        <v>369</v>
      </c>
      <c r="B3036" s="36">
        <v>1377</v>
      </c>
      <c r="C3036" s="34">
        <v>753</v>
      </c>
      <c r="D3036" s="35">
        <v>1488</v>
      </c>
      <c r="E3036" s="34">
        <v>903</v>
      </c>
      <c r="F3036" s="35">
        <v>1186</v>
      </c>
      <c r="G3036" s="34">
        <v>559</v>
      </c>
      <c r="H3036" s="34">
        <v>921</v>
      </c>
      <c r="I3036" s="34">
        <v>490</v>
      </c>
      <c r="J3036" s="34">
        <v>955</v>
      </c>
      <c r="K3036" s="34">
        <v>820</v>
      </c>
      <c r="L3036" s="34">
        <v>858</v>
      </c>
      <c r="M3036" s="34">
        <v>1196</v>
      </c>
      <c r="N3036" s="34">
        <v>1081</v>
      </c>
      <c r="O3036" s="132">
        <v>1151</v>
      </c>
      <c r="P3036" s="132">
        <v>1000</v>
      </c>
      <c r="Q3036" s="132">
        <v>1086</v>
      </c>
    </row>
    <row r="3038" spans="1:18">
      <c r="A3038" s="88" t="s">
        <v>435</v>
      </c>
      <c r="B3038" s="39">
        <f>B3029+B3030</f>
        <v>8.3528922660506016E-2</v>
      </c>
      <c r="C3038" s="39">
        <f t="shared" ref="C3038:N3038" si="535">C3029+C3030</f>
        <v>9.1642387221592764E-2</v>
      </c>
      <c r="D3038" s="39">
        <f t="shared" si="535"/>
        <v>5.1324879157234132E-2</v>
      </c>
      <c r="E3038" s="39">
        <f t="shared" si="535"/>
        <v>5.3984184755169848E-2</v>
      </c>
      <c r="F3038" s="39">
        <f t="shared" si="535"/>
        <v>6.7966746252191151E-2</v>
      </c>
      <c r="G3038" s="39">
        <f t="shared" si="535"/>
        <v>4.7949320041746755E-2</v>
      </c>
      <c r="H3038" s="39">
        <f t="shared" si="535"/>
        <v>8.6256376927631731E-2</v>
      </c>
      <c r="I3038" s="39">
        <f t="shared" si="535"/>
        <v>8.1496602998699694E-2</v>
      </c>
      <c r="J3038" s="39">
        <f t="shared" si="535"/>
        <v>9.9868742149790746E-2</v>
      </c>
      <c r="K3038" s="39">
        <f t="shared" si="535"/>
        <v>7.1982742483220494E-2</v>
      </c>
      <c r="L3038" s="39">
        <f t="shared" si="535"/>
        <v>7.1740208773211592E-2</v>
      </c>
      <c r="M3038" s="39">
        <f t="shared" si="535"/>
        <v>9.5934713404155755E-2</v>
      </c>
      <c r="N3038" s="39">
        <f t="shared" si="535"/>
        <v>0.10462760522040335</v>
      </c>
      <c r="O3038" s="39">
        <f>O3029+O3030</f>
        <v>7.1363572916830223E-2</v>
      </c>
      <c r="P3038" s="39">
        <f>P3029+P3030</f>
        <v>6.9449613693379555E-2</v>
      </c>
      <c r="Q3038" s="39">
        <f>Q3029+Q3030</f>
        <v>7.3510181383204254E-2</v>
      </c>
    </row>
    <row r="3039" spans="1:18">
      <c r="A3039" s="86" t="s">
        <v>427</v>
      </c>
      <c r="B3039" s="39">
        <f>B3031</f>
        <v>0.35642970388181822</v>
      </c>
      <c r="C3039" s="39">
        <f t="shared" ref="C3039:O3039" si="536">C3031</f>
        <v>0.35961140074533882</v>
      </c>
      <c r="D3039" s="39">
        <f t="shared" si="536"/>
        <v>0.3567693534051386</v>
      </c>
      <c r="E3039" s="39">
        <f t="shared" si="536"/>
        <v>0.30644156111325027</v>
      </c>
      <c r="F3039" s="39">
        <f t="shared" si="536"/>
        <v>0.41035363915118794</v>
      </c>
      <c r="G3039" s="39">
        <f t="shared" si="536"/>
        <v>0.3976055394173279</v>
      </c>
      <c r="H3039" s="39">
        <f t="shared" si="536"/>
        <v>0.35812495411305589</v>
      </c>
      <c r="I3039" s="39">
        <f t="shared" si="536"/>
        <v>0.37189710242146184</v>
      </c>
      <c r="J3039" s="39">
        <f t="shared" si="536"/>
        <v>0.38336863036857466</v>
      </c>
      <c r="K3039" s="39">
        <f t="shared" si="536"/>
        <v>0.36587406300544845</v>
      </c>
      <c r="L3039" s="39">
        <f t="shared" si="536"/>
        <v>0.3733457513192262</v>
      </c>
      <c r="M3039" s="39">
        <f t="shared" si="536"/>
        <v>0.41777130276448099</v>
      </c>
      <c r="N3039" s="39">
        <f t="shared" si="536"/>
        <v>0.41835306276618417</v>
      </c>
      <c r="O3039" s="39">
        <f t="shared" si="536"/>
        <v>0.39611680097509638</v>
      </c>
      <c r="P3039" s="39">
        <f t="shared" ref="P3039:Q3039" si="537">P3031</f>
        <v>0.4528203567190075</v>
      </c>
      <c r="Q3039" s="39">
        <f t="shared" si="537"/>
        <v>0.41088157916546697</v>
      </c>
    </row>
    <row r="3040" spans="1:18">
      <c r="A3040" s="26" t="s">
        <v>436</v>
      </c>
      <c r="B3040" s="39">
        <f>B3032+B3033</f>
        <v>0.5600413734576758</v>
      </c>
      <c r="C3040" s="39">
        <f t="shared" ref="C3040:O3040" si="538">C3032+C3033</f>
        <v>0.5487462120330685</v>
      </c>
      <c r="D3040" s="39">
        <f t="shared" si="538"/>
        <v>0.59190576743762735</v>
      </c>
      <c r="E3040" s="39">
        <f t="shared" si="538"/>
        <v>0.63957425413157987</v>
      </c>
      <c r="F3040" s="39">
        <f t="shared" si="538"/>
        <v>0.52167961459662082</v>
      </c>
      <c r="G3040" s="39">
        <f t="shared" si="538"/>
        <v>0.55444514054092542</v>
      </c>
      <c r="H3040" s="39">
        <f t="shared" si="538"/>
        <v>0.55561866895931233</v>
      </c>
      <c r="I3040" s="39">
        <f t="shared" si="538"/>
        <v>0.54660629457983856</v>
      </c>
      <c r="J3040" s="39">
        <f t="shared" si="538"/>
        <v>0.5167626274816346</v>
      </c>
      <c r="K3040" s="39">
        <f t="shared" si="538"/>
        <v>0.5621431945113311</v>
      </c>
      <c r="L3040" s="39">
        <f t="shared" si="538"/>
        <v>0.55491403990756205</v>
      </c>
      <c r="M3040" s="39">
        <f t="shared" si="538"/>
        <v>0.48629398383136324</v>
      </c>
      <c r="N3040" s="39">
        <f t="shared" si="538"/>
        <v>0.47701933201341251</v>
      </c>
      <c r="O3040" s="39">
        <f t="shared" si="538"/>
        <v>0.53251962610807346</v>
      </c>
      <c r="P3040" s="39">
        <f t="shared" ref="P3040:Q3040" si="539">P3032+P3033</f>
        <v>0.4777300295876129</v>
      </c>
      <c r="Q3040" s="39">
        <f t="shared" si="539"/>
        <v>0.51560823945132883</v>
      </c>
    </row>
    <row r="3042" spans="1:18">
      <c r="A3042" s="89" t="s">
        <v>530</v>
      </c>
      <c r="B3042" s="90">
        <v>3.5480831945938096</v>
      </c>
      <c r="C3042" s="91">
        <v>3.5497024631518803</v>
      </c>
      <c r="D3042" s="92">
        <v>3.6537010413034476</v>
      </c>
      <c r="E3042" s="91">
        <v>3.7257639594494139</v>
      </c>
      <c r="F3042" s="92">
        <v>3.5419934424360742</v>
      </c>
      <c r="G3042" s="91">
        <v>3.558772765604838</v>
      </c>
      <c r="H3042" s="91">
        <v>3.5278862290511181</v>
      </c>
      <c r="I3042" s="91">
        <v>3.5640128267895701</v>
      </c>
      <c r="J3042" s="91">
        <v>3.5203044428190666</v>
      </c>
      <c r="K3042" s="91">
        <v>3.5876845925150667</v>
      </c>
      <c r="L3042" s="91">
        <v>3.603489755511283</v>
      </c>
      <c r="M3042" s="91">
        <v>3.4449929476369268</v>
      </c>
      <c r="N3042" s="91">
        <v>3.4367697903501409</v>
      </c>
      <c r="O3042" s="91">
        <v>3.5357269380664995</v>
      </c>
      <c r="P3042" s="91">
        <v>3.4688310604208099</v>
      </c>
      <c r="Q3042" s="91">
        <v>3.543450844919418</v>
      </c>
    </row>
    <row r="3044" spans="1:18">
      <c r="A3044" s="45" t="s">
        <v>384</v>
      </c>
      <c r="B3044" s="45" t="s">
        <v>385</v>
      </c>
    </row>
    <row r="3045" spans="1:18">
      <c r="A3045" s="45" t="s">
        <v>386</v>
      </c>
      <c r="B3045" s="45" t="s">
        <v>676</v>
      </c>
    </row>
    <row r="3047" spans="1:18">
      <c r="A3047" s="208" t="s">
        <v>675</v>
      </c>
      <c r="B3047" s="1"/>
      <c r="C3047" s="1"/>
      <c r="D3047" s="1"/>
      <c r="E3047" s="1"/>
      <c r="F3047" s="1"/>
      <c r="G3047" s="1"/>
      <c r="H3047" s="1"/>
      <c r="I3047" s="1"/>
      <c r="J3047" s="1"/>
      <c r="K3047" s="1"/>
      <c r="L3047" s="1"/>
      <c r="M3047" s="1"/>
      <c r="N3047" s="2"/>
    </row>
    <row r="3049" spans="1:18">
      <c r="C3049" s="7" t="s">
        <v>1</v>
      </c>
      <c r="D3049" s="8" t="s">
        <v>2</v>
      </c>
      <c r="E3049" s="9" t="s">
        <v>3</v>
      </c>
      <c r="F3049" s="8" t="s">
        <v>4</v>
      </c>
      <c r="G3049" s="9" t="s">
        <v>5</v>
      </c>
      <c r="H3049" s="8" t="s">
        <v>6</v>
      </c>
      <c r="I3049" s="8" t="s">
        <v>7</v>
      </c>
      <c r="J3049" s="8" t="s">
        <v>8</v>
      </c>
      <c r="K3049" s="8" t="s">
        <v>9</v>
      </c>
      <c r="L3049" s="8" t="s">
        <v>10</v>
      </c>
      <c r="M3049" s="8" t="s">
        <v>11</v>
      </c>
      <c r="N3049" s="8" t="s">
        <v>12</v>
      </c>
      <c r="O3049" s="118" t="s">
        <v>643</v>
      </c>
      <c r="P3049" s="118" t="s">
        <v>644</v>
      </c>
      <c r="Q3049" s="118">
        <v>2024</v>
      </c>
    </row>
    <row r="3050" spans="1:18">
      <c r="A3050" s="25" t="s">
        <v>296</v>
      </c>
      <c r="C3050" s="10">
        <v>3.9822786592660218E-2</v>
      </c>
      <c r="D3050" s="11">
        <v>3.2588749153959005E-2</v>
      </c>
      <c r="E3050" s="3">
        <v>2.2944986023627986E-2</v>
      </c>
      <c r="F3050" s="11">
        <v>2.1081858926963837E-2</v>
      </c>
      <c r="G3050" s="3">
        <v>2.174098937691574E-2</v>
      </c>
      <c r="H3050" s="11">
        <v>4.654880220413727E-2</v>
      </c>
      <c r="I3050" s="11">
        <v>7.5478509739784566E-2</v>
      </c>
      <c r="J3050" s="11">
        <v>3.8061425741931318E-2</v>
      </c>
      <c r="K3050" s="11">
        <v>3.1101505715656098E-2</v>
      </c>
      <c r="L3050" s="11">
        <v>4.8842497949890241E-2</v>
      </c>
      <c r="M3050" s="11">
        <v>5.7407213703282098E-2</v>
      </c>
      <c r="N3050" s="11">
        <v>6.0321721025985847E-2</v>
      </c>
      <c r="O3050" s="119">
        <v>5.7857495358079915E-2</v>
      </c>
      <c r="P3050" s="119">
        <v>4.1020425549792343E-2</v>
      </c>
      <c r="Q3050" s="191">
        <v>4.8451567124866958E-2</v>
      </c>
    </row>
    <row r="3051" spans="1:18">
      <c r="A3051" s="26" t="s">
        <v>152</v>
      </c>
      <c r="C3051" s="12">
        <v>0.15590311240664093</v>
      </c>
      <c r="D3051" s="13">
        <v>0.13312989846466658</v>
      </c>
      <c r="E3051" s="4">
        <v>0.13703544514564844</v>
      </c>
      <c r="F3051" s="13">
        <v>0.13754307791008827</v>
      </c>
      <c r="G3051" s="4">
        <v>0.10451363905843096</v>
      </c>
      <c r="H3051" s="13">
        <v>0.11560447170171181</v>
      </c>
      <c r="I3051" s="13">
        <v>7.8066030660459515E-2</v>
      </c>
      <c r="J3051" s="13">
        <v>0.11890128749971822</v>
      </c>
      <c r="K3051" s="13">
        <v>0.11070776526060129</v>
      </c>
      <c r="L3051" s="13">
        <v>0.15548504037515962</v>
      </c>
      <c r="M3051" s="13">
        <v>0.17668433331903582</v>
      </c>
      <c r="N3051" s="13">
        <v>0.14164478362010197</v>
      </c>
      <c r="O3051" s="120">
        <v>0.13947944899182371</v>
      </c>
      <c r="P3051" s="120">
        <v>0.13114540198404739</v>
      </c>
      <c r="Q3051" s="192">
        <v>0.13836857877907804</v>
      </c>
    </row>
    <row r="3052" spans="1:18">
      <c r="A3052" s="26" t="s">
        <v>99</v>
      </c>
      <c r="C3052" s="12">
        <v>0.42961093264479205</v>
      </c>
      <c r="D3052" s="13">
        <v>0.43985042816132891</v>
      </c>
      <c r="E3052" s="4">
        <v>0.43322788016777286</v>
      </c>
      <c r="F3052" s="13">
        <v>0.45140860645063574</v>
      </c>
      <c r="G3052" s="4">
        <v>0.4364988867425581</v>
      </c>
      <c r="H3052" s="13">
        <v>0.42221918602100139</v>
      </c>
      <c r="I3052" s="13">
        <v>0.45306799492332472</v>
      </c>
      <c r="J3052" s="13">
        <v>0.37402057926230742</v>
      </c>
      <c r="K3052" s="13">
        <v>0.37738415547960164</v>
      </c>
      <c r="L3052" s="13">
        <v>0.3772825683086346</v>
      </c>
      <c r="M3052" s="13">
        <v>0.4170749712725626</v>
      </c>
      <c r="N3052" s="13">
        <v>0.45206821848966355</v>
      </c>
      <c r="O3052" s="120">
        <v>0.40104284710760801</v>
      </c>
      <c r="P3052" s="120">
        <v>0.46846354849650995</v>
      </c>
      <c r="Q3052" s="192">
        <v>0.40250773997123468</v>
      </c>
    </row>
    <row r="3053" spans="1:18">
      <c r="A3053" s="26" t="s">
        <v>153</v>
      </c>
      <c r="C3053" s="12">
        <v>0.32664137217040545</v>
      </c>
      <c r="D3053" s="13">
        <v>0.34219581117611264</v>
      </c>
      <c r="E3053" s="4">
        <v>0.32821178529250256</v>
      </c>
      <c r="F3053" s="13">
        <v>0.3346554024355578</v>
      </c>
      <c r="G3053" s="4">
        <v>0.41034672879774997</v>
      </c>
      <c r="H3053" s="13">
        <v>0.36003395959689838</v>
      </c>
      <c r="I3053" s="13">
        <v>0.34177928950622399</v>
      </c>
      <c r="J3053" s="13">
        <v>0.39722866353120806</v>
      </c>
      <c r="K3053" s="13">
        <v>0.40862785595305179</v>
      </c>
      <c r="L3053" s="13">
        <v>0.34087627686063515</v>
      </c>
      <c r="M3053" s="13">
        <v>0.30438390340457466</v>
      </c>
      <c r="N3053" s="13">
        <v>0.26178451318616541</v>
      </c>
      <c r="O3053" s="120">
        <v>0.32341563029392922</v>
      </c>
      <c r="P3053" s="120">
        <v>0.28968556732477213</v>
      </c>
      <c r="Q3053" s="192">
        <v>0.30340966708634942</v>
      </c>
    </row>
    <row r="3054" spans="1:18">
      <c r="A3054" s="26" t="s">
        <v>297</v>
      </c>
      <c r="C3054" s="12">
        <v>4.8021796185501425E-2</v>
      </c>
      <c r="D3054" s="13">
        <v>5.2235113043932808E-2</v>
      </c>
      <c r="E3054" s="4">
        <v>7.8579903370448095E-2</v>
      </c>
      <c r="F3054" s="13">
        <v>5.5311054276754347E-2</v>
      </c>
      <c r="G3054" s="4">
        <v>2.6899756024345339E-2</v>
      </c>
      <c r="H3054" s="13">
        <v>5.5593580476251077E-2</v>
      </c>
      <c r="I3054" s="13">
        <v>5.1608175170207111E-2</v>
      </c>
      <c r="J3054" s="13">
        <v>7.1788043964835055E-2</v>
      </c>
      <c r="K3054" s="13">
        <v>7.2178717591089125E-2</v>
      </c>
      <c r="L3054" s="13">
        <v>7.7513616505680477E-2</v>
      </c>
      <c r="M3054" s="13">
        <v>4.4449578300544842E-2</v>
      </c>
      <c r="N3054" s="13">
        <v>8.4180763678083317E-2</v>
      </c>
      <c r="O3054" s="120">
        <v>7.8204578248559226E-2</v>
      </c>
      <c r="P3054" s="120">
        <v>6.9685056644878368E-2</v>
      </c>
      <c r="Q3054" s="192">
        <v>0.10726244703847072</v>
      </c>
    </row>
    <row r="3055" spans="1:18">
      <c r="A3055" s="27" t="s">
        <v>367</v>
      </c>
      <c r="C3055" s="14">
        <v>1</v>
      </c>
      <c r="D3055" s="15">
        <v>1</v>
      </c>
      <c r="E3055" s="5">
        <v>1</v>
      </c>
      <c r="F3055" s="15">
        <v>1</v>
      </c>
      <c r="G3055" s="5">
        <v>1</v>
      </c>
      <c r="H3055" s="15">
        <v>1</v>
      </c>
      <c r="I3055" s="15">
        <v>1</v>
      </c>
      <c r="J3055" s="15">
        <v>1</v>
      </c>
      <c r="K3055" s="15">
        <v>1</v>
      </c>
      <c r="L3055" s="15">
        <v>1</v>
      </c>
      <c r="M3055" s="15">
        <v>1</v>
      </c>
      <c r="N3055" s="15">
        <v>1</v>
      </c>
      <c r="O3055" s="121">
        <v>1</v>
      </c>
      <c r="P3055" s="121">
        <v>1</v>
      </c>
      <c r="Q3055" s="193">
        <v>1</v>
      </c>
    </row>
    <row r="3056" spans="1:18" s="22" customFormat="1">
      <c r="A3056" s="33" t="s">
        <v>368</v>
      </c>
      <c r="C3056" s="32">
        <v>499.99941500000114</v>
      </c>
      <c r="D3056" s="30">
        <v>499.99786499999846</v>
      </c>
      <c r="E3056" s="31">
        <v>499.99921500000147</v>
      </c>
      <c r="F3056" s="30">
        <v>500.00830522765665</v>
      </c>
      <c r="G3056" s="31">
        <v>499.99123434704808</v>
      </c>
      <c r="H3056" s="30">
        <v>499.85950054288827</v>
      </c>
      <c r="I3056" s="30">
        <v>500.00581632653132</v>
      </c>
      <c r="J3056" s="30">
        <v>499.99502617801204</v>
      </c>
      <c r="K3056" s="30">
        <v>500.00128048780465</v>
      </c>
      <c r="L3056" s="30">
        <v>500.00163170163063</v>
      </c>
      <c r="M3056" s="30">
        <v>499.992516722407</v>
      </c>
      <c r="N3056" s="30">
        <v>499.98788159112075</v>
      </c>
      <c r="O3056" s="131">
        <v>499.99999131190202</v>
      </c>
      <c r="P3056" s="131">
        <v>500.00010300000008</v>
      </c>
      <c r="Q3056" s="130">
        <v>499.99996685082965</v>
      </c>
      <c r="R3056"/>
    </row>
    <row r="3057" spans="1:18">
      <c r="A3057" s="37" t="s">
        <v>369</v>
      </c>
      <c r="C3057" s="36">
        <v>753</v>
      </c>
      <c r="D3057" s="34">
        <v>1488</v>
      </c>
      <c r="E3057" s="35">
        <v>903</v>
      </c>
      <c r="F3057" s="34">
        <v>1186</v>
      </c>
      <c r="G3057" s="35">
        <v>559</v>
      </c>
      <c r="H3057" s="34">
        <v>921</v>
      </c>
      <c r="I3057" s="34">
        <v>490</v>
      </c>
      <c r="J3057" s="34">
        <v>955</v>
      </c>
      <c r="K3057" s="34">
        <v>820</v>
      </c>
      <c r="L3057" s="34">
        <v>858</v>
      </c>
      <c r="M3057" s="34">
        <v>1196</v>
      </c>
      <c r="N3057" s="34">
        <v>1081</v>
      </c>
      <c r="O3057" s="132">
        <v>1151</v>
      </c>
      <c r="P3057" s="132">
        <v>1000</v>
      </c>
      <c r="Q3057" s="132">
        <v>1086</v>
      </c>
    </row>
    <row r="3059" spans="1:18">
      <c r="A3059" s="88" t="s">
        <v>435</v>
      </c>
      <c r="C3059" s="39">
        <f t="shared" ref="C3059:N3059" si="540">C3050+C3051</f>
        <v>0.19572589899930115</v>
      </c>
      <c r="D3059" s="39">
        <f t="shared" si="540"/>
        <v>0.16571864761862559</v>
      </c>
      <c r="E3059" s="39">
        <f t="shared" si="540"/>
        <v>0.15998043116927643</v>
      </c>
      <c r="F3059" s="39">
        <f t="shared" si="540"/>
        <v>0.15862493683705212</v>
      </c>
      <c r="G3059" s="39">
        <f t="shared" si="540"/>
        <v>0.12625462843534671</v>
      </c>
      <c r="H3059" s="39">
        <f t="shared" si="540"/>
        <v>0.16215327390584908</v>
      </c>
      <c r="I3059" s="39">
        <f t="shared" si="540"/>
        <v>0.15354454040024407</v>
      </c>
      <c r="J3059" s="39">
        <f t="shared" si="540"/>
        <v>0.15696271324164954</v>
      </c>
      <c r="K3059" s="39">
        <f t="shared" si="540"/>
        <v>0.1418092709762574</v>
      </c>
      <c r="L3059" s="39">
        <f t="shared" si="540"/>
        <v>0.20432753832504985</v>
      </c>
      <c r="M3059" s="39">
        <f t="shared" si="540"/>
        <v>0.23409154702231794</v>
      </c>
      <c r="N3059" s="39">
        <f t="shared" si="540"/>
        <v>0.20196650464608781</v>
      </c>
      <c r="O3059" s="39">
        <f>O3050+O3051</f>
        <v>0.19733694434990362</v>
      </c>
      <c r="P3059" s="39">
        <f>P3050+P3051</f>
        <v>0.17216582753383974</v>
      </c>
      <c r="Q3059" s="39">
        <f>Q3050+Q3051</f>
        <v>0.186820145903945</v>
      </c>
    </row>
    <row r="3060" spans="1:18">
      <c r="A3060" s="86" t="s">
        <v>427</v>
      </c>
      <c r="B3060" s="22"/>
      <c r="C3060" s="39">
        <f t="shared" ref="C3060:O3060" si="541">C3052</f>
        <v>0.42961093264479205</v>
      </c>
      <c r="D3060" s="39">
        <f t="shared" si="541"/>
        <v>0.43985042816132891</v>
      </c>
      <c r="E3060" s="39">
        <f t="shared" si="541"/>
        <v>0.43322788016777286</v>
      </c>
      <c r="F3060" s="39">
        <f t="shared" si="541"/>
        <v>0.45140860645063574</v>
      </c>
      <c r="G3060" s="39">
        <f t="shared" si="541"/>
        <v>0.4364988867425581</v>
      </c>
      <c r="H3060" s="39">
        <f t="shared" si="541"/>
        <v>0.42221918602100139</v>
      </c>
      <c r="I3060" s="39">
        <f t="shared" si="541"/>
        <v>0.45306799492332472</v>
      </c>
      <c r="J3060" s="39">
        <f t="shared" si="541"/>
        <v>0.37402057926230742</v>
      </c>
      <c r="K3060" s="39">
        <f t="shared" si="541"/>
        <v>0.37738415547960164</v>
      </c>
      <c r="L3060" s="39">
        <f t="shared" si="541"/>
        <v>0.3772825683086346</v>
      </c>
      <c r="M3060" s="39">
        <f t="shared" si="541"/>
        <v>0.4170749712725626</v>
      </c>
      <c r="N3060" s="39">
        <f t="shared" si="541"/>
        <v>0.45206821848966355</v>
      </c>
      <c r="O3060" s="39">
        <f t="shared" si="541"/>
        <v>0.40104284710760801</v>
      </c>
      <c r="P3060" s="39">
        <f t="shared" ref="P3060:Q3060" si="542">P3052</f>
        <v>0.46846354849650995</v>
      </c>
      <c r="Q3060" s="39">
        <f t="shared" si="542"/>
        <v>0.40250773997123468</v>
      </c>
    </row>
    <row r="3061" spans="1:18">
      <c r="A3061" s="26" t="s">
        <v>436</v>
      </c>
      <c r="C3061" s="39">
        <f t="shared" ref="C3061:O3061" si="543">C3053+C3054</f>
        <v>0.37466316835590685</v>
      </c>
      <c r="D3061" s="39">
        <f t="shared" si="543"/>
        <v>0.39443092422004544</v>
      </c>
      <c r="E3061" s="39">
        <f t="shared" si="543"/>
        <v>0.40679168866295068</v>
      </c>
      <c r="F3061" s="39">
        <f t="shared" si="543"/>
        <v>0.38996645671231217</v>
      </c>
      <c r="G3061" s="39">
        <f t="shared" si="543"/>
        <v>0.43724648482209533</v>
      </c>
      <c r="H3061" s="39">
        <f t="shared" si="543"/>
        <v>0.41562754007314945</v>
      </c>
      <c r="I3061" s="39">
        <f t="shared" si="543"/>
        <v>0.3933874646764311</v>
      </c>
      <c r="J3061" s="39">
        <f t="shared" si="543"/>
        <v>0.46901670749604313</v>
      </c>
      <c r="K3061" s="39">
        <f t="shared" si="543"/>
        <v>0.48080657354414091</v>
      </c>
      <c r="L3061" s="39">
        <f t="shared" si="543"/>
        <v>0.4183898933663156</v>
      </c>
      <c r="M3061" s="39">
        <f t="shared" si="543"/>
        <v>0.34883348170511952</v>
      </c>
      <c r="N3061" s="39">
        <f t="shared" si="543"/>
        <v>0.34596527686424872</v>
      </c>
      <c r="O3061" s="39">
        <f t="shared" si="543"/>
        <v>0.40162020854248848</v>
      </c>
      <c r="P3061" s="39">
        <f t="shared" ref="P3061:Q3061" si="544">P3053+P3054</f>
        <v>0.35937062396965047</v>
      </c>
      <c r="Q3061" s="39">
        <f t="shared" si="544"/>
        <v>0.41067211412482013</v>
      </c>
    </row>
    <row r="3063" spans="1:18">
      <c r="A3063" s="89" t="s">
        <v>530</v>
      </c>
      <c r="B3063" s="90"/>
      <c r="C3063" s="91">
        <v>3.1871362789494482</v>
      </c>
      <c r="D3063" s="92">
        <v>3.2483586404913916</v>
      </c>
      <c r="E3063" s="91">
        <v>3.3024461748404903</v>
      </c>
      <c r="F3063" s="92">
        <v>3.2655707152250542</v>
      </c>
      <c r="G3063" s="91">
        <v>3.3161506230341802</v>
      </c>
      <c r="H3063" s="91">
        <v>3.2625190444394159</v>
      </c>
      <c r="I3063" s="91">
        <v>3.2159725897066109</v>
      </c>
      <c r="J3063" s="91">
        <v>3.3457806124772911</v>
      </c>
      <c r="K3063" s="91">
        <v>3.380074514443312</v>
      </c>
      <c r="L3063" s="91">
        <v>3.2427334735970548</v>
      </c>
      <c r="M3063" s="91">
        <v>3.1017842992800664</v>
      </c>
      <c r="N3063" s="91">
        <v>3.167857814870259</v>
      </c>
      <c r="O3063" s="91">
        <v>3.2246303470830635</v>
      </c>
      <c r="P3063" s="91">
        <v>3.2158694275308966</v>
      </c>
      <c r="Q3063" s="91">
        <v>3.2826628481344855</v>
      </c>
    </row>
    <row r="3065" spans="1:18">
      <c r="A3065" s="45" t="s">
        <v>384</v>
      </c>
      <c r="B3065" s="45" t="s">
        <v>385</v>
      </c>
    </row>
    <row r="3066" spans="1:18">
      <c r="A3066" s="45" t="s">
        <v>386</v>
      </c>
      <c r="B3066" s="45" t="s">
        <v>387</v>
      </c>
    </row>
    <row r="3068" spans="1:18">
      <c r="A3068" s="24" t="s">
        <v>298</v>
      </c>
      <c r="B3068" s="1"/>
      <c r="C3068" s="1"/>
      <c r="D3068" s="1"/>
      <c r="E3068" s="1"/>
      <c r="F3068" s="1"/>
      <c r="G3068" s="1"/>
      <c r="H3068" s="1"/>
      <c r="I3068" s="1"/>
      <c r="J3068" s="1"/>
      <c r="K3068" s="1"/>
      <c r="L3068" s="1"/>
      <c r="M3068" s="1"/>
      <c r="N3068" s="1"/>
    </row>
    <row r="3070" spans="1:18">
      <c r="B3070" s="7" t="s">
        <v>0</v>
      </c>
      <c r="C3070" s="8" t="s">
        <v>1</v>
      </c>
      <c r="D3070" s="9" t="s">
        <v>2</v>
      </c>
      <c r="E3070" s="8" t="s">
        <v>3</v>
      </c>
      <c r="F3070" s="9" t="s">
        <v>4</v>
      </c>
      <c r="G3070" s="8" t="s">
        <v>5</v>
      </c>
      <c r="H3070" s="8" t="s">
        <v>6</v>
      </c>
      <c r="I3070" s="8" t="s">
        <v>7</v>
      </c>
      <c r="J3070" s="8" t="s">
        <v>8</v>
      </c>
      <c r="K3070" s="8" t="s">
        <v>9</v>
      </c>
      <c r="L3070" s="8" t="s">
        <v>10</v>
      </c>
      <c r="M3070" s="8" t="s">
        <v>11</v>
      </c>
      <c r="N3070" s="8" t="s">
        <v>12</v>
      </c>
      <c r="O3070" s="118" t="s">
        <v>643</v>
      </c>
      <c r="P3070" s="118" t="s">
        <v>644</v>
      </c>
      <c r="Q3070" s="118">
        <v>2024</v>
      </c>
      <c r="R3070" s="118">
        <v>2025</v>
      </c>
    </row>
    <row r="3071" spans="1:18">
      <c r="A3071" s="25" t="s">
        <v>299</v>
      </c>
      <c r="B3071" s="10">
        <v>0.37921225550984061</v>
      </c>
      <c r="C3071" s="11">
        <v>0.44697458296026255</v>
      </c>
      <c r="D3071" s="3">
        <v>0.42676089226901054</v>
      </c>
      <c r="E3071" s="11">
        <v>0.38540682508871549</v>
      </c>
      <c r="F3071" s="3">
        <v>0.46123955613890788</v>
      </c>
      <c r="G3071" s="11">
        <v>0.41316108940729196</v>
      </c>
      <c r="H3071" s="11">
        <v>0.49295209120651939</v>
      </c>
      <c r="I3071" s="11">
        <v>0.51000427137888438</v>
      </c>
      <c r="J3071" s="11">
        <v>0.54771487255632234</v>
      </c>
      <c r="K3071" s="11">
        <v>0.4755251236551713</v>
      </c>
      <c r="L3071" s="11">
        <v>0.56877914617528058</v>
      </c>
      <c r="M3071" s="11">
        <v>0.52187913180305867</v>
      </c>
      <c r="N3071" s="11">
        <v>0.48558494202172175</v>
      </c>
      <c r="O3071" s="119">
        <v>0.48797456625498753</v>
      </c>
      <c r="P3071" s="119">
        <v>0.45781573868995773</v>
      </c>
      <c r="Q3071" s="191">
        <v>0.43190052707162629</v>
      </c>
      <c r="R3071" s="191">
        <v>0.47484261540765166</v>
      </c>
    </row>
    <row r="3072" spans="1:18">
      <c r="A3072" s="26" t="s">
        <v>300</v>
      </c>
      <c r="B3072" s="12">
        <v>0.4669337737478188</v>
      </c>
      <c r="C3072" s="13">
        <v>0.40564421460373123</v>
      </c>
      <c r="D3072" s="4">
        <v>0.42305908646229839</v>
      </c>
      <c r="E3072" s="13">
        <v>0.4499687364509169</v>
      </c>
      <c r="F3072" s="4">
        <v>0.39110454910656195</v>
      </c>
      <c r="G3072" s="13">
        <v>0.46218001675163523</v>
      </c>
      <c r="H3072" s="13">
        <v>0.37853524964452534</v>
      </c>
      <c r="I3072" s="13">
        <v>0.36216905231918711</v>
      </c>
      <c r="J3072" s="13">
        <v>0.33305043348598917</v>
      </c>
      <c r="K3072" s="13">
        <v>0.37528452671035867</v>
      </c>
      <c r="L3072" s="13">
        <v>0.31111390312479154</v>
      </c>
      <c r="M3072" s="13">
        <v>0.39246557285431005</v>
      </c>
      <c r="N3072" s="13">
        <v>0.40484690748286473</v>
      </c>
      <c r="O3072" s="120">
        <v>0.40623232851837282</v>
      </c>
      <c r="P3072" s="120">
        <v>0.42542530336238749</v>
      </c>
      <c r="Q3072" s="192">
        <v>0.4230194750940825</v>
      </c>
      <c r="R3072" s="192">
        <v>0.40479727502220514</v>
      </c>
    </row>
    <row r="3073" spans="1:18">
      <c r="A3073" s="26" t="s">
        <v>301</v>
      </c>
      <c r="B3073" s="12">
        <v>0.15385397074234064</v>
      </c>
      <c r="C3073" s="13">
        <v>0.14738120243600625</v>
      </c>
      <c r="D3073" s="4">
        <v>0.15018002126869104</v>
      </c>
      <c r="E3073" s="13">
        <v>0.16462443846036756</v>
      </c>
      <c r="F3073" s="4">
        <v>0.14765589475453036</v>
      </c>
      <c r="G3073" s="13">
        <v>0.12465889384107298</v>
      </c>
      <c r="H3073" s="13">
        <v>0.12851265914895538</v>
      </c>
      <c r="I3073" s="13">
        <v>0.12782667630192843</v>
      </c>
      <c r="J3073" s="13">
        <v>0.11923469395768864</v>
      </c>
      <c r="K3073" s="13">
        <v>0.14919034963447006</v>
      </c>
      <c r="L3073" s="13">
        <v>0.12010695069992783</v>
      </c>
      <c r="M3073" s="13">
        <v>8.5655295342631388E-2</v>
      </c>
      <c r="N3073" s="13">
        <v>0.1095681504954136</v>
      </c>
      <c r="O3073" s="120">
        <v>0.10579310522663959</v>
      </c>
      <c r="P3073" s="120">
        <v>0.11675895794765476</v>
      </c>
      <c r="Q3073" s="192">
        <v>0.14507999783429129</v>
      </c>
      <c r="R3073" s="192">
        <v>0.12036010957014324</v>
      </c>
    </row>
    <row r="3074" spans="1:18">
      <c r="A3074" s="27" t="s">
        <v>367</v>
      </c>
      <c r="B3074" s="14">
        <v>1</v>
      </c>
      <c r="C3074" s="15">
        <v>1</v>
      </c>
      <c r="D3074" s="5">
        <v>1</v>
      </c>
      <c r="E3074" s="15">
        <v>1</v>
      </c>
      <c r="F3074" s="5">
        <v>1</v>
      </c>
      <c r="G3074" s="15">
        <v>1</v>
      </c>
      <c r="H3074" s="15">
        <v>1</v>
      </c>
      <c r="I3074" s="15">
        <v>1</v>
      </c>
      <c r="J3074" s="15">
        <v>1</v>
      </c>
      <c r="K3074" s="15">
        <v>1</v>
      </c>
      <c r="L3074" s="15">
        <v>1</v>
      </c>
      <c r="M3074" s="15">
        <v>1</v>
      </c>
      <c r="N3074" s="15">
        <v>1</v>
      </c>
      <c r="O3074" s="121">
        <v>1</v>
      </c>
      <c r="P3074" s="121">
        <v>1</v>
      </c>
      <c r="Q3074" s="193">
        <v>1</v>
      </c>
      <c r="R3074" s="193">
        <v>1</v>
      </c>
    </row>
    <row r="3075" spans="1:18" s="22" customFormat="1">
      <c r="A3075" s="33" t="s">
        <v>368</v>
      </c>
      <c r="B3075" s="32">
        <v>500.00172000000032</v>
      </c>
      <c r="C3075" s="30">
        <v>499.99941500000165</v>
      </c>
      <c r="D3075" s="31">
        <v>499.99786499999897</v>
      </c>
      <c r="E3075" s="30">
        <v>499.99921500000198</v>
      </c>
      <c r="F3075" s="31">
        <v>500.00830522765693</v>
      </c>
      <c r="G3075" s="30">
        <v>499.99123434704791</v>
      </c>
      <c r="H3075" s="30">
        <v>499.85950054288816</v>
      </c>
      <c r="I3075" s="30">
        <v>500.00581632653166</v>
      </c>
      <c r="J3075" s="30">
        <v>499.99502617801039</v>
      </c>
      <c r="K3075" s="30">
        <v>500.00128048780442</v>
      </c>
      <c r="L3075" s="30">
        <v>500.00163170163046</v>
      </c>
      <c r="M3075" s="30">
        <v>499.99251672240536</v>
      </c>
      <c r="N3075" s="30">
        <v>499.98788159112274</v>
      </c>
      <c r="O3075" s="131">
        <v>499.99999131190202</v>
      </c>
      <c r="P3075" s="131">
        <v>500.00010300000008</v>
      </c>
      <c r="Q3075" s="130">
        <v>499.99996685082965</v>
      </c>
      <c r="R3075" s="130">
        <v>500.00001689189202</v>
      </c>
    </row>
    <row r="3076" spans="1:18">
      <c r="A3076" s="37" t="s">
        <v>369</v>
      </c>
      <c r="B3076" s="36">
        <v>1377</v>
      </c>
      <c r="C3076" s="34">
        <v>753</v>
      </c>
      <c r="D3076" s="35">
        <v>1488</v>
      </c>
      <c r="E3076" s="34">
        <v>903</v>
      </c>
      <c r="F3076" s="35">
        <v>1186</v>
      </c>
      <c r="G3076" s="34">
        <v>559</v>
      </c>
      <c r="H3076" s="34">
        <v>921</v>
      </c>
      <c r="I3076" s="34">
        <v>490</v>
      </c>
      <c r="J3076" s="34">
        <v>955</v>
      </c>
      <c r="K3076" s="34">
        <v>820</v>
      </c>
      <c r="L3076" s="34">
        <v>858</v>
      </c>
      <c r="M3076" s="34">
        <v>1196</v>
      </c>
      <c r="N3076" s="34">
        <v>1081</v>
      </c>
      <c r="O3076" s="132">
        <v>1151</v>
      </c>
      <c r="P3076" s="132">
        <v>1000</v>
      </c>
      <c r="Q3076" s="132">
        <v>1086</v>
      </c>
      <c r="R3076" s="132">
        <v>1628</v>
      </c>
    </row>
    <row r="3078" spans="1:18">
      <c r="A3078" s="45" t="s">
        <v>384</v>
      </c>
      <c r="B3078" s="45" t="s">
        <v>385</v>
      </c>
    </row>
    <row r="3079" spans="1:18">
      <c r="A3079" s="45" t="s">
        <v>386</v>
      </c>
      <c r="B3079" s="45" t="s">
        <v>387</v>
      </c>
    </row>
    <row r="3081" spans="1:18">
      <c r="A3081" s="24" t="s">
        <v>302</v>
      </c>
      <c r="B3081" s="1"/>
      <c r="C3081" s="1"/>
      <c r="D3081" s="1"/>
      <c r="E3081" s="1"/>
      <c r="F3081" s="1"/>
      <c r="G3081" s="1"/>
      <c r="H3081" s="1"/>
      <c r="I3081" s="1"/>
      <c r="J3081" s="1"/>
      <c r="K3081" s="1"/>
      <c r="L3081" s="1"/>
      <c r="M3081" s="2"/>
    </row>
    <row r="3083" spans="1:18">
      <c r="B3083" s="7" t="s">
        <v>0</v>
      </c>
      <c r="C3083" s="8" t="s">
        <v>1</v>
      </c>
      <c r="D3083" s="9" t="s">
        <v>2</v>
      </c>
      <c r="E3083" s="8" t="s">
        <v>3</v>
      </c>
      <c r="F3083" s="9" t="s">
        <v>4</v>
      </c>
      <c r="G3083" s="8" t="s">
        <v>5</v>
      </c>
      <c r="H3083" s="8" t="s">
        <v>6</v>
      </c>
      <c r="I3083" s="8" t="s">
        <v>7</v>
      </c>
      <c r="J3083" s="8" t="s">
        <v>8</v>
      </c>
      <c r="K3083" s="8" t="s">
        <v>9</v>
      </c>
      <c r="L3083" s="8" t="s">
        <v>10</v>
      </c>
    </row>
    <row r="3084" spans="1:18">
      <c r="A3084" s="25" t="s">
        <v>281</v>
      </c>
      <c r="B3084" s="10">
        <v>4.2410354108381792E-3</v>
      </c>
      <c r="C3084" s="11">
        <v>6.2543973176448385E-3</v>
      </c>
      <c r="D3084" s="3">
        <v>9.5883609423012394E-3</v>
      </c>
      <c r="E3084" s="11">
        <v>1.5343154088751849E-2</v>
      </c>
      <c r="F3084" s="3">
        <v>5.4705668042444736E-3</v>
      </c>
      <c r="G3084" s="11">
        <v>5.2562638844115741E-3</v>
      </c>
      <c r="H3084" s="11">
        <v>4.2867637507694881E-3</v>
      </c>
      <c r="I3084" s="11">
        <v>7.4286890948411285E-3</v>
      </c>
      <c r="J3084" s="11">
        <v>3.0561560560026417E-3</v>
      </c>
      <c r="K3084" s="11">
        <v>4.2410866996560144E-3</v>
      </c>
      <c r="L3084" s="11">
        <v>1.5363586226058972E-3</v>
      </c>
    </row>
    <row r="3085" spans="1:18">
      <c r="A3085" s="26" t="s">
        <v>282</v>
      </c>
      <c r="B3085" s="12">
        <v>2.4092437122016266E-2</v>
      </c>
      <c r="C3085" s="13">
        <v>3.0273255419708728E-2</v>
      </c>
      <c r="D3085" s="4">
        <v>2.5345328224551558E-2</v>
      </c>
      <c r="E3085" s="13">
        <v>1.3336390938133708E-2</v>
      </c>
      <c r="F3085" s="4">
        <v>1.1754526505757009E-2</v>
      </c>
      <c r="G3085" s="13">
        <v>1.7136257487161695E-2</v>
      </c>
      <c r="H3085" s="13">
        <v>2.1154695803771998E-2</v>
      </c>
      <c r="I3085" s="13">
        <v>5.1264709777865767E-3</v>
      </c>
      <c r="J3085" s="13">
        <v>1.7930754284990219E-2</v>
      </c>
      <c r="K3085" s="13">
        <v>1.7358004327062092E-2</v>
      </c>
      <c r="L3085" s="13">
        <v>5.464084732590628E-3</v>
      </c>
    </row>
    <row r="3086" spans="1:18">
      <c r="A3086" s="26" t="s">
        <v>99</v>
      </c>
      <c r="B3086" s="12">
        <v>0.12799757968832587</v>
      </c>
      <c r="C3086" s="13">
        <v>0.12607488750761786</v>
      </c>
      <c r="D3086" s="4">
        <v>0.11893929787080176</v>
      </c>
      <c r="E3086" s="13">
        <v>0.10188871996528989</v>
      </c>
      <c r="F3086" s="4">
        <v>0.1388326854941781</v>
      </c>
      <c r="G3086" s="13">
        <v>0.14376030205896301</v>
      </c>
      <c r="H3086" s="13">
        <v>0.11060404378559383</v>
      </c>
      <c r="I3086" s="13">
        <v>0.14247426101369806</v>
      </c>
      <c r="J3086" s="13">
        <v>0.14371860243635845</v>
      </c>
      <c r="K3086" s="13">
        <v>0.10829508851257835</v>
      </c>
      <c r="L3086" s="13">
        <v>8.5278159931412745E-2</v>
      </c>
    </row>
    <row r="3087" spans="1:18">
      <c r="A3087" s="26" t="s">
        <v>283</v>
      </c>
      <c r="B3087" s="12">
        <v>0.44424794178708049</v>
      </c>
      <c r="C3087" s="13">
        <v>0.42573824811375066</v>
      </c>
      <c r="D3087" s="4">
        <v>0.41580109547067756</v>
      </c>
      <c r="E3087" s="13">
        <v>0.40868274163190427</v>
      </c>
      <c r="F3087" s="4">
        <v>0.43694527165105318</v>
      </c>
      <c r="G3087" s="13">
        <v>0.45036406720547151</v>
      </c>
      <c r="H3087" s="13">
        <v>0.45155859214293836</v>
      </c>
      <c r="I3087" s="13">
        <v>0.47239858638379123</v>
      </c>
      <c r="J3087" s="13">
        <v>0.44514474227754181</v>
      </c>
      <c r="K3087" s="13">
        <v>0.42778036787954554</v>
      </c>
      <c r="L3087" s="13">
        <v>0.43971033660962411</v>
      </c>
    </row>
    <row r="3088" spans="1:18">
      <c r="A3088" s="26" t="s">
        <v>284</v>
      </c>
      <c r="B3088" s="12">
        <v>0.39942100599173913</v>
      </c>
      <c r="C3088" s="13">
        <v>0.41165921164127783</v>
      </c>
      <c r="D3088" s="4">
        <v>0.43032591749166782</v>
      </c>
      <c r="E3088" s="13">
        <v>0.46074899337592023</v>
      </c>
      <c r="F3088" s="4">
        <v>0.40699694954476717</v>
      </c>
      <c r="G3088" s="13">
        <v>0.38348310936399232</v>
      </c>
      <c r="H3088" s="13">
        <v>0.41239590451692637</v>
      </c>
      <c r="I3088" s="13">
        <v>0.37257199252988293</v>
      </c>
      <c r="J3088" s="13">
        <v>0.3901497449451069</v>
      </c>
      <c r="K3088" s="13">
        <v>0.44232545258115807</v>
      </c>
      <c r="L3088" s="13">
        <v>0.46801106010376664</v>
      </c>
    </row>
    <row r="3089" spans="1:13">
      <c r="A3089" s="27" t="s">
        <v>367</v>
      </c>
      <c r="B3089" s="14">
        <v>1</v>
      </c>
      <c r="C3089" s="15">
        <v>1</v>
      </c>
      <c r="D3089" s="5">
        <v>1</v>
      </c>
      <c r="E3089" s="15">
        <v>1</v>
      </c>
      <c r="F3089" s="5">
        <v>1</v>
      </c>
      <c r="G3089" s="15">
        <v>1</v>
      </c>
      <c r="H3089" s="15">
        <v>1</v>
      </c>
      <c r="I3089" s="15">
        <v>1</v>
      </c>
      <c r="J3089" s="15">
        <v>1</v>
      </c>
      <c r="K3089" s="15">
        <v>1</v>
      </c>
      <c r="L3089" s="15">
        <v>1</v>
      </c>
    </row>
    <row r="3090" spans="1:13" s="22" customFormat="1">
      <c r="A3090" s="33" t="s">
        <v>368</v>
      </c>
      <c r="B3090" s="32">
        <v>500.00172000000083</v>
      </c>
      <c r="C3090" s="30">
        <v>499.99941500000193</v>
      </c>
      <c r="D3090" s="31">
        <v>499.99786499999925</v>
      </c>
      <c r="E3090" s="30">
        <v>499.99921500000232</v>
      </c>
      <c r="F3090" s="31">
        <v>500.00830522765682</v>
      </c>
      <c r="G3090" s="30">
        <v>499.99123434704779</v>
      </c>
      <c r="H3090" s="30">
        <v>499.85950054288821</v>
      </c>
      <c r="I3090" s="30">
        <v>500.00581632653143</v>
      </c>
      <c r="J3090" s="30">
        <v>499.99502617801204</v>
      </c>
      <c r="K3090" s="30">
        <v>500.00128048780476</v>
      </c>
      <c r="L3090" s="30">
        <v>500.00163170163046</v>
      </c>
    </row>
    <row r="3091" spans="1:13">
      <c r="A3091" s="37" t="s">
        <v>369</v>
      </c>
      <c r="B3091" s="36">
        <v>1377</v>
      </c>
      <c r="C3091" s="34">
        <v>753</v>
      </c>
      <c r="D3091" s="35">
        <v>1488</v>
      </c>
      <c r="E3091" s="34">
        <v>903</v>
      </c>
      <c r="F3091" s="35">
        <v>1186</v>
      </c>
      <c r="G3091" s="34">
        <v>559</v>
      </c>
      <c r="H3091" s="34">
        <v>921</v>
      </c>
      <c r="I3091" s="34">
        <v>490</v>
      </c>
      <c r="J3091" s="34">
        <v>955</v>
      </c>
      <c r="K3091" s="34">
        <v>820</v>
      </c>
      <c r="L3091" s="34">
        <v>858</v>
      </c>
    </row>
    <row r="3093" spans="1:13">
      <c r="A3093" s="88" t="s">
        <v>433</v>
      </c>
      <c r="B3093" s="39">
        <f>B3084+B3085</f>
        <v>2.8333472532854447E-2</v>
      </c>
      <c r="C3093" s="39">
        <f t="shared" ref="C3093:L3093" si="545">C3084+C3085</f>
        <v>3.6527652737353568E-2</v>
      </c>
      <c r="D3093" s="39">
        <f t="shared" si="545"/>
        <v>3.4933689166852799E-2</v>
      </c>
      <c r="E3093" s="39">
        <f t="shared" si="545"/>
        <v>2.8679545026885557E-2</v>
      </c>
      <c r="F3093" s="39">
        <f t="shared" si="545"/>
        <v>1.7225093310001483E-2</v>
      </c>
      <c r="G3093" s="39">
        <f t="shared" si="545"/>
        <v>2.2392521371573271E-2</v>
      </c>
      <c r="H3093" s="39">
        <f t="shared" si="545"/>
        <v>2.5441459554541485E-2</v>
      </c>
      <c r="I3093" s="39">
        <f t="shared" si="545"/>
        <v>1.2555160072627705E-2</v>
      </c>
      <c r="J3093" s="39">
        <f t="shared" si="545"/>
        <v>2.098691034099286E-2</v>
      </c>
      <c r="K3093" s="39">
        <f t="shared" si="545"/>
        <v>2.1599091026718108E-2</v>
      </c>
      <c r="L3093" s="39">
        <f t="shared" si="545"/>
        <v>7.0004433551965253E-3</v>
      </c>
    </row>
    <row r="3094" spans="1:13">
      <c r="A3094" s="86" t="s">
        <v>427</v>
      </c>
      <c r="B3094" s="39">
        <f>B3086</f>
        <v>0.12799757968832587</v>
      </c>
      <c r="C3094" s="39">
        <f t="shared" ref="C3094:L3094" si="546">C3086</f>
        <v>0.12607488750761786</v>
      </c>
      <c r="D3094" s="39">
        <f t="shared" si="546"/>
        <v>0.11893929787080176</v>
      </c>
      <c r="E3094" s="39">
        <f t="shared" si="546"/>
        <v>0.10188871996528989</v>
      </c>
      <c r="F3094" s="39">
        <f t="shared" si="546"/>
        <v>0.1388326854941781</v>
      </c>
      <c r="G3094" s="39">
        <f t="shared" si="546"/>
        <v>0.14376030205896301</v>
      </c>
      <c r="H3094" s="39">
        <f t="shared" si="546"/>
        <v>0.11060404378559383</v>
      </c>
      <c r="I3094" s="39">
        <f t="shared" si="546"/>
        <v>0.14247426101369806</v>
      </c>
      <c r="J3094" s="39">
        <f t="shared" si="546"/>
        <v>0.14371860243635845</v>
      </c>
      <c r="K3094" s="39">
        <f t="shared" si="546"/>
        <v>0.10829508851257835</v>
      </c>
      <c r="L3094" s="39">
        <f t="shared" si="546"/>
        <v>8.5278159931412745E-2</v>
      </c>
    </row>
    <row r="3095" spans="1:13">
      <c r="A3095" s="26" t="s">
        <v>434</v>
      </c>
      <c r="B3095" s="39">
        <f>B3087+B3088</f>
        <v>0.84366894777881962</v>
      </c>
      <c r="C3095" s="39">
        <f t="shared" ref="C3095:L3095" si="547">C3087+C3088</f>
        <v>0.83739745975502844</v>
      </c>
      <c r="D3095" s="39">
        <f t="shared" si="547"/>
        <v>0.84612701296234538</v>
      </c>
      <c r="E3095" s="39">
        <f t="shared" si="547"/>
        <v>0.86943173500782445</v>
      </c>
      <c r="F3095" s="39">
        <f t="shared" si="547"/>
        <v>0.8439422211958203</v>
      </c>
      <c r="G3095" s="39">
        <f t="shared" si="547"/>
        <v>0.83384717656946383</v>
      </c>
      <c r="H3095" s="39">
        <f t="shared" si="547"/>
        <v>0.86395449665986468</v>
      </c>
      <c r="I3095" s="39">
        <f t="shared" si="547"/>
        <v>0.84497057891367411</v>
      </c>
      <c r="J3095" s="39">
        <f t="shared" si="547"/>
        <v>0.83529448722264865</v>
      </c>
      <c r="K3095" s="39">
        <f t="shared" si="547"/>
        <v>0.87010582046070362</v>
      </c>
      <c r="L3095" s="39">
        <f t="shared" si="547"/>
        <v>0.9077213967133908</v>
      </c>
    </row>
    <row r="3097" spans="1:13">
      <c r="A3097" s="89" t="s">
        <v>530</v>
      </c>
      <c r="B3097" s="90">
        <v>4.210515445826859</v>
      </c>
      <c r="C3097" s="91">
        <v>4.2062746213413087</v>
      </c>
      <c r="D3097" s="92">
        <v>4.2319308803448612</v>
      </c>
      <c r="E3097" s="91">
        <v>4.2861580292680985</v>
      </c>
      <c r="F3097" s="92">
        <v>4.2282435106263376</v>
      </c>
      <c r="G3097" s="91">
        <v>4.1896815006774695</v>
      </c>
      <c r="H3097" s="91">
        <v>4.2466221778714859</v>
      </c>
      <c r="I3097" s="91">
        <v>4.1975587222760833</v>
      </c>
      <c r="J3097" s="91">
        <v>4.2014011657707604</v>
      </c>
      <c r="K3097" s="91">
        <v>4.2865910953154831</v>
      </c>
      <c r="L3097" s="91">
        <v>4.3671956548393638</v>
      </c>
    </row>
    <row r="3099" spans="1:13">
      <c r="A3099" s="45" t="s">
        <v>384</v>
      </c>
      <c r="B3099" s="45" t="s">
        <v>385</v>
      </c>
    </row>
    <row r="3100" spans="1:13">
      <c r="A3100" s="45" t="s">
        <v>386</v>
      </c>
      <c r="B3100" s="45" t="s">
        <v>387</v>
      </c>
    </row>
    <row r="3102" spans="1:13">
      <c r="A3102" s="24" t="s">
        <v>303</v>
      </c>
      <c r="B3102" s="1"/>
      <c r="C3102" s="1"/>
      <c r="D3102" s="1"/>
      <c r="E3102" s="1"/>
      <c r="F3102" s="1"/>
      <c r="G3102" s="1"/>
      <c r="H3102" s="1"/>
      <c r="I3102" s="1"/>
      <c r="J3102" s="1"/>
      <c r="K3102" s="1"/>
      <c r="L3102" s="1"/>
      <c r="M3102" s="2"/>
    </row>
    <row r="3104" spans="1:13">
      <c r="B3104" s="7" t="s">
        <v>0</v>
      </c>
      <c r="C3104" s="8" t="s">
        <v>1</v>
      </c>
      <c r="D3104" s="9" t="s">
        <v>2</v>
      </c>
      <c r="E3104" s="8" t="s">
        <v>3</v>
      </c>
      <c r="F3104" s="9" t="s">
        <v>4</v>
      </c>
      <c r="G3104" s="8" t="s">
        <v>5</v>
      </c>
      <c r="H3104" s="8" t="s">
        <v>6</v>
      </c>
      <c r="I3104" s="8" t="s">
        <v>7</v>
      </c>
      <c r="J3104" s="8" t="s">
        <v>8</v>
      </c>
      <c r="K3104" s="8" t="s">
        <v>9</v>
      </c>
      <c r="L3104" s="8" t="s">
        <v>10</v>
      </c>
    </row>
    <row r="3105" spans="1:12">
      <c r="A3105" s="25" t="s">
        <v>281</v>
      </c>
      <c r="B3105" s="10">
        <v>1.331797418616878E-2</v>
      </c>
      <c r="C3105" s="11">
        <v>1.2532094662550713E-2</v>
      </c>
      <c r="D3105" s="3">
        <v>1.2283612451025194E-2</v>
      </c>
      <c r="E3105" s="11">
        <v>1.4313442472104618E-2</v>
      </c>
      <c r="F3105" s="3">
        <v>2.6182533055732495E-3</v>
      </c>
      <c r="G3105" s="11">
        <v>1.3543171239853593E-2</v>
      </c>
      <c r="H3105" s="11">
        <v>1.0831816801507306E-2</v>
      </c>
      <c r="I3105" s="11">
        <v>4.2032164115641838E-3</v>
      </c>
      <c r="J3105" s="11">
        <v>6.6692810033188547E-3</v>
      </c>
      <c r="K3105" s="11">
        <v>1.2156432282307575E-2</v>
      </c>
      <c r="L3105" s="11">
        <v>2.694629900974689E-3</v>
      </c>
    </row>
    <row r="3106" spans="1:12">
      <c r="A3106" s="26" t="s">
        <v>282</v>
      </c>
      <c r="B3106" s="12">
        <v>1.9993681221736569E-2</v>
      </c>
      <c r="C3106" s="13">
        <v>2.9657704699514405E-2</v>
      </c>
      <c r="D3106" s="4">
        <v>1.9235402135167161E-2</v>
      </c>
      <c r="E3106" s="13">
        <v>1.1641178276649842E-2</v>
      </c>
      <c r="F3106" s="4">
        <v>1.1080591663022102E-2</v>
      </c>
      <c r="G3106" s="13">
        <v>1.9427710897257255E-2</v>
      </c>
      <c r="H3106" s="13">
        <v>1.5009755184192907E-2</v>
      </c>
      <c r="I3106" s="13">
        <v>3.0432299052847696E-3</v>
      </c>
      <c r="J3106" s="13">
        <v>6.4443572998893464E-3</v>
      </c>
      <c r="K3106" s="13">
        <v>1.0381192926213239E-2</v>
      </c>
      <c r="L3106" s="13">
        <v>5.7500977852286868E-3</v>
      </c>
    </row>
    <row r="3107" spans="1:12">
      <c r="A3107" s="26" t="s">
        <v>99</v>
      </c>
      <c r="B3107" s="12">
        <v>0.12024229636650045</v>
      </c>
      <c r="C3107" s="13">
        <v>0.12534212665028774</v>
      </c>
      <c r="D3107" s="4">
        <v>0.12283715451464965</v>
      </c>
      <c r="E3107" s="13">
        <v>0.11152542509491693</v>
      </c>
      <c r="F3107" s="4">
        <v>0.12579183971396055</v>
      </c>
      <c r="G3107" s="13">
        <v>0.10909654587862208</v>
      </c>
      <c r="H3107" s="13">
        <v>0.10007252852375909</v>
      </c>
      <c r="I3107" s="13">
        <v>0.12976379662522264</v>
      </c>
      <c r="J3107" s="13">
        <v>0.11257117217396367</v>
      </c>
      <c r="K3107" s="13">
        <v>8.4265637856293374E-2</v>
      </c>
      <c r="L3107" s="13">
        <v>6.3870071286480826E-2</v>
      </c>
    </row>
    <row r="3108" spans="1:12">
      <c r="A3108" s="26" t="s">
        <v>283</v>
      </c>
      <c r="B3108" s="12">
        <v>0.41871276962807241</v>
      </c>
      <c r="C3108" s="13">
        <v>0.41677691762899394</v>
      </c>
      <c r="D3108" s="4">
        <v>0.35739634608239684</v>
      </c>
      <c r="E3108" s="13">
        <v>0.38672291715497964</v>
      </c>
      <c r="F3108" s="4">
        <v>0.43483324939712242</v>
      </c>
      <c r="G3108" s="13">
        <v>0.51954506536966116</v>
      </c>
      <c r="H3108" s="13">
        <v>0.42740424779514558</v>
      </c>
      <c r="I3108" s="13">
        <v>0.46534968878933464</v>
      </c>
      <c r="J3108" s="13">
        <v>0.45495604406536033</v>
      </c>
      <c r="K3108" s="13">
        <v>0.40694139685739811</v>
      </c>
      <c r="L3108" s="13">
        <v>0.44554796324674001</v>
      </c>
    </row>
    <row r="3109" spans="1:12">
      <c r="A3109" s="26" t="s">
        <v>284</v>
      </c>
      <c r="B3109" s="12">
        <v>0.4277332785975218</v>
      </c>
      <c r="C3109" s="13">
        <v>0.41569115635865328</v>
      </c>
      <c r="D3109" s="4">
        <v>0.48824748481676111</v>
      </c>
      <c r="E3109" s="13">
        <v>0.47579703700134901</v>
      </c>
      <c r="F3109" s="4">
        <v>0.42567606592032164</v>
      </c>
      <c r="G3109" s="13">
        <v>0.33838750661460604</v>
      </c>
      <c r="H3109" s="13">
        <v>0.44668165169539514</v>
      </c>
      <c r="I3109" s="13">
        <v>0.39764006826859377</v>
      </c>
      <c r="J3109" s="13">
        <v>0.41935914545746783</v>
      </c>
      <c r="K3109" s="13">
        <v>0.4862553400777877</v>
      </c>
      <c r="L3109" s="13">
        <v>0.48213723778057577</v>
      </c>
    </row>
    <row r="3110" spans="1:12">
      <c r="A3110" s="27" t="s">
        <v>367</v>
      </c>
      <c r="B3110" s="14">
        <v>1</v>
      </c>
      <c r="C3110" s="15">
        <v>1</v>
      </c>
      <c r="D3110" s="5">
        <v>1</v>
      </c>
      <c r="E3110" s="15">
        <v>1</v>
      </c>
      <c r="F3110" s="5">
        <v>1</v>
      </c>
      <c r="G3110" s="15">
        <v>1</v>
      </c>
      <c r="H3110" s="15">
        <v>1</v>
      </c>
      <c r="I3110" s="15">
        <v>1</v>
      </c>
      <c r="J3110" s="15">
        <v>1</v>
      </c>
      <c r="K3110" s="15">
        <v>1</v>
      </c>
      <c r="L3110" s="15">
        <v>1</v>
      </c>
    </row>
    <row r="3111" spans="1:12" s="22" customFormat="1">
      <c r="A3111" s="33" t="s">
        <v>368</v>
      </c>
      <c r="B3111" s="32">
        <v>500.00172000000083</v>
      </c>
      <c r="C3111" s="30">
        <v>499.9994150000017</v>
      </c>
      <c r="D3111" s="31">
        <v>499.99786499999897</v>
      </c>
      <c r="E3111" s="30">
        <v>499.99921500000221</v>
      </c>
      <c r="F3111" s="31">
        <v>500.00830522765699</v>
      </c>
      <c r="G3111" s="30">
        <v>499.99123434704779</v>
      </c>
      <c r="H3111" s="30">
        <v>499.85950054288827</v>
      </c>
      <c r="I3111" s="30">
        <v>500.0058163265316</v>
      </c>
      <c r="J3111" s="30">
        <v>499.99502617801244</v>
      </c>
      <c r="K3111" s="30">
        <v>500.00128048780476</v>
      </c>
      <c r="L3111" s="30">
        <v>500.00163170163046</v>
      </c>
    </row>
    <row r="3112" spans="1:12">
      <c r="A3112" s="37" t="s">
        <v>369</v>
      </c>
      <c r="B3112" s="36">
        <v>1377</v>
      </c>
      <c r="C3112" s="34">
        <v>753</v>
      </c>
      <c r="D3112" s="35">
        <v>1488</v>
      </c>
      <c r="E3112" s="34">
        <v>903</v>
      </c>
      <c r="F3112" s="35">
        <v>1186</v>
      </c>
      <c r="G3112" s="34">
        <v>559</v>
      </c>
      <c r="H3112" s="34">
        <v>921</v>
      </c>
      <c r="I3112" s="34">
        <v>490</v>
      </c>
      <c r="J3112" s="34">
        <v>955</v>
      </c>
      <c r="K3112" s="34">
        <v>820</v>
      </c>
      <c r="L3112" s="34">
        <v>858</v>
      </c>
    </row>
    <row r="3114" spans="1:12">
      <c r="A3114" s="88" t="s">
        <v>433</v>
      </c>
      <c r="B3114" s="39">
        <f>B3105+B3106</f>
        <v>3.3311655407905351E-2</v>
      </c>
      <c r="C3114" s="39">
        <f t="shared" ref="C3114:L3114" si="548">C3105+C3106</f>
        <v>4.2189799362065114E-2</v>
      </c>
      <c r="D3114" s="39">
        <f t="shared" si="548"/>
        <v>3.1519014586192357E-2</v>
      </c>
      <c r="E3114" s="39">
        <f t="shared" si="548"/>
        <v>2.5954620748754459E-2</v>
      </c>
      <c r="F3114" s="39">
        <f t="shared" si="548"/>
        <v>1.3698844968595351E-2</v>
      </c>
      <c r="G3114" s="39">
        <f t="shared" si="548"/>
        <v>3.297088213711085E-2</v>
      </c>
      <c r="H3114" s="39">
        <f t="shared" si="548"/>
        <v>2.5841571985700213E-2</v>
      </c>
      <c r="I3114" s="39">
        <f t="shared" si="548"/>
        <v>7.2464463168489535E-3</v>
      </c>
      <c r="J3114" s="39">
        <f t="shared" si="548"/>
        <v>1.3113638303208202E-2</v>
      </c>
      <c r="K3114" s="39">
        <f t="shared" si="548"/>
        <v>2.2537625208520814E-2</v>
      </c>
      <c r="L3114" s="39">
        <f t="shared" si="548"/>
        <v>8.4447276862033762E-3</v>
      </c>
    </row>
    <row r="3115" spans="1:12">
      <c r="A3115" s="86" t="s">
        <v>427</v>
      </c>
      <c r="B3115" s="39">
        <f>B3107</f>
        <v>0.12024229636650045</v>
      </c>
      <c r="C3115" s="39">
        <f t="shared" ref="C3115:L3115" si="549">C3107</f>
        <v>0.12534212665028774</v>
      </c>
      <c r="D3115" s="39">
        <f t="shared" si="549"/>
        <v>0.12283715451464965</v>
      </c>
      <c r="E3115" s="39">
        <f t="shared" si="549"/>
        <v>0.11152542509491693</v>
      </c>
      <c r="F3115" s="39">
        <f t="shared" si="549"/>
        <v>0.12579183971396055</v>
      </c>
      <c r="G3115" s="39">
        <f t="shared" si="549"/>
        <v>0.10909654587862208</v>
      </c>
      <c r="H3115" s="39">
        <f t="shared" si="549"/>
        <v>0.10007252852375909</v>
      </c>
      <c r="I3115" s="39">
        <f t="shared" si="549"/>
        <v>0.12976379662522264</v>
      </c>
      <c r="J3115" s="39">
        <f t="shared" si="549"/>
        <v>0.11257117217396367</v>
      </c>
      <c r="K3115" s="39">
        <f t="shared" si="549"/>
        <v>8.4265637856293374E-2</v>
      </c>
      <c r="L3115" s="39">
        <f t="shared" si="549"/>
        <v>6.3870071286480826E-2</v>
      </c>
    </row>
    <row r="3116" spans="1:12">
      <c r="A3116" s="26" t="s">
        <v>434</v>
      </c>
      <c r="B3116" s="39">
        <f>B3108+B3109</f>
        <v>0.84644604822559422</v>
      </c>
      <c r="C3116" s="39">
        <f t="shared" ref="C3116:L3116" si="550">C3108+C3109</f>
        <v>0.83246807398764722</v>
      </c>
      <c r="D3116" s="39">
        <f t="shared" si="550"/>
        <v>0.84564383089915796</v>
      </c>
      <c r="E3116" s="39">
        <f t="shared" si="550"/>
        <v>0.86251995415632865</v>
      </c>
      <c r="F3116" s="39">
        <f t="shared" si="550"/>
        <v>0.86050931531744412</v>
      </c>
      <c r="G3116" s="39">
        <f t="shared" si="550"/>
        <v>0.8579325719842672</v>
      </c>
      <c r="H3116" s="39">
        <f t="shared" si="550"/>
        <v>0.87408589949054072</v>
      </c>
      <c r="I3116" s="39">
        <f t="shared" si="550"/>
        <v>0.86298975705792835</v>
      </c>
      <c r="J3116" s="39">
        <f t="shared" si="550"/>
        <v>0.87431518952282816</v>
      </c>
      <c r="K3116" s="39">
        <f t="shared" si="550"/>
        <v>0.89319673693518586</v>
      </c>
      <c r="L3116" s="39">
        <f t="shared" si="550"/>
        <v>0.92768520102731578</v>
      </c>
    </row>
    <row r="3118" spans="1:12">
      <c r="A3118" s="89" t="s">
        <v>530</v>
      </c>
      <c r="B3118" s="90">
        <v>4.2275496972290378</v>
      </c>
      <c r="C3118" s="91">
        <v>4.1934373363216872</v>
      </c>
      <c r="D3118" s="92">
        <v>4.2900886886786864</v>
      </c>
      <c r="E3118" s="91">
        <v>4.2980489279368177</v>
      </c>
      <c r="F3118" s="92">
        <v>4.2698682829635946</v>
      </c>
      <c r="G3118" s="91">
        <v>4.1498060252219178</v>
      </c>
      <c r="H3118" s="91">
        <v>4.284094162398727</v>
      </c>
      <c r="I3118" s="91">
        <v>4.2491801625981092</v>
      </c>
      <c r="J3118" s="91">
        <v>4.273891415673762</v>
      </c>
      <c r="K3118" s="91">
        <v>4.3447580195221418</v>
      </c>
      <c r="L3118" s="91">
        <v>4.3986830812207138</v>
      </c>
    </row>
    <row r="3120" spans="1:12">
      <c r="A3120" s="45" t="s">
        <v>384</v>
      </c>
      <c r="B3120" s="45" t="s">
        <v>385</v>
      </c>
    </row>
    <row r="3121" spans="1:14">
      <c r="A3121" s="45" t="s">
        <v>386</v>
      </c>
      <c r="B3121" s="45" t="s">
        <v>387</v>
      </c>
    </row>
    <row r="3123" spans="1:14">
      <c r="A3123" s="24" t="s">
        <v>481</v>
      </c>
      <c r="B3123" s="1"/>
      <c r="C3123" s="1"/>
      <c r="D3123" s="1"/>
      <c r="E3123" s="1"/>
      <c r="F3123" s="1"/>
      <c r="G3123" s="1"/>
      <c r="H3123" s="1"/>
      <c r="I3123" s="1"/>
      <c r="J3123" s="1"/>
      <c r="K3123" s="1"/>
      <c r="L3123" s="1"/>
      <c r="M3123" s="1"/>
      <c r="N3123" s="2"/>
    </row>
    <row r="3125" spans="1:14">
      <c r="B3125" s="7" t="s">
        <v>0</v>
      </c>
      <c r="C3125" s="8" t="s">
        <v>1</v>
      </c>
      <c r="D3125" s="9" t="s">
        <v>2</v>
      </c>
      <c r="E3125" s="8" t="s">
        <v>3</v>
      </c>
      <c r="F3125" s="9" t="s">
        <v>4</v>
      </c>
      <c r="G3125" s="8" t="s">
        <v>5</v>
      </c>
      <c r="H3125" s="8" t="s">
        <v>6</v>
      </c>
      <c r="I3125" s="8" t="s">
        <v>7</v>
      </c>
      <c r="J3125" s="8" t="s">
        <v>8</v>
      </c>
      <c r="K3125" s="8" t="s">
        <v>9</v>
      </c>
      <c r="L3125" s="8" t="s">
        <v>10</v>
      </c>
      <c r="M3125" s="8" t="s">
        <v>11</v>
      </c>
    </row>
    <row r="3126" spans="1:14">
      <c r="A3126" s="25" t="s">
        <v>281</v>
      </c>
      <c r="B3126" s="10">
        <v>3.4869380049332613E-2</v>
      </c>
      <c r="C3126" s="11">
        <v>2.7789312513495618E-2</v>
      </c>
      <c r="D3126" s="3">
        <v>2.5100627179678151E-2</v>
      </c>
      <c r="E3126" s="11">
        <v>3.261671120823656E-2</v>
      </c>
      <c r="F3126" s="3">
        <v>1.0639367963280877E-2</v>
      </c>
      <c r="G3126" s="11">
        <v>2.0861725303949884E-2</v>
      </c>
      <c r="H3126" s="11">
        <v>2.0084362467976891E-2</v>
      </c>
      <c r="I3126" s="11">
        <v>1.3030664745328466E-2</v>
      </c>
      <c r="J3126" s="11">
        <v>1.3404635962347247E-2</v>
      </c>
      <c r="K3126" s="11">
        <v>2.3503842246257688E-2</v>
      </c>
      <c r="L3126" s="11">
        <v>9.4080112559073465E-3</v>
      </c>
      <c r="M3126" s="11">
        <v>9.0487976366870407E-3</v>
      </c>
    </row>
    <row r="3127" spans="1:14">
      <c r="A3127" s="26" t="s">
        <v>282</v>
      </c>
      <c r="B3127" s="12">
        <v>5.9575655059746511E-2</v>
      </c>
      <c r="C3127" s="13">
        <v>6.5324576429754325E-2</v>
      </c>
      <c r="D3127" s="4">
        <v>5.0938557507640737E-2</v>
      </c>
      <c r="E3127" s="13">
        <v>6.3720570041294874E-2</v>
      </c>
      <c r="F3127" s="4">
        <v>6.2620629320069482E-2</v>
      </c>
      <c r="G3127" s="13">
        <v>6.6089888516829121E-2</v>
      </c>
      <c r="H3127" s="13">
        <v>4.0997948174796593E-2</v>
      </c>
      <c r="I3127" s="13">
        <v>4.2574198626668981E-2</v>
      </c>
      <c r="J3127" s="13">
        <v>6.7583813660973491E-2</v>
      </c>
      <c r="K3127" s="13">
        <v>5.7966558866129801E-2</v>
      </c>
      <c r="L3127" s="13">
        <v>3.6103262133876574E-2</v>
      </c>
      <c r="M3127" s="13">
        <v>4.7897372377061549E-2</v>
      </c>
    </row>
    <row r="3128" spans="1:14">
      <c r="A3128" s="26" t="s">
        <v>99</v>
      </c>
      <c r="B3128" s="12">
        <v>0.2429248443385357</v>
      </c>
      <c r="C3128" s="13">
        <v>0.25472695803054052</v>
      </c>
      <c r="D3128" s="4">
        <v>0.21215605590635928</v>
      </c>
      <c r="E3128" s="13">
        <v>0.23745804280912658</v>
      </c>
      <c r="F3128" s="4">
        <v>0.24313710809356684</v>
      </c>
      <c r="G3128" s="13">
        <v>0.26572988220544852</v>
      </c>
      <c r="H3128" s="13">
        <v>0.25191356702621742</v>
      </c>
      <c r="I3128" s="13">
        <v>0.23138077781544134</v>
      </c>
      <c r="J3128" s="13">
        <v>0.23611543779754765</v>
      </c>
      <c r="K3128" s="13">
        <v>0.21125433703157528</v>
      </c>
      <c r="L3128" s="13">
        <v>0.1771164383146534</v>
      </c>
      <c r="M3128" s="13">
        <v>0.23009917957802281</v>
      </c>
    </row>
    <row r="3129" spans="1:14">
      <c r="A3129" s="26" t="s">
        <v>283</v>
      </c>
      <c r="B3129" s="12">
        <v>0.3623638034685161</v>
      </c>
      <c r="C3129" s="13">
        <v>0.3652121572982247</v>
      </c>
      <c r="D3129" s="4">
        <v>0.37224654949276603</v>
      </c>
      <c r="E3129" s="13">
        <v>0.3238651184682364</v>
      </c>
      <c r="F3129" s="4">
        <v>0.38126407175192839</v>
      </c>
      <c r="G3129" s="13">
        <v>0.41771662544352267</v>
      </c>
      <c r="H3129" s="13">
        <v>0.3773908455492162</v>
      </c>
      <c r="I3129" s="13">
        <v>0.39826414264160653</v>
      </c>
      <c r="J3129" s="13">
        <v>0.39230159881171695</v>
      </c>
      <c r="K3129" s="13">
        <v>0.35486531071078964</v>
      </c>
      <c r="L3129" s="13">
        <v>0.42717354768539201</v>
      </c>
      <c r="M3129" s="13">
        <v>0.3798969900970921</v>
      </c>
    </row>
    <row r="3130" spans="1:14">
      <c r="A3130" s="26" t="s">
        <v>284</v>
      </c>
      <c r="B3130" s="12">
        <v>0.30026631708386903</v>
      </c>
      <c r="C3130" s="13">
        <v>0.28694699572798493</v>
      </c>
      <c r="D3130" s="4">
        <v>0.3395582099135559</v>
      </c>
      <c r="E3130" s="13">
        <v>0.34233955747310574</v>
      </c>
      <c r="F3130" s="4">
        <v>0.30233882287115443</v>
      </c>
      <c r="G3130" s="13">
        <v>0.22960187853024983</v>
      </c>
      <c r="H3130" s="13">
        <v>0.30961327678179285</v>
      </c>
      <c r="I3130" s="13">
        <v>0.31475021617095472</v>
      </c>
      <c r="J3130" s="13">
        <v>0.29059451376741458</v>
      </c>
      <c r="K3130" s="13">
        <v>0.35240995114524759</v>
      </c>
      <c r="L3130" s="13">
        <v>0.35019874061017053</v>
      </c>
      <c r="M3130" s="13">
        <v>0.33305766031113648</v>
      </c>
    </row>
    <row r="3131" spans="1:14">
      <c r="A3131" s="27" t="s">
        <v>367</v>
      </c>
      <c r="B3131" s="14">
        <v>1</v>
      </c>
      <c r="C3131" s="15">
        <v>1</v>
      </c>
      <c r="D3131" s="5">
        <v>1</v>
      </c>
      <c r="E3131" s="15">
        <v>1</v>
      </c>
      <c r="F3131" s="5">
        <v>1</v>
      </c>
      <c r="G3131" s="15">
        <v>1</v>
      </c>
      <c r="H3131" s="15">
        <v>1</v>
      </c>
      <c r="I3131" s="15">
        <v>1</v>
      </c>
      <c r="J3131" s="15">
        <v>1</v>
      </c>
      <c r="K3131" s="15">
        <v>1</v>
      </c>
      <c r="L3131" s="15">
        <v>1</v>
      </c>
      <c r="M3131" s="15">
        <v>1</v>
      </c>
    </row>
    <row r="3132" spans="1:14" s="22" customFormat="1">
      <c r="A3132" s="33" t="s">
        <v>368</v>
      </c>
      <c r="B3132" s="32">
        <v>500.00172000000066</v>
      </c>
      <c r="C3132" s="30">
        <v>499.99941500000057</v>
      </c>
      <c r="D3132" s="31">
        <v>499.99786499999823</v>
      </c>
      <c r="E3132" s="30">
        <v>499.9992150000005</v>
      </c>
      <c r="F3132" s="31">
        <v>500.00830522765602</v>
      </c>
      <c r="G3132" s="30">
        <v>499.99123434704813</v>
      </c>
      <c r="H3132" s="30">
        <v>499.85950054288804</v>
      </c>
      <c r="I3132" s="30">
        <v>500.00581632653098</v>
      </c>
      <c r="J3132" s="30">
        <v>499.99502617801124</v>
      </c>
      <c r="K3132" s="30">
        <v>500.00128048780425</v>
      </c>
      <c r="L3132" s="30">
        <v>500.00163170163063</v>
      </c>
      <c r="M3132" s="30">
        <v>499.99251672240706</v>
      </c>
    </row>
    <row r="3133" spans="1:14">
      <c r="A3133" s="37" t="s">
        <v>369</v>
      </c>
      <c r="B3133" s="36">
        <v>1377</v>
      </c>
      <c r="C3133" s="34">
        <v>753</v>
      </c>
      <c r="D3133" s="35">
        <v>1488</v>
      </c>
      <c r="E3133" s="34">
        <v>903</v>
      </c>
      <c r="F3133" s="35">
        <v>1186</v>
      </c>
      <c r="G3133" s="34">
        <v>559</v>
      </c>
      <c r="H3133" s="34">
        <v>921</v>
      </c>
      <c r="I3133" s="34">
        <v>490</v>
      </c>
      <c r="J3133" s="34">
        <v>955</v>
      </c>
      <c r="K3133" s="34">
        <v>820</v>
      </c>
      <c r="L3133" s="34">
        <v>858</v>
      </c>
      <c r="M3133" s="34">
        <v>1196</v>
      </c>
    </row>
    <row r="3135" spans="1:14">
      <c r="A3135" s="88" t="s">
        <v>433</v>
      </c>
      <c r="B3135" s="39">
        <f>B3126+B3127</f>
        <v>9.4445035109079117E-2</v>
      </c>
      <c r="C3135" s="39">
        <f t="shared" ref="C3135:M3135" si="551">C3126+C3127</f>
        <v>9.3113888943249942E-2</v>
      </c>
      <c r="D3135" s="39">
        <f t="shared" si="551"/>
        <v>7.6039184687318892E-2</v>
      </c>
      <c r="E3135" s="39">
        <f t="shared" si="551"/>
        <v>9.6337281249531434E-2</v>
      </c>
      <c r="F3135" s="39">
        <f t="shared" si="551"/>
        <v>7.3259997283350364E-2</v>
      </c>
      <c r="G3135" s="39">
        <f t="shared" si="551"/>
        <v>8.6951613820779011E-2</v>
      </c>
      <c r="H3135" s="39">
        <f t="shared" si="551"/>
        <v>6.1082310642773488E-2</v>
      </c>
      <c r="I3135" s="39">
        <f t="shared" si="551"/>
        <v>5.5604863371997451E-2</v>
      </c>
      <c r="J3135" s="39">
        <f t="shared" si="551"/>
        <v>8.0988449623320732E-2</v>
      </c>
      <c r="K3135" s="39">
        <f t="shared" si="551"/>
        <v>8.1470401112387486E-2</v>
      </c>
      <c r="L3135" s="39">
        <f t="shared" si="551"/>
        <v>4.5511273389783918E-2</v>
      </c>
      <c r="M3135" s="39">
        <f t="shared" si="551"/>
        <v>5.694617001374859E-2</v>
      </c>
    </row>
    <row r="3136" spans="1:14">
      <c r="A3136" s="86" t="s">
        <v>427</v>
      </c>
      <c r="B3136" s="39">
        <f>B3128</f>
        <v>0.2429248443385357</v>
      </c>
      <c r="C3136" s="39">
        <f t="shared" ref="C3136:M3136" si="552">C3128</f>
        <v>0.25472695803054052</v>
      </c>
      <c r="D3136" s="39">
        <f t="shared" si="552"/>
        <v>0.21215605590635928</v>
      </c>
      <c r="E3136" s="39">
        <f t="shared" si="552"/>
        <v>0.23745804280912658</v>
      </c>
      <c r="F3136" s="39">
        <f t="shared" si="552"/>
        <v>0.24313710809356684</v>
      </c>
      <c r="G3136" s="39">
        <f t="shared" si="552"/>
        <v>0.26572988220544852</v>
      </c>
      <c r="H3136" s="39">
        <f t="shared" si="552"/>
        <v>0.25191356702621742</v>
      </c>
      <c r="I3136" s="39">
        <f t="shared" si="552"/>
        <v>0.23138077781544134</v>
      </c>
      <c r="J3136" s="39">
        <f t="shared" si="552"/>
        <v>0.23611543779754765</v>
      </c>
      <c r="K3136" s="39">
        <f t="shared" si="552"/>
        <v>0.21125433703157528</v>
      </c>
      <c r="L3136" s="39">
        <f t="shared" si="552"/>
        <v>0.1771164383146534</v>
      </c>
      <c r="M3136" s="39">
        <f t="shared" si="552"/>
        <v>0.23009917957802281</v>
      </c>
    </row>
    <row r="3137" spans="1:14">
      <c r="A3137" s="26" t="s">
        <v>434</v>
      </c>
      <c r="B3137" s="39">
        <f>B3129+B3130</f>
        <v>0.66263012055238513</v>
      </c>
      <c r="C3137" s="39">
        <f t="shared" ref="C3137:M3137" si="553">C3129+C3130</f>
        <v>0.65215915302620964</v>
      </c>
      <c r="D3137" s="39">
        <f t="shared" si="553"/>
        <v>0.71180475940632193</v>
      </c>
      <c r="E3137" s="39">
        <f t="shared" si="553"/>
        <v>0.66620467594134214</v>
      </c>
      <c r="F3137" s="39">
        <f t="shared" si="553"/>
        <v>0.68360289462308277</v>
      </c>
      <c r="G3137" s="39">
        <f t="shared" si="553"/>
        <v>0.64731850397377255</v>
      </c>
      <c r="H3137" s="39">
        <f t="shared" si="553"/>
        <v>0.68700412233100905</v>
      </c>
      <c r="I3137" s="39">
        <f t="shared" si="553"/>
        <v>0.71301435881256126</v>
      </c>
      <c r="J3137" s="39">
        <f t="shared" si="553"/>
        <v>0.68289611257913152</v>
      </c>
      <c r="K3137" s="39">
        <f t="shared" si="553"/>
        <v>0.70727526185603717</v>
      </c>
      <c r="L3137" s="39">
        <f t="shared" si="553"/>
        <v>0.77737228829556249</v>
      </c>
      <c r="M3137" s="39">
        <f t="shared" si="553"/>
        <v>0.71295465040822859</v>
      </c>
    </row>
    <row r="3139" spans="1:14">
      <c r="A3139" s="89" t="s">
        <v>530</v>
      </c>
      <c r="B3139" s="90">
        <v>3.8335820224778443</v>
      </c>
      <c r="C3139" s="91">
        <v>3.8182029472974479</v>
      </c>
      <c r="D3139" s="92">
        <v>3.9502231574528821</v>
      </c>
      <c r="E3139" s="91">
        <v>3.879590240956678</v>
      </c>
      <c r="F3139" s="92">
        <v>3.9020423522476007</v>
      </c>
      <c r="G3139" s="91">
        <v>3.7691070433792948</v>
      </c>
      <c r="H3139" s="91">
        <v>3.9154507260020512</v>
      </c>
      <c r="I3139" s="91">
        <v>3.9591290468661868</v>
      </c>
      <c r="J3139" s="91">
        <v>3.8790975407608759</v>
      </c>
      <c r="K3139" s="91">
        <v>3.9547109696426408</v>
      </c>
      <c r="L3139" s="91">
        <v>4.072651744260039</v>
      </c>
      <c r="M3139" s="91">
        <v>3.9800173430689321</v>
      </c>
    </row>
    <row r="3141" spans="1:14">
      <c r="A3141" s="45" t="s">
        <v>384</v>
      </c>
      <c r="B3141" s="45" t="s">
        <v>385</v>
      </c>
    </row>
    <row r="3142" spans="1:14">
      <c r="A3142" s="45" t="s">
        <v>386</v>
      </c>
      <c r="B3142" s="45" t="s">
        <v>387</v>
      </c>
    </row>
    <row r="3144" spans="1:14">
      <c r="A3144" s="24" t="s">
        <v>482</v>
      </c>
      <c r="B3144" s="1"/>
      <c r="C3144" s="1"/>
      <c r="D3144" s="1"/>
      <c r="E3144" s="1"/>
      <c r="F3144" s="1"/>
      <c r="G3144" s="1"/>
      <c r="H3144" s="1"/>
      <c r="I3144" s="1"/>
      <c r="J3144" s="1"/>
      <c r="K3144" s="1"/>
      <c r="L3144" s="1"/>
      <c r="M3144" s="1"/>
      <c r="N3144" s="2"/>
    </row>
    <row r="3146" spans="1:14">
      <c r="B3146" s="7" t="s">
        <v>0</v>
      </c>
      <c r="C3146" s="8" t="s">
        <v>1</v>
      </c>
      <c r="D3146" s="9" t="s">
        <v>2</v>
      </c>
      <c r="E3146" s="8" t="s">
        <v>3</v>
      </c>
      <c r="F3146" s="9" t="s">
        <v>4</v>
      </c>
      <c r="G3146" s="8" t="s">
        <v>5</v>
      </c>
      <c r="H3146" s="8" t="s">
        <v>6</v>
      </c>
      <c r="I3146" s="8" t="s">
        <v>7</v>
      </c>
      <c r="J3146" s="8" t="s">
        <v>8</v>
      </c>
      <c r="K3146" s="8" t="s">
        <v>9</v>
      </c>
      <c r="L3146" s="8" t="s">
        <v>10</v>
      </c>
      <c r="M3146" s="8" t="s">
        <v>11</v>
      </c>
    </row>
    <row r="3147" spans="1:14">
      <c r="A3147" s="25" t="s">
        <v>281</v>
      </c>
      <c r="B3147" s="10">
        <v>2.5885170955011881E-2</v>
      </c>
      <c r="C3147" s="11">
        <v>1.817133126045755E-2</v>
      </c>
      <c r="D3147" s="3">
        <v>2.7445857193810378E-2</v>
      </c>
      <c r="E3147" s="11">
        <v>1.9762061026435785E-2</v>
      </c>
      <c r="F3147" s="3">
        <v>7.477025887512658E-3</v>
      </c>
      <c r="G3147" s="11">
        <v>1.0789813488680128E-2</v>
      </c>
      <c r="H3147" s="11">
        <v>2.0288219968868558E-2</v>
      </c>
      <c r="I3147" s="11">
        <v>1.9407937499502544E-2</v>
      </c>
      <c r="J3147" s="11">
        <v>1.7120903296943744E-2</v>
      </c>
      <c r="K3147" s="11">
        <v>4.0160994709647742E-2</v>
      </c>
      <c r="L3147" s="11">
        <v>1.769364855219591E-2</v>
      </c>
      <c r="M3147" s="11">
        <v>1.3472358825437262E-2</v>
      </c>
    </row>
    <row r="3148" spans="1:14">
      <c r="A3148" s="26" t="s">
        <v>282</v>
      </c>
      <c r="B3148" s="12">
        <v>6.4385718513128173E-2</v>
      </c>
      <c r="C3148" s="13">
        <v>6.5045676103440933E-2</v>
      </c>
      <c r="D3148" s="4">
        <v>5.4396672273790865E-2</v>
      </c>
      <c r="E3148" s="13">
        <v>5.2339552173096833E-2</v>
      </c>
      <c r="F3148" s="4">
        <v>6.1088445664098122E-2</v>
      </c>
      <c r="G3148" s="13">
        <v>4.9487808551920975E-2</v>
      </c>
      <c r="H3148" s="13">
        <v>4.7003978968248622E-2</v>
      </c>
      <c r="I3148" s="13">
        <v>3.4214295874517346E-2</v>
      </c>
      <c r="J3148" s="13">
        <v>4.7241098209877312E-2</v>
      </c>
      <c r="K3148" s="13">
        <v>5.7826681175572651E-2</v>
      </c>
      <c r="L3148" s="13">
        <v>3.3956066343839512E-2</v>
      </c>
      <c r="M3148" s="13">
        <v>4.8799894245908873E-2</v>
      </c>
    </row>
    <row r="3149" spans="1:14">
      <c r="A3149" s="26" t="s">
        <v>99</v>
      </c>
      <c r="B3149" s="12">
        <v>0.29167461663931865</v>
      </c>
      <c r="C3149" s="13">
        <v>0.2783262956417657</v>
      </c>
      <c r="D3149" s="4">
        <v>0.26596120565434822</v>
      </c>
      <c r="E3149" s="13">
        <v>0.27635393387567569</v>
      </c>
      <c r="F3149" s="4">
        <v>0.29858441643085748</v>
      </c>
      <c r="G3149" s="13">
        <v>0.28331373251266329</v>
      </c>
      <c r="H3149" s="13">
        <v>0.29570991283978609</v>
      </c>
      <c r="I3149" s="13">
        <v>0.29888876802861675</v>
      </c>
      <c r="J3149" s="13">
        <v>0.29781113005836179</v>
      </c>
      <c r="K3149" s="13">
        <v>0.26627785465427412</v>
      </c>
      <c r="L3149" s="13">
        <v>0.22310230223024907</v>
      </c>
      <c r="M3149" s="13">
        <v>0.2607570798927516</v>
      </c>
    </row>
    <row r="3150" spans="1:14">
      <c r="A3150" s="26" t="s">
        <v>283</v>
      </c>
      <c r="B3150" s="12">
        <v>0.31158559814554276</v>
      </c>
      <c r="C3150" s="13">
        <v>0.35112496081620459</v>
      </c>
      <c r="D3150" s="4">
        <v>0.32715074693368928</v>
      </c>
      <c r="E3150" s="13">
        <v>0.34252649776660193</v>
      </c>
      <c r="F3150" s="4">
        <v>0.36262340330434667</v>
      </c>
      <c r="G3150" s="13">
        <v>0.42928498567595613</v>
      </c>
      <c r="H3150" s="13">
        <v>0.37366678063282049</v>
      </c>
      <c r="I3150" s="13">
        <v>0.36176681210034933</v>
      </c>
      <c r="J3150" s="13">
        <v>0.36602803902237807</v>
      </c>
      <c r="K3150" s="13">
        <v>0.30924640314945567</v>
      </c>
      <c r="L3150" s="13">
        <v>0.4002093000162702</v>
      </c>
      <c r="M3150" s="13">
        <v>0.388168936642111</v>
      </c>
    </row>
    <row r="3151" spans="1:14">
      <c r="A3151" s="26" t="s">
        <v>284</v>
      </c>
      <c r="B3151" s="12">
        <v>0.30646889574699843</v>
      </c>
      <c r="C3151" s="13">
        <v>0.28733173617813118</v>
      </c>
      <c r="D3151" s="4">
        <v>0.32504551794436137</v>
      </c>
      <c r="E3151" s="13">
        <v>0.30901795515818969</v>
      </c>
      <c r="F3151" s="4">
        <v>0.27022670871318499</v>
      </c>
      <c r="G3151" s="13">
        <v>0.22712365977077961</v>
      </c>
      <c r="H3151" s="13">
        <v>0.26333110759027617</v>
      </c>
      <c r="I3151" s="13">
        <v>0.28572218649701403</v>
      </c>
      <c r="J3151" s="13">
        <v>0.27179882941243899</v>
      </c>
      <c r="K3151" s="13">
        <v>0.32648806631104998</v>
      </c>
      <c r="L3151" s="13">
        <v>0.3250386828574453</v>
      </c>
      <c r="M3151" s="13">
        <v>0.28880173039379126</v>
      </c>
    </row>
    <row r="3152" spans="1:14">
      <c r="A3152" s="27" t="s">
        <v>367</v>
      </c>
      <c r="B3152" s="14">
        <v>1</v>
      </c>
      <c r="C3152" s="15">
        <v>1</v>
      </c>
      <c r="D3152" s="5">
        <v>1</v>
      </c>
      <c r="E3152" s="15">
        <v>1</v>
      </c>
      <c r="F3152" s="5">
        <v>1</v>
      </c>
      <c r="G3152" s="15">
        <v>1</v>
      </c>
      <c r="H3152" s="15">
        <v>1</v>
      </c>
      <c r="I3152" s="15">
        <v>1</v>
      </c>
      <c r="J3152" s="15">
        <v>1</v>
      </c>
      <c r="K3152" s="15">
        <v>1</v>
      </c>
      <c r="L3152" s="15">
        <v>1</v>
      </c>
      <c r="M3152" s="15">
        <v>1</v>
      </c>
    </row>
    <row r="3153" spans="1:14" s="22" customFormat="1">
      <c r="A3153" s="33" t="s">
        <v>368</v>
      </c>
      <c r="B3153" s="32">
        <v>500.00172000000083</v>
      </c>
      <c r="C3153" s="30">
        <v>499.99941500000074</v>
      </c>
      <c r="D3153" s="31">
        <v>499.99786499999743</v>
      </c>
      <c r="E3153" s="30">
        <v>499.99921500000067</v>
      </c>
      <c r="F3153" s="31">
        <v>500.00830522765619</v>
      </c>
      <c r="G3153" s="30">
        <v>499.99123434704808</v>
      </c>
      <c r="H3153" s="30">
        <v>499.85950054288804</v>
      </c>
      <c r="I3153" s="30">
        <v>500.00581632653092</v>
      </c>
      <c r="J3153" s="30">
        <v>499.99502617801187</v>
      </c>
      <c r="K3153" s="30">
        <v>500.00128048780425</v>
      </c>
      <c r="L3153" s="30">
        <v>500.00163170163069</v>
      </c>
      <c r="M3153" s="30">
        <v>499.99251672240746</v>
      </c>
    </row>
    <row r="3154" spans="1:14">
      <c r="A3154" s="37" t="s">
        <v>369</v>
      </c>
      <c r="B3154" s="36">
        <v>1377</v>
      </c>
      <c r="C3154" s="34">
        <v>753</v>
      </c>
      <c r="D3154" s="35">
        <v>1488</v>
      </c>
      <c r="E3154" s="34">
        <v>903</v>
      </c>
      <c r="F3154" s="35">
        <v>1186</v>
      </c>
      <c r="G3154" s="34">
        <v>559</v>
      </c>
      <c r="H3154" s="34">
        <v>921</v>
      </c>
      <c r="I3154" s="34">
        <v>490</v>
      </c>
      <c r="J3154" s="34">
        <v>955</v>
      </c>
      <c r="K3154" s="34">
        <v>820</v>
      </c>
      <c r="L3154" s="34">
        <v>858</v>
      </c>
      <c r="M3154" s="34">
        <v>1196</v>
      </c>
    </row>
    <row r="3156" spans="1:14">
      <c r="A3156" s="88" t="s">
        <v>433</v>
      </c>
      <c r="B3156" s="39">
        <f>B3147+B3148</f>
        <v>9.0270889468140048E-2</v>
      </c>
      <c r="C3156" s="39">
        <f t="shared" ref="C3156:M3156" si="554">C3147+C3148</f>
        <v>8.3217007363898476E-2</v>
      </c>
      <c r="D3156" s="39">
        <f t="shared" si="554"/>
        <v>8.1842529467601247E-2</v>
      </c>
      <c r="E3156" s="39">
        <f t="shared" si="554"/>
        <v>7.2101613199532621E-2</v>
      </c>
      <c r="F3156" s="39">
        <f t="shared" si="554"/>
        <v>6.8565471551610774E-2</v>
      </c>
      <c r="G3156" s="39">
        <f t="shared" si="554"/>
        <v>6.0277622040601102E-2</v>
      </c>
      <c r="H3156" s="39">
        <f t="shared" si="554"/>
        <v>6.7292198937117187E-2</v>
      </c>
      <c r="I3156" s="39">
        <f t="shared" si="554"/>
        <v>5.362223337401989E-2</v>
      </c>
      <c r="J3156" s="39">
        <f t="shared" si="554"/>
        <v>6.4362001506821059E-2</v>
      </c>
      <c r="K3156" s="39">
        <f t="shared" si="554"/>
        <v>9.7987675885220393E-2</v>
      </c>
      <c r="L3156" s="39">
        <f t="shared" si="554"/>
        <v>5.1649714896035426E-2</v>
      </c>
      <c r="M3156" s="39">
        <f t="shared" si="554"/>
        <v>6.2272253071346137E-2</v>
      </c>
    </row>
    <row r="3157" spans="1:14">
      <c r="A3157" s="86" t="s">
        <v>427</v>
      </c>
      <c r="B3157" s="39">
        <f>B3149</f>
        <v>0.29167461663931865</v>
      </c>
      <c r="C3157" s="39">
        <f t="shared" ref="C3157:M3157" si="555">C3149</f>
        <v>0.2783262956417657</v>
      </c>
      <c r="D3157" s="39">
        <f t="shared" si="555"/>
        <v>0.26596120565434822</v>
      </c>
      <c r="E3157" s="39">
        <f t="shared" si="555"/>
        <v>0.27635393387567569</v>
      </c>
      <c r="F3157" s="39">
        <f t="shared" si="555"/>
        <v>0.29858441643085748</v>
      </c>
      <c r="G3157" s="39">
        <f t="shared" si="555"/>
        <v>0.28331373251266329</v>
      </c>
      <c r="H3157" s="39">
        <f t="shared" si="555"/>
        <v>0.29570991283978609</v>
      </c>
      <c r="I3157" s="39">
        <f t="shared" si="555"/>
        <v>0.29888876802861675</v>
      </c>
      <c r="J3157" s="39">
        <f t="shared" si="555"/>
        <v>0.29781113005836179</v>
      </c>
      <c r="K3157" s="39">
        <f t="shared" si="555"/>
        <v>0.26627785465427412</v>
      </c>
      <c r="L3157" s="39">
        <f t="shared" si="555"/>
        <v>0.22310230223024907</v>
      </c>
      <c r="M3157" s="39">
        <f t="shared" si="555"/>
        <v>0.2607570798927516</v>
      </c>
    </row>
    <row r="3158" spans="1:14">
      <c r="A3158" s="26" t="s">
        <v>434</v>
      </c>
      <c r="B3158" s="39">
        <f>B3150+B3151</f>
        <v>0.61805449389254119</v>
      </c>
      <c r="C3158" s="39">
        <f t="shared" ref="C3158:M3158" si="556">C3150+C3151</f>
        <v>0.63845669699433572</v>
      </c>
      <c r="D3158" s="39">
        <f t="shared" si="556"/>
        <v>0.6521962648780506</v>
      </c>
      <c r="E3158" s="39">
        <f t="shared" si="556"/>
        <v>0.65154445292479157</v>
      </c>
      <c r="F3158" s="39">
        <f t="shared" si="556"/>
        <v>0.63285011201753161</v>
      </c>
      <c r="G3158" s="39">
        <f t="shared" si="556"/>
        <v>0.65640864544673572</v>
      </c>
      <c r="H3158" s="39">
        <f t="shared" si="556"/>
        <v>0.63699788822309666</v>
      </c>
      <c r="I3158" s="39">
        <f t="shared" si="556"/>
        <v>0.64748899859736331</v>
      </c>
      <c r="J3158" s="39">
        <f t="shared" si="556"/>
        <v>0.63782686843481706</v>
      </c>
      <c r="K3158" s="39">
        <f t="shared" si="556"/>
        <v>0.6357344694605056</v>
      </c>
      <c r="L3158" s="39">
        <f t="shared" si="556"/>
        <v>0.7252479828737155</v>
      </c>
      <c r="M3158" s="39">
        <f t="shared" si="556"/>
        <v>0.67697066703590225</v>
      </c>
    </row>
    <row r="3160" spans="1:14">
      <c r="A3160" s="89" t="s">
        <v>530</v>
      </c>
      <c r="B3160" s="90">
        <v>3.8083673292163853</v>
      </c>
      <c r="C3160" s="91">
        <v>3.8244000945481096</v>
      </c>
      <c r="D3160" s="92">
        <v>3.8679533961609973</v>
      </c>
      <c r="E3160" s="91">
        <v>3.8686987338570122</v>
      </c>
      <c r="F3160" s="92">
        <v>3.8270343232915964</v>
      </c>
      <c r="G3160" s="91">
        <v>3.8124648696882359</v>
      </c>
      <c r="H3160" s="91">
        <v>3.8127485769073912</v>
      </c>
      <c r="I3160" s="91">
        <v>3.8601810142208555</v>
      </c>
      <c r="J3160" s="91">
        <v>3.8281427930434941</v>
      </c>
      <c r="K3160" s="91">
        <v>3.8240738651766826</v>
      </c>
      <c r="L3160" s="91">
        <v>3.9809433022829301</v>
      </c>
      <c r="M3160" s="91">
        <v>3.8900277855329088</v>
      </c>
    </row>
    <row r="3162" spans="1:14">
      <c r="A3162" s="45" t="s">
        <v>384</v>
      </c>
      <c r="B3162" s="45" t="s">
        <v>385</v>
      </c>
    </row>
    <row r="3163" spans="1:14">
      <c r="A3163" s="45" t="s">
        <v>386</v>
      </c>
      <c r="B3163" s="45" t="s">
        <v>387</v>
      </c>
    </row>
    <row r="3165" spans="1:14">
      <c r="A3165" s="24" t="s">
        <v>483</v>
      </c>
      <c r="B3165" s="1"/>
      <c r="C3165" s="1"/>
      <c r="D3165" s="1"/>
      <c r="E3165" s="1"/>
      <c r="F3165" s="1"/>
      <c r="G3165" s="1"/>
      <c r="H3165" s="1"/>
      <c r="I3165" s="1"/>
      <c r="J3165" s="1"/>
      <c r="K3165" s="1"/>
      <c r="L3165" s="1"/>
      <c r="M3165" s="1"/>
      <c r="N3165" s="2"/>
    </row>
    <row r="3167" spans="1:14">
      <c r="B3167" s="7" t="s">
        <v>0</v>
      </c>
      <c r="C3167" s="8" t="s">
        <v>1</v>
      </c>
      <c r="D3167" s="9" t="s">
        <v>2</v>
      </c>
      <c r="E3167" s="8" t="s">
        <v>3</v>
      </c>
      <c r="F3167" s="9" t="s">
        <v>4</v>
      </c>
      <c r="G3167" s="8" t="s">
        <v>5</v>
      </c>
      <c r="H3167" s="8" t="s">
        <v>6</v>
      </c>
      <c r="I3167" s="8" t="s">
        <v>7</v>
      </c>
      <c r="J3167" s="8" t="s">
        <v>8</v>
      </c>
      <c r="K3167" s="8" t="s">
        <v>9</v>
      </c>
      <c r="L3167" s="8" t="s">
        <v>10</v>
      </c>
      <c r="M3167" s="8" t="s">
        <v>11</v>
      </c>
    </row>
    <row r="3168" spans="1:14">
      <c r="A3168" s="25" t="s">
        <v>281</v>
      </c>
      <c r="B3168" s="10">
        <v>2.0397149833804525E-2</v>
      </c>
      <c r="C3168" s="11">
        <v>1.7677150682266267E-2</v>
      </c>
      <c r="D3168" s="3">
        <v>1.9232582123125716E-2</v>
      </c>
      <c r="E3168" s="11">
        <v>2.703699244807807E-2</v>
      </c>
      <c r="F3168" s="3">
        <v>1.7033106617031717E-2</v>
      </c>
      <c r="G3168" s="11">
        <v>1.7829829574829766E-2</v>
      </c>
      <c r="H3168" s="11">
        <v>1.3667358428188075E-2</v>
      </c>
      <c r="I3168" s="11">
        <v>1.7174698171878406E-2</v>
      </c>
      <c r="J3168" s="11">
        <v>1.2598764071475038E-2</v>
      </c>
      <c r="K3168" s="11">
        <v>2.0710190864145356E-2</v>
      </c>
      <c r="L3168" s="11">
        <v>2.7071939625371921E-2</v>
      </c>
      <c r="M3168" s="11">
        <v>1.2252022835458827E-2</v>
      </c>
    </row>
    <row r="3169" spans="1:13">
      <c r="A3169" s="26" t="s">
        <v>282</v>
      </c>
      <c r="B3169" s="12">
        <v>5.1435083063314208E-2</v>
      </c>
      <c r="C3169" s="13">
        <v>9.6516642924471985E-2</v>
      </c>
      <c r="D3169" s="4">
        <v>4.8568127385904034E-2</v>
      </c>
      <c r="E3169" s="13">
        <v>4.0086382935621091E-2</v>
      </c>
      <c r="F3169" s="4">
        <v>8.0129360414502263E-2</v>
      </c>
      <c r="G3169" s="13">
        <v>8.7607618165756934E-2</v>
      </c>
      <c r="H3169" s="13">
        <v>7.7370926814179744E-2</v>
      </c>
      <c r="I3169" s="13">
        <v>7.968376694393553E-2</v>
      </c>
      <c r="J3169" s="13">
        <v>9.9777955906367483E-2</v>
      </c>
      <c r="K3169" s="13">
        <v>6.9627260710673905E-2</v>
      </c>
      <c r="L3169" s="13">
        <v>5.5150635872050852E-2</v>
      </c>
      <c r="M3169" s="13">
        <v>8.0781978258704784E-2</v>
      </c>
    </row>
    <row r="3170" spans="1:13">
      <c r="A3170" s="26" t="s">
        <v>99</v>
      </c>
      <c r="B3170" s="12">
        <v>0.17373465235279556</v>
      </c>
      <c r="C3170" s="13">
        <v>0.14893336425203577</v>
      </c>
      <c r="D3170" s="4">
        <v>0.16922360258478336</v>
      </c>
      <c r="E3170" s="13">
        <v>0.18484132020087199</v>
      </c>
      <c r="F3170" s="4">
        <v>0.29446888614076178</v>
      </c>
      <c r="G3170" s="13">
        <v>0.33357400541190158</v>
      </c>
      <c r="H3170" s="13">
        <v>0.24050449789799774</v>
      </c>
      <c r="I3170" s="13">
        <v>0.27647964095111527</v>
      </c>
      <c r="J3170" s="13">
        <v>0.2700067697008508</v>
      </c>
      <c r="K3170" s="13">
        <v>0.25133886852240916</v>
      </c>
      <c r="L3170" s="13">
        <v>0.23562871822795906</v>
      </c>
      <c r="M3170" s="13">
        <v>0.23775707010999642</v>
      </c>
    </row>
    <row r="3171" spans="1:13">
      <c r="A3171" s="26" t="s">
        <v>283</v>
      </c>
      <c r="B3171" s="12">
        <v>0.31323585246866764</v>
      </c>
      <c r="C3171" s="13">
        <v>0.33049369667762513</v>
      </c>
      <c r="D3171" s="4">
        <v>0.30281797303274366</v>
      </c>
      <c r="E3171" s="13">
        <v>0.33037652869114992</v>
      </c>
      <c r="F3171" s="4">
        <v>0.36538162055824197</v>
      </c>
      <c r="G3171" s="13">
        <v>0.402300791677564</v>
      </c>
      <c r="H3171" s="13">
        <v>0.43569191864119877</v>
      </c>
      <c r="I3171" s="13">
        <v>0.36270312773912677</v>
      </c>
      <c r="J3171" s="13">
        <v>0.38323145622914673</v>
      </c>
      <c r="K3171" s="13">
        <v>0.38491950203542169</v>
      </c>
      <c r="L3171" s="13">
        <v>0.42778694894701957</v>
      </c>
      <c r="M3171" s="13">
        <v>0.41771812471106229</v>
      </c>
    </row>
    <row r="3172" spans="1:13">
      <c r="A3172" s="26" t="s">
        <v>284</v>
      </c>
      <c r="B3172" s="12">
        <v>0.44119726228141809</v>
      </c>
      <c r="C3172" s="13">
        <v>0.40637914546360088</v>
      </c>
      <c r="D3172" s="4">
        <v>0.46015771487344337</v>
      </c>
      <c r="E3172" s="13">
        <v>0.4176587757242789</v>
      </c>
      <c r="F3172" s="4">
        <v>0.24298702626946236</v>
      </c>
      <c r="G3172" s="13">
        <v>0.15868775516994774</v>
      </c>
      <c r="H3172" s="13">
        <v>0.23276529821843561</v>
      </c>
      <c r="I3172" s="13">
        <v>0.26395876619394393</v>
      </c>
      <c r="J3172" s="13">
        <v>0.23438505409216009</v>
      </c>
      <c r="K3172" s="13">
        <v>0.27340417786734983</v>
      </c>
      <c r="L3172" s="13">
        <v>0.25436175732759853</v>
      </c>
      <c r="M3172" s="13">
        <v>0.2514908040847777</v>
      </c>
    </row>
    <row r="3173" spans="1:13">
      <c r="A3173" s="27" t="s">
        <v>367</v>
      </c>
      <c r="B3173" s="14">
        <v>1</v>
      </c>
      <c r="C3173" s="15">
        <v>1</v>
      </c>
      <c r="D3173" s="5">
        <v>1</v>
      </c>
      <c r="E3173" s="15">
        <v>1</v>
      </c>
      <c r="F3173" s="5">
        <v>1</v>
      </c>
      <c r="G3173" s="15">
        <v>1</v>
      </c>
      <c r="H3173" s="15">
        <v>1</v>
      </c>
      <c r="I3173" s="15">
        <v>1</v>
      </c>
      <c r="J3173" s="15">
        <v>1</v>
      </c>
      <c r="K3173" s="15">
        <v>1</v>
      </c>
      <c r="L3173" s="15">
        <v>1</v>
      </c>
      <c r="M3173" s="15">
        <v>1</v>
      </c>
    </row>
    <row r="3174" spans="1:13" s="22" customFormat="1">
      <c r="A3174" s="33" t="s">
        <v>368</v>
      </c>
      <c r="B3174" s="32">
        <v>500.00172000000094</v>
      </c>
      <c r="C3174" s="30">
        <v>499.99941500000108</v>
      </c>
      <c r="D3174" s="31">
        <v>499.9978649999988</v>
      </c>
      <c r="E3174" s="30">
        <v>499.99921500000124</v>
      </c>
      <c r="F3174" s="31">
        <v>500.00830522765665</v>
      </c>
      <c r="G3174" s="30">
        <v>499.99123434704796</v>
      </c>
      <c r="H3174" s="30">
        <v>499.85950054288827</v>
      </c>
      <c r="I3174" s="30">
        <v>500.00581632653069</v>
      </c>
      <c r="J3174" s="30">
        <v>499.99502617801124</v>
      </c>
      <c r="K3174" s="30">
        <v>500.00128048780454</v>
      </c>
      <c r="L3174" s="30">
        <v>500.00163170163069</v>
      </c>
      <c r="M3174" s="30">
        <v>499.99251672240729</v>
      </c>
    </row>
    <row r="3175" spans="1:13">
      <c r="A3175" s="37" t="s">
        <v>369</v>
      </c>
      <c r="B3175" s="36">
        <v>1377</v>
      </c>
      <c r="C3175" s="34">
        <v>753</v>
      </c>
      <c r="D3175" s="35">
        <v>1488</v>
      </c>
      <c r="E3175" s="34">
        <v>903</v>
      </c>
      <c r="F3175" s="35">
        <v>1186</v>
      </c>
      <c r="G3175" s="34">
        <v>559</v>
      </c>
      <c r="H3175" s="34">
        <v>921</v>
      </c>
      <c r="I3175" s="34">
        <v>490</v>
      </c>
      <c r="J3175" s="34">
        <v>955</v>
      </c>
      <c r="K3175" s="34">
        <v>820</v>
      </c>
      <c r="L3175" s="34">
        <v>858</v>
      </c>
      <c r="M3175" s="34">
        <v>1196</v>
      </c>
    </row>
    <row r="3177" spans="1:13">
      <c r="A3177" s="88" t="s">
        <v>433</v>
      </c>
      <c r="B3177" s="39">
        <f>B3168+B3169</f>
        <v>7.1832232897118736E-2</v>
      </c>
      <c r="C3177" s="39">
        <f t="shared" ref="C3177:M3177" si="557">C3168+C3169</f>
        <v>0.11419379360673826</v>
      </c>
      <c r="D3177" s="39">
        <f t="shared" si="557"/>
        <v>6.780070950902975E-2</v>
      </c>
      <c r="E3177" s="39">
        <f t="shared" si="557"/>
        <v>6.7123375383699169E-2</v>
      </c>
      <c r="F3177" s="39">
        <f t="shared" si="557"/>
        <v>9.7162467031533972E-2</v>
      </c>
      <c r="G3177" s="39">
        <f t="shared" si="557"/>
        <v>0.10543744774058669</v>
      </c>
      <c r="H3177" s="39">
        <f t="shared" si="557"/>
        <v>9.1038285242367817E-2</v>
      </c>
      <c r="I3177" s="39">
        <f t="shared" si="557"/>
        <v>9.6858465115813933E-2</v>
      </c>
      <c r="J3177" s="39">
        <f t="shared" si="557"/>
        <v>0.11237671997784252</v>
      </c>
      <c r="K3177" s="39">
        <f t="shared" si="557"/>
        <v>9.0337451574819261E-2</v>
      </c>
      <c r="L3177" s="39">
        <f t="shared" si="557"/>
        <v>8.2222575497422776E-2</v>
      </c>
      <c r="M3177" s="39">
        <f t="shared" si="557"/>
        <v>9.3034001094163613E-2</v>
      </c>
    </row>
    <row r="3178" spans="1:13">
      <c r="A3178" s="86" t="s">
        <v>427</v>
      </c>
      <c r="B3178" s="39">
        <f>B3170</f>
        <v>0.17373465235279556</v>
      </c>
      <c r="C3178" s="39">
        <f t="shared" ref="C3178:M3178" si="558">C3170</f>
        <v>0.14893336425203577</v>
      </c>
      <c r="D3178" s="39">
        <f t="shared" si="558"/>
        <v>0.16922360258478336</v>
      </c>
      <c r="E3178" s="39">
        <f t="shared" si="558"/>
        <v>0.18484132020087199</v>
      </c>
      <c r="F3178" s="39">
        <f t="shared" si="558"/>
        <v>0.29446888614076178</v>
      </c>
      <c r="G3178" s="39">
        <f t="shared" si="558"/>
        <v>0.33357400541190158</v>
      </c>
      <c r="H3178" s="39">
        <f t="shared" si="558"/>
        <v>0.24050449789799774</v>
      </c>
      <c r="I3178" s="39">
        <f t="shared" si="558"/>
        <v>0.27647964095111527</v>
      </c>
      <c r="J3178" s="39">
        <f t="shared" si="558"/>
        <v>0.2700067697008508</v>
      </c>
      <c r="K3178" s="39">
        <f t="shared" si="558"/>
        <v>0.25133886852240916</v>
      </c>
      <c r="L3178" s="39">
        <f t="shared" si="558"/>
        <v>0.23562871822795906</v>
      </c>
      <c r="M3178" s="39">
        <f t="shared" si="558"/>
        <v>0.23775707010999642</v>
      </c>
    </row>
    <row r="3179" spans="1:13">
      <c r="A3179" s="26" t="s">
        <v>434</v>
      </c>
      <c r="B3179" s="39">
        <f>B3171+B3172</f>
        <v>0.75443311475008579</v>
      </c>
      <c r="C3179" s="39">
        <f t="shared" ref="C3179:M3179" si="559">C3171+C3172</f>
        <v>0.73687284214122606</v>
      </c>
      <c r="D3179" s="39">
        <f t="shared" si="559"/>
        <v>0.76297568790618708</v>
      </c>
      <c r="E3179" s="39">
        <f t="shared" si="559"/>
        <v>0.74803530441542887</v>
      </c>
      <c r="F3179" s="39">
        <f t="shared" si="559"/>
        <v>0.60836864682770431</v>
      </c>
      <c r="G3179" s="39">
        <f t="shared" si="559"/>
        <v>0.56098854684751176</v>
      </c>
      <c r="H3179" s="39">
        <f t="shared" si="559"/>
        <v>0.66845721685963433</v>
      </c>
      <c r="I3179" s="39">
        <f t="shared" si="559"/>
        <v>0.6266618939330707</v>
      </c>
      <c r="J3179" s="39">
        <f t="shared" si="559"/>
        <v>0.61761651032130682</v>
      </c>
      <c r="K3179" s="39">
        <f t="shared" si="559"/>
        <v>0.65832367990277152</v>
      </c>
      <c r="L3179" s="39">
        <f t="shared" si="559"/>
        <v>0.6821487062746181</v>
      </c>
      <c r="M3179" s="39">
        <f t="shared" si="559"/>
        <v>0.66920892879584004</v>
      </c>
    </row>
    <row r="3181" spans="1:13">
      <c r="A3181" s="89" t="s">
        <v>530</v>
      </c>
      <c r="B3181" s="90">
        <v>4.1034009943005758</v>
      </c>
      <c r="C3181" s="91">
        <v>4.0113810433158221</v>
      </c>
      <c r="D3181" s="92">
        <v>4.1361001111474787</v>
      </c>
      <c r="E3181" s="91">
        <v>4.0715337123079252</v>
      </c>
      <c r="F3181" s="92">
        <v>3.7371600994485985</v>
      </c>
      <c r="G3181" s="91">
        <v>3.5964090247020466</v>
      </c>
      <c r="H3181" s="91">
        <v>3.7965168714075133</v>
      </c>
      <c r="I3181" s="91">
        <v>3.7765874968393232</v>
      </c>
      <c r="J3181" s="91">
        <v>3.7270260803641473</v>
      </c>
      <c r="K3181" s="91">
        <v>3.8206802153311501</v>
      </c>
      <c r="L3181" s="91">
        <v>3.8272159484794215</v>
      </c>
      <c r="M3181" s="91">
        <v>3.8154137089509974</v>
      </c>
    </row>
    <row r="3183" spans="1:13">
      <c r="A3183" s="45" t="s">
        <v>384</v>
      </c>
      <c r="B3183" s="45" t="s">
        <v>385</v>
      </c>
    </row>
    <row r="3184" spans="1:13">
      <c r="A3184" s="45" t="s">
        <v>386</v>
      </c>
      <c r="B3184" s="45" t="s">
        <v>387</v>
      </c>
    </row>
    <row r="3186" spans="1:13">
      <c r="A3186" s="24" t="s">
        <v>484</v>
      </c>
      <c r="B3186" s="1"/>
      <c r="C3186" s="1"/>
      <c r="D3186" s="1"/>
      <c r="E3186" s="1"/>
      <c r="F3186" s="1"/>
      <c r="G3186" s="1"/>
      <c r="H3186" s="1"/>
      <c r="I3186" s="2"/>
    </row>
    <row r="3188" spans="1:13">
      <c r="G3188" s="7" t="s">
        <v>5</v>
      </c>
      <c r="H3188" s="8" t="s">
        <v>6</v>
      </c>
      <c r="I3188" s="9" t="s">
        <v>7</v>
      </c>
      <c r="J3188" s="8" t="s">
        <v>8</v>
      </c>
      <c r="K3188" s="9" t="s">
        <v>9</v>
      </c>
      <c r="L3188" s="8" t="s">
        <v>10</v>
      </c>
      <c r="M3188" s="8" t="s">
        <v>11</v>
      </c>
    </row>
    <row r="3189" spans="1:13">
      <c r="A3189" s="25" t="s">
        <v>281</v>
      </c>
      <c r="G3189" s="10">
        <v>0.2408230054838171</v>
      </c>
      <c r="H3189" s="11">
        <v>0.22923379555514656</v>
      </c>
      <c r="I3189" s="3">
        <v>0.2400235344201096</v>
      </c>
      <c r="J3189" s="11">
        <v>0.23576433482846082</v>
      </c>
      <c r="K3189" s="3">
        <v>0.27099113526660518</v>
      </c>
      <c r="L3189" s="11">
        <v>0.23213292544033665</v>
      </c>
      <c r="M3189" s="11">
        <v>0.20952378802324914</v>
      </c>
    </row>
    <row r="3190" spans="1:13">
      <c r="A3190" s="26" t="s">
        <v>282</v>
      </c>
      <c r="G3190" s="12">
        <v>0.35683022707732592</v>
      </c>
      <c r="H3190" s="13">
        <v>0.32701936222686656</v>
      </c>
      <c r="I3190" s="4">
        <v>0.28416016385115506</v>
      </c>
      <c r="J3190" s="13">
        <v>0.30438690227808585</v>
      </c>
      <c r="K3190" s="4">
        <v>0.34115827264344811</v>
      </c>
      <c r="L3190" s="13">
        <v>0.29387911088402041</v>
      </c>
      <c r="M3190" s="13">
        <v>0.28432173023325369</v>
      </c>
    </row>
    <row r="3191" spans="1:13">
      <c r="A3191" s="26" t="s">
        <v>99</v>
      </c>
      <c r="G3191" s="12">
        <v>0.2840411155687525</v>
      </c>
      <c r="H3191" s="13">
        <v>0.27986832782110732</v>
      </c>
      <c r="I3191" s="4">
        <v>0.3190346561274699</v>
      </c>
      <c r="J3191" s="13">
        <v>0.30270521015654123</v>
      </c>
      <c r="K3191" s="4">
        <v>0.23289403771039058</v>
      </c>
      <c r="L3191" s="13">
        <v>0.32659940037491708</v>
      </c>
      <c r="M3191" s="13">
        <v>0.36671836476482333</v>
      </c>
    </row>
    <row r="3192" spans="1:13">
      <c r="A3192" s="26" t="s">
        <v>283</v>
      </c>
      <c r="G3192" s="12">
        <v>0.10066705999496968</v>
      </c>
      <c r="H3192" s="13">
        <v>0.11011107138466286</v>
      </c>
      <c r="I3192" s="4">
        <v>0.115017437552257</v>
      </c>
      <c r="J3192" s="13">
        <v>0.125744078082452</v>
      </c>
      <c r="K3192" s="4">
        <v>0.11424702448932772</v>
      </c>
      <c r="L3192" s="13">
        <v>9.6377191309865148E-2</v>
      </c>
      <c r="M3192" s="13">
        <v>0.11933280606791694</v>
      </c>
    </row>
    <row r="3193" spans="1:13">
      <c r="A3193" s="26" t="s">
        <v>284</v>
      </c>
      <c r="G3193" s="12">
        <v>1.7638591875134842E-2</v>
      </c>
      <c r="H3193" s="13">
        <v>5.3767443012216656E-2</v>
      </c>
      <c r="I3193" s="4">
        <v>4.1764208049008406E-2</v>
      </c>
      <c r="J3193" s="13">
        <v>3.1399474654459886E-2</v>
      </c>
      <c r="K3193" s="4">
        <v>4.0709529890228378E-2</v>
      </c>
      <c r="L3193" s="13">
        <v>5.1011371990860734E-2</v>
      </c>
      <c r="M3193" s="13">
        <v>2.0103310910756921E-2</v>
      </c>
    </row>
    <row r="3194" spans="1:13">
      <c r="A3194" s="27" t="s">
        <v>367</v>
      </c>
      <c r="G3194" s="14">
        <v>1</v>
      </c>
      <c r="H3194" s="15">
        <v>1</v>
      </c>
      <c r="I3194" s="5">
        <v>1</v>
      </c>
      <c r="J3194" s="15">
        <v>1</v>
      </c>
      <c r="K3194" s="5">
        <v>1</v>
      </c>
      <c r="L3194" s="15">
        <v>1</v>
      </c>
      <c r="M3194" s="15">
        <v>1</v>
      </c>
    </row>
    <row r="3195" spans="1:13" s="22" customFormat="1">
      <c r="A3195" s="33" t="s">
        <v>368</v>
      </c>
      <c r="G3195" s="32">
        <v>499.99123434704836</v>
      </c>
      <c r="H3195" s="30">
        <v>499.85950054288833</v>
      </c>
      <c r="I3195" s="31">
        <v>500.00581632653052</v>
      </c>
      <c r="J3195" s="30">
        <v>499.99502617801102</v>
      </c>
      <c r="K3195" s="31">
        <v>500.00128048780408</v>
      </c>
      <c r="L3195" s="30">
        <v>500.00163170163069</v>
      </c>
      <c r="M3195" s="30">
        <v>499.99251672240769</v>
      </c>
    </row>
    <row r="3196" spans="1:13">
      <c r="A3196" s="37" t="s">
        <v>369</v>
      </c>
      <c r="G3196" s="36">
        <v>559</v>
      </c>
      <c r="H3196" s="34">
        <v>921</v>
      </c>
      <c r="I3196" s="35">
        <v>490</v>
      </c>
      <c r="J3196" s="34">
        <v>955</v>
      </c>
      <c r="K3196" s="35">
        <v>820</v>
      </c>
      <c r="L3196" s="34">
        <v>858</v>
      </c>
      <c r="M3196" s="34">
        <v>1196</v>
      </c>
    </row>
    <row r="3198" spans="1:13">
      <c r="A3198" s="88" t="s">
        <v>433</v>
      </c>
      <c r="G3198" s="39">
        <f t="shared" ref="G3198:M3198" si="560">G3189+G3190</f>
        <v>0.597653232561143</v>
      </c>
      <c r="H3198" s="39">
        <f t="shared" si="560"/>
        <v>0.55625315778201312</v>
      </c>
      <c r="I3198" s="39">
        <f t="shared" si="560"/>
        <v>0.52418369827126465</v>
      </c>
      <c r="J3198" s="39">
        <f t="shared" si="560"/>
        <v>0.54015123710654667</v>
      </c>
      <c r="K3198" s="39">
        <f t="shared" si="560"/>
        <v>0.61214940791005334</v>
      </c>
      <c r="L3198" s="39">
        <f t="shared" si="560"/>
        <v>0.526012036324357</v>
      </c>
      <c r="M3198" s="39">
        <f t="shared" si="560"/>
        <v>0.4938455182565028</v>
      </c>
    </row>
    <row r="3199" spans="1:13">
      <c r="A3199" s="86" t="s">
        <v>427</v>
      </c>
      <c r="B3199" s="22"/>
      <c r="C3199" s="22"/>
      <c r="D3199" s="22"/>
      <c r="E3199" s="22"/>
      <c r="F3199" s="22"/>
      <c r="G3199" s="39">
        <f t="shared" ref="G3199:M3199" si="561">G3191</f>
        <v>0.2840411155687525</v>
      </c>
      <c r="H3199" s="39">
        <f t="shared" si="561"/>
        <v>0.27986832782110732</v>
      </c>
      <c r="I3199" s="39">
        <f t="shared" si="561"/>
        <v>0.3190346561274699</v>
      </c>
      <c r="J3199" s="39">
        <f t="shared" si="561"/>
        <v>0.30270521015654123</v>
      </c>
      <c r="K3199" s="39">
        <f t="shared" si="561"/>
        <v>0.23289403771039058</v>
      </c>
      <c r="L3199" s="39">
        <f t="shared" si="561"/>
        <v>0.32659940037491708</v>
      </c>
      <c r="M3199" s="39">
        <f t="shared" si="561"/>
        <v>0.36671836476482333</v>
      </c>
    </row>
    <row r="3200" spans="1:13">
      <c r="A3200" s="26" t="s">
        <v>434</v>
      </c>
      <c r="G3200" s="39">
        <f t="shared" ref="G3200:M3200" si="562">G3192+G3193</f>
        <v>0.11830565187010453</v>
      </c>
      <c r="H3200" s="39">
        <f t="shared" si="562"/>
        <v>0.1638785143968795</v>
      </c>
      <c r="I3200" s="39">
        <f t="shared" si="562"/>
        <v>0.1567816456012654</v>
      </c>
      <c r="J3200" s="39">
        <f t="shared" si="562"/>
        <v>0.15714355273691188</v>
      </c>
      <c r="K3200" s="39">
        <f t="shared" si="562"/>
        <v>0.15495655437955611</v>
      </c>
      <c r="L3200" s="39">
        <f t="shared" si="562"/>
        <v>0.14738856330072589</v>
      </c>
      <c r="M3200" s="39">
        <f t="shared" si="562"/>
        <v>0.13943611697867386</v>
      </c>
    </row>
    <row r="3202" spans="1:13">
      <c r="A3202" s="89" t="s">
        <v>530</v>
      </c>
      <c r="G3202" s="91">
        <v>2.2974680057002819</v>
      </c>
      <c r="H3202" s="91">
        <v>2.4321590040719383</v>
      </c>
      <c r="I3202" s="91">
        <v>2.4343386209588966</v>
      </c>
      <c r="J3202" s="91">
        <v>2.4126274554563651</v>
      </c>
      <c r="K3202" s="91">
        <v>2.3125255410931267</v>
      </c>
      <c r="L3202" s="91">
        <v>2.4402549735268861</v>
      </c>
      <c r="M3202" s="91">
        <v>2.4561701216096798</v>
      </c>
    </row>
    <row r="3204" spans="1:13">
      <c r="A3204" s="45" t="s">
        <v>384</v>
      </c>
      <c r="B3204" s="45" t="s">
        <v>385</v>
      </c>
    </row>
    <row r="3205" spans="1:13">
      <c r="A3205" s="45" t="s">
        <v>386</v>
      </c>
      <c r="B3205" s="45" t="s">
        <v>387</v>
      </c>
    </row>
    <row r="3207" spans="1:13">
      <c r="A3207" s="24" t="s">
        <v>485</v>
      </c>
      <c r="B3207" s="1"/>
      <c r="C3207" s="1"/>
      <c r="D3207" s="1"/>
      <c r="E3207" s="1"/>
      <c r="F3207" s="1"/>
      <c r="G3207" s="1"/>
      <c r="H3207" s="1"/>
      <c r="I3207" s="2"/>
    </row>
    <row r="3209" spans="1:13">
      <c r="G3209" s="7" t="s">
        <v>5</v>
      </c>
      <c r="H3209" s="8" t="s">
        <v>6</v>
      </c>
      <c r="I3209" s="9" t="s">
        <v>7</v>
      </c>
      <c r="J3209" s="8" t="s">
        <v>8</v>
      </c>
      <c r="K3209" s="9" t="s">
        <v>9</v>
      </c>
      <c r="L3209" s="8" t="s">
        <v>10</v>
      </c>
      <c r="M3209" s="8" t="s">
        <v>11</v>
      </c>
    </row>
    <row r="3210" spans="1:13">
      <c r="A3210" s="25" t="s">
        <v>281</v>
      </c>
      <c r="G3210" s="10">
        <v>1.2523296472818322E-2</v>
      </c>
      <c r="H3210" s="11">
        <v>2.9862680197215021E-2</v>
      </c>
      <c r="I3210" s="3">
        <v>1.8510805078389887E-2</v>
      </c>
      <c r="J3210" s="11">
        <v>2.3253843886405105E-2</v>
      </c>
      <c r="K3210" s="3">
        <v>1.5367765521576125E-2</v>
      </c>
      <c r="L3210" s="11">
        <v>1.6836308692698938E-2</v>
      </c>
      <c r="M3210" s="11">
        <v>1.7751185406537473E-2</v>
      </c>
    </row>
    <row r="3211" spans="1:13">
      <c r="A3211" s="26" t="s">
        <v>282</v>
      </c>
      <c r="G3211" s="12">
        <v>3.1437044871269686E-2</v>
      </c>
      <c r="H3211" s="13">
        <v>5.8707158971489488E-2</v>
      </c>
      <c r="I3211" s="4">
        <v>3.3227776738107284E-2</v>
      </c>
      <c r="J3211" s="13">
        <v>4.4155308351234747E-2</v>
      </c>
      <c r="K3211" s="4">
        <v>4.7523170977245101E-2</v>
      </c>
      <c r="L3211" s="13">
        <v>6.4535337180717925E-2</v>
      </c>
      <c r="M3211" s="13">
        <v>8.3568056746E-2</v>
      </c>
    </row>
    <row r="3212" spans="1:13">
      <c r="A3212" s="26" t="s">
        <v>99</v>
      </c>
      <c r="G3212" s="12">
        <v>0.32854762033395202</v>
      </c>
      <c r="H3212" s="13">
        <v>0.28943540269513313</v>
      </c>
      <c r="I3212" s="4">
        <v>0.42082081902312607</v>
      </c>
      <c r="J3212" s="13">
        <v>0.32322510014497519</v>
      </c>
      <c r="K3212" s="4">
        <v>0.30997164519456732</v>
      </c>
      <c r="L3212" s="13">
        <v>0.33687279342211923</v>
      </c>
      <c r="M3212" s="13">
        <v>0.35949768813429545</v>
      </c>
    </row>
    <row r="3213" spans="1:13">
      <c r="A3213" s="26" t="s">
        <v>283</v>
      </c>
      <c r="G3213" s="12">
        <v>0.46696596827636694</v>
      </c>
      <c r="H3213" s="13">
        <v>0.43703876833142646</v>
      </c>
      <c r="I3213" s="4">
        <v>0.36088927128806875</v>
      </c>
      <c r="J3213" s="13">
        <v>0.42313488982351238</v>
      </c>
      <c r="K3213" s="4">
        <v>0.41258467508802743</v>
      </c>
      <c r="L3213" s="13">
        <v>0.37299400421537066</v>
      </c>
      <c r="M3213" s="13">
        <v>0.39760904448319034</v>
      </c>
    </row>
    <row r="3214" spans="1:13">
      <c r="A3214" s="26" t="s">
        <v>284</v>
      </c>
      <c r="G3214" s="12">
        <v>0.16052607004559305</v>
      </c>
      <c r="H3214" s="13">
        <v>0.18495598980473596</v>
      </c>
      <c r="I3214" s="4">
        <v>0.166551327872308</v>
      </c>
      <c r="J3214" s="13">
        <v>0.18623085779387241</v>
      </c>
      <c r="K3214" s="4">
        <v>0.21455274321858411</v>
      </c>
      <c r="L3214" s="13">
        <v>0.20876155648909317</v>
      </c>
      <c r="M3214" s="13">
        <v>0.1415740252299767</v>
      </c>
    </row>
    <row r="3215" spans="1:13">
      <c r="A3215" s="27" t="s">
        <v>367</v>
      </c>
      <c r="G3215" s="14">
        <v>1</v>
      </c>
      <c r="H3215" s="15">
        <v>1</v>
      </c>
      <c r="I3215" s="5">
        <v>1</v>
      </c>
      <c r="J3215" s="15">
        <v>1</v>
      </c>
      <c r="K3215" s="5">
        <v>1</v>
      </c>
      <c r="L3215" s="15">
        <v>1</v>
      </c>
      <c r="M3215" s="15">
        <v>1</v>
      </c>
    </row>
    <row r="3216" spans="1:13" s="22" customFormat="1">
      <c r="A3216" s="33" t="s">
        <v>368</v>
      </c>
      <c r="G3216" s="32">
        <v>499.99123434704785</v>
      </c>
      <c r="H3216" s="30">
        <v>499.85950054288827</v>
      </c>
      <c r="I3216" s="31">
        <v>500.0058163265312</v>
      </c>
      <c r="J3216" s="30">
        <v>499.99502617801159</v>
      </c>
      <c r="K3216" s="31">
        <v>500.00128048780437</v>
      </c>
      <c r="L3216" s="30">
        <v>500.0016317016308</v>
      </c>
      <c r="M3216" s="30">
        <v>499.99251672240655</v>
      </c>
    </row>
    <row r="3217" spans="1:13">
      <c r="A3217" s="37" t="s">
        <v>369</v>
      </c>
      <c r="G3217" s="36">
        <v>559</v>
      </c>
      <c r="H3217" s="34">
        <v>921</v>
      </c>
      <c r="I3217" s="35">
        <v>490</v>
      </c>
      <c r="J3217" s="34">
        <v>955</v>
      </c>
      <c r="K3217" s="35">
        <v>820</v>
      </c>
      <c r="L3217" s="34">
        <v>858</v>
      </c>
      <c r="M3217" s="34">
        <v>1196</v>
      </c>
    </row>
    <row r="3219" spans="1:13">
      <c r="A3219" s="88" t="s">
        <v>433</v>
      </c>
      <c r="G3219" s="39">
        <f t="shared" ref="G3219:M3219" si="563">G3210+G3211</f>
        <v>4.3960341344088008E-2</v>
      </c>
      <c r="H3219" s="39">
        <f t="shared" si="563"/>
        <v>8.8569839168704506E-2</v>
      </c>
      <c r="I3219" s="39">
        <f t="shared" si="563"/>
        <v>5.1738581816497167E-2</v>
      </c>
      <c r="J3219" s="39">
        <f t="shared" si="563"/>
        <v>6.7409152237639852E-2</v>
      </c>
      <c r="K3219" s="39">
        <f t="shared" si="563"/>
        <v>6.2890936498821229E-2</v>
      </c>
      <c r="L3219" s="39">
        <f t="shared" si="563"/>
        <v>8.1371645873416859E-2</v>
      </c>
      <c r="M3219" s="39">
        <f t="shared" si="563"/>
        <v>0.10131924215253747</v>
      </c>
    </row>
    <row r="3220" spans="1:13">
      <c r="A3220" s="86" t="s">
        <v>427</v>
      </c>
      <c r="B3220" s="22"/>
      <c r="C3220" s="22"/>
      <c r="D3220" s="22"/>
      <c r="E3220" s="22"/>
      <c r="F3220" s="22"/>
      <c r="G3220" s="39">
        <f t="shared" ref="G3220:M3220" si="564">G3212</f>
        <v>0.32854762033395202</v>
      </c>
      <c r="H3220" s="39">
        <f t="shared" si="564"/>
        <v>0.28943540269513313</v>
      </c>
      <c r="I3220" s="39">
        <f t="shared" si="564"/>
        <v>0.42082081902312607</v>
      </c>
      <c r="J3220" s="39">
        <f t="shared" si="564"/>
        <v>0.32322510014497519</v>
      </c>
      <c r="K3220" s="39">
        <f t="shared" si="564"/>
        <v>0.30997164519456732</v>
      </c>
      <c r="L3220" s="39">
        <f t="shared" si="564"/>
        <v>0.33687279342211923</v>
      </c>
      <c r="M3220" s="39">
        <f t="shared" si="564"/>
        <v>0.35949768813429545</v>
      </c>
    </row>
    <row r="3221" spans="1:13">
      <c r="A3221" s="26" t="s">
        <v>434</v>
      </c>
      <c r="G3221" s="39">
        <f t="shared" ref="G3221:M3221" si="565">G3213+G3214</f>
        <v>0.62749203832195999</v>
      </c>
      <c r="H3221" s="39">
        <f t="shared" si="565"/>
        <v>0.62199475813616245</v>
      </c>
      <c r="I3221" s="39">
        <f t="shared" si="565"/>
        <v>0.52744059916037678</v>
      </c>
      <c r="J3221" s="39">
        <f t="shared" si="565"/>
        <v>0.60936574761738482</v>
      </c>
      <c r="K3221" s="39">
        <f t="shared" si="565"/>
        <v>0.62713741830661152</v>
      </c>
      <c r="L3221" s="39">
        <f t="shared" si="565"/>
        <v>0.58175556070446377</v>
      </c>
      <c r="M3221" s="39">
        <f t="shared" si="565"/>
        <v>0.53918306971316698</v>
      </c>
    </row>
    <row r="3223" spans="1:13">
      <c r="A3223" s="89" t="s">
        <v>530</v>
      </c>
      <c r="G3223" s="91">
        <v>3.7315344705506459</v>
      </c>
      <c r="H3223" s="91">
        <v>3.6885182285749751</v>
      </c>
      <c r="I3223" s="91">
        <v>3.6237425401377967</v>
      </c>
      <c r="J3223" s="91">
        <v>3.7049336092872096</v>
      </c>
      <c r="K3223" s="91">
        <v>3.7634314595047957</v>
      </c>
      <c r="L3223" s="91">
        <v>3.6923091626274416</v>
      </c>
      <c r="M3223" s="91">
        <v>3.5616866673840719</v>
      </c>
    </row>
    <row r="3225" spans="1:13">
      <c r="A3225" s="45" t="s">
        <v>384</v>
      </c>
      <c r="B3225" s="45" t="s">
        <v>385</v>
      </c>
    </row>
    <row r="3226" spans="1:13">
      <c r="A3226" s="45" t="s">
        <v>386</v>
      </c>
      <c r="B3226" s="45" t="s">
        <v>387</v>
      </c>
    </row>
    <row r="3228" spans="1:13">
      <c r="A3228" s="24" t="s">
        <v>486</v>
      </c>
      <c r="B3228" s="1"/>
      <c r="C3228" s="1"/>
      <c r="D3228" s="1"/>
      <c r="E3228" s="1"/>
      <c r="F3228" s="1"/>
      <c r="G3228" s="1"/>
      <c r="H3228" s="1"/>
      <c r="I3228" s="2"/>
    </row>
    <row r="3230" spans="1:13">
      <c r="G3230" s="7" t="s">
        <v>5</v>
      </c>
      <c r="H3230" s="8" t="s">
        <v>6</v>
      </c>
      <c r="I3230" s="9" t="s">
        <v>7</v>
      </c>
      <c r="J3230" s="8" t="s">
        <v>8</v>
      </c>
      <c r="K3230" s="9" t="s">
        <v>9</v>
      </c>
      <c r="L3230" s="8" t="s">
        <v>10</v>
      </c>
      <c r="M3230" s="8" t="s">
        <v>11</v>
      </c>
    </row>
    <row r="3231" spans="1:13">
      <c r="A3231" s="25" t="s">
        <v>281</v>
      </c>
      <c r="G3231" s="10">
        <v>1.2073199136585949E-2</v>
      </c>
      <c r="H3231" s="11">
        <v>3.6873227786483331E-2</v>
      </c>
      <c r="I3231" s="3">
        <v>1.9056921174590399E-2</v>
      </c>
      <c r="J3231" s="11">
        <v>2.4077307575310899E-2</v>
      </c>
      <c r="K3231" s="3">
        <v>2.5162496535069866E-2</v>
      </c>
      <c r="L3231" s="11">
        <v>2.5510639359218934E-2</v>
      </c>
      <c r="M3231" s="11">
        <v>2.8635880085496276E-2</v>
      </c>
    </row>
    <row r="3232" spans="1:13">
      <c r="A3232" s="26" t="s">
        <v>282</v>
      </c>
      <c r="G3232" s="12">
        <v>6.5122966377585925E-2</v>
      </c>
      <c r="H3232" s="13">
        <v>6.5199211244158506E-2</v>
      </c>
      <c r="I3232" s="4">
        <v>8.6212058349525209E-2</v>
      </c>
      <c r="J3232" s="13">
        <v>8.4504296116034466E-2</v>
      </c>
      <c r="K3232" s="4">
        <v>7.2270546624210008E-2</v>
      </c>
      <c r="L3232" s="13">
        <v>0.10279302118827582</v>
      </c>
      <c r="M3232" s="13">
        <v>0.1322789028364223</v>
      </c>
    </row>
    <row r="3233" spans="1:13">
      <c r="A3233" s="26" t="s">
        <v>99</v>
      </c>
      <c r="G3233" s="12">
        <v>0.38474359657825824</v>
      </c>
      <c r="H3233" s="13">
        <v>0.36382840259564808</v>
      </c>
      <c r="I3233" s="4">
        <v>0.38302370768340077</v>
      </c>
      <c r="J3233" s="13">
        <v>0.34615150621917207</v>
      </c>
      <c r="K3233" s="4">
        <v>0.29582960824124721</v>
      </c>
      <c r="L3233" s="13">
        <v>0.33799738182672578</v>
      </c>
      <c r="M3233" s="13">
        <v>0.36820032674402081</v>
      </c>
    </row>
    <row r="3234" spans="1:13">
      <c r="A3234" s="26" t="s">
        <v>283</v>
      </c>
      <c r="G3234" s="12">
        <v>0.42687331548925173</v>
      </c>
      <c r="H3234" s="13">
        <v>0.3977013301891994</v>
      </c>
      <c r="I3234" s="4">
        <v>0.36090927105541853</v>
      </c>
      <c r="J3234" s="13">
        <v>0.39910061932553309</v>
      </c>
      <c r="K3234" s="4">
        <v>0.44657178316982366</v>
      </c>
      <c r="L3234" s="13">
        <v>0.39544463025062393</v>
      </c>
      <c r="M3234" s="13">
        <v>0.38406895889160836</v>
      </c>
    </row>
    <row r="3235" spans="1:13">
      <c r="A3235" s="26" t="s">
        <v>284</v>
      </c>
      <c r="G3235" s="12">
        <v>0.11118692241831811</v>
      </c>
      <c r="H3235" s="13">
        <v>0.13639782818451052</v>
      </c>
      <c r="I3235" s="4">
        <v>0.15079804173706524</v>
      </c>
      <c r="J3235" s="13">
        <v>0.14616627076394931</v>
      </c>
      <c r="K3235" s="4">
        <v>0.16016556542964927</v>
      </c>
      <c r="L3235" s="13">
        <v>0.1382543273751555</v>
      </c>
      <c r="M3235" s="13">
        <v>8.6815931442452338E-2</v>
      </c>
    </row>
    <row r="3236" spans="1:13">
      <c r="A3236" s="27" t="s">
        <v>367</v>
      </c>
      <c r="G3236" s="14">
        <v>1</v>
      </c>
      <c r="H3236" s="15">
        <v>1</v>
      </c>
      <c r="I3236" s="5">
        <v>1</v>
      </c>
      <c r="J3236" s="15">
        <v>1</v>
      </c>
      <c r="K3236" s="5">
        <v>1</v>
      </c>
      <c r="L3236" s="15">
        <v>1</v>
      </c>
      <c r="M3236" s="15">
        <v>1</v>
      </c>
    </row>
    <row r="3237" spans="1:13" s="22" customFormat="1">
      <c r="A3237" s="33" t="s">
        <v>368</v>
      </c>
      <c r="G3237" s="32">
        <v>499.99123434704791</v>
      </c>
      <c r="H3237" s="30">
        <v>499.85950054288827</v>
      </c>
      <c r="I3237" s="31">
        <v>500.00581632653109</v>
      </c>
      <c r="J3237" s="30">
        <v>499.99502617801176</v>
      </c>
      <c r="K3237" s="31">
        <v>500.00128048780442</v>
      </c>
      <c r="L3237" s="30">
        <v>500.00163170163063</v>
      </c>
      <c r="M3237" s="30">
        <v>499.992516722407</v>
      </c>
    </row>
    <row r="3238" spans="1:13">
      <c r="A3238" s="37" t="s">
        <v>369</v>
      </c>
      <c r="G3238" s="36">
        <v>559</v>
      </c>
      <c r="H3238" s="34">
        <v>921</v>
      </c>
      <c r="I3238" s="35">
        <v>490</v>
      </c>
      <c r="J3238" s="34">
        <v>955</v>
      </c>
      <c r="K3238" s="35">
        <v>820</v>
      </c>
      <c r="L3238" s="34">
        <v>858</v>
      </c>
      <c r="M3238" s="34">
        <v>1196</v>
      </c>
    </row>
    <row r="3240" spans="1:13">
      <c r="A3240" s="88" t="s">
        <v>433</v>
      </c>
      <c r="G3240" s="39">
        <f t="shared" ref="G3240:M3240" si="566">G3231+G3232</f>
        <v>7.7196165514171869E-2</v>
      </c>
      <c r="H3240" s="39">
        <f t="shared" si="566"/>
        <v>0.10207243903064184</v>
      </c>
      <c r="I3240" s="39">
        <f t="shared" si="566"/>
        <v>0.10526897952411561</v>
      </c>
      <c r="J3240" s="39">
        <f t="shared" si="566"/>
        <v>0.10858160369134537</v>
      </c>
      <c r="K3240" s="39">
        <f t="shared" si="566"/>
        <v>9.7433043159279878E-2</v>
      </c>
      <c r="L3240" s="39">
        <f t="shared" si="566"/>
        <v>0.12830366054749476</v>
      </c>
      <c r="M3240" s="39">
        <f t="shared" si="566"/>
        <v>0.16091478292191858</v>
      </c>
    </row>
    <row r="3241" spans="1:13">
      <c r="A3241" s="86" t="s">
        <v>427</v>
      </c>
      <c r="B3241" s="22"/>
      <c r="C3241" s="22"/>
      <c r="D3241" s="22"/>
      <c r="E3241" s="22"/>
      <c r="F3241" s="22"/>
      <c r="G3241" s="39">
        <f t="shared" ref="G3241:M3241" si="567">G3233</f>
        <v>0.38474359657825824</v>
      </c>
      <c r="H3241" s="39">
        <f t="shared" si="567"/>
        <v>0.36382840259564808</v>
      </c>
      <c r="I3241" s="39">
        <f t="shared" si="567"/>
        <v>0.38302370768340077</v>
      </c>
      <c r="J3241" s="39">
        <f t="shared" si="567"/>
        <v>0.34615150621917207</v>
      </c>
      <c r="K3241" s="39">
        <f t="shared" si="567"/>
        <v>0.29582960824124721</v>
      </c>
      <c r="L3241" s="39">
        <f t="shared" si="567"/>
        <v>0.33799738182672578</v>
      </c>
      <c r="M3241" s="39">
        <f t="shared" si="567"/>
        <v>0.36820032674402081</v>
      </c>
    </row>
    <row r="3242" spans="1:13">
      <c r="A3242" s="26" t="s">
        <v>434</v>
      </c>
      <c r="G3242" s="39">
        <f t="shared" ref="G3242:M3242" si="568">G3234+G3235</f>
        <v>0.53806023790756985</v>
      </c>
      <c r="H3242" s="39">
        <f t="shared" si="568"/>
        <v>0.53409915837370991</v>
      </c>
      <c r="I3242" s="39">
        <f t="shared" si="568"/>
        <v>0.51170731279248383</v>
      </c>
      <c r="J3242" s="39">
        <f t="shared" si="568"/>
        <v>0.54526689008948237</v>
      </c>
      <c r="K3242" s="39">
        <f t="shared" si="568"/>
        <v>0.60673734859947293</v>
      </c>
      <c r="L3242" s="39">
        <f t="shared" si="568"/>
        <v>0.53369895762577946</v>
      </c>
      <c r="M3242" s="39">
        <f t="shared" si="568"/>
        <v>0.47088489033406067</v>
      </c>
    </row>
    <row r="3244" spans="1:13">
      <c r="A3244" s="89" t="s">
        <v>530</v>
      </c>
      <c r="G3244" s="91">
        <v>3.5599777956751297</v>
      </c>
      <c r="H3244" s="91">
        <v>3.5315513197410944</v>
      </c>
      <c r="I3244" s="91">
        <v>3.5381794538308413</v>
      </c>
      <c r="J3244" s="91">
        <v>3.5587742495867754</v>
      </c>
      <c r="K3244" s="91">
        <v>3.6443073743347685</v>
      </c>
      <c r="L3244" s="91">
        <v>3.5181389850942226</v>
      </c>
      <c r="M3244" s="91">
        <v>3.3681501587690956</v>
      </c>
    </row>
    <row r="3246" spans="1:13">
      <c r="A3246" s="45" t="s">
        <v>384</v>
      </c>
      <c r="B3246" s="45" t="s">
        <v>385</v>
      </c>
    </row>
    <row r="3247" spans="1:13">
      <c r="A3247" s="45" t="s">
        <v>386</v>
      </c>
      <c r="B3247" s="45" t="s">
        <v>387</v>
      </c>
    </row>
    <row r="3249" spans="1:18">
      <c r="A3249" s="24" t="s">
        <v>822</v>
      </c>
      <c r="B3249" s="1"/>
      <c r="C3249" s="1"/>
      <c r="D3249" s="1"/>
      <c r="E3249" s="1"/>
      <c r="F3249" s="1"/>
      <c r="G3249" s="1"/>
      <c r="H3249" s="1"/>
      <c r="I3249" s="1"/>
      <c r="J3249" s="1"/>
      <c r="K3249" s="1"/>
      <c r="L3249" s="1"/>
      <c r="M3249" s="1"/>
      <c r="N3249" s="1"/>
    </row>
    <row r="3251" spans="1:18">
      <c r="B3251" s="7" t="s">
        <v>0</v>
      </c>
      <c r="C3251" s="8" t="s">
        <v>1</v>
      </c>
      <c r="D3251" s="9" t="s">
        <v>2</v>
      </c>
      <c r="E3251" s="8" t="s">
        <v>3</v>
      </c>
      <c r="F3251" s="9" t="s">
        <v>4</v>
      </c>
      <c r="G3251" s="8" t="s">
        <v>5</v>
      </c>
      <c r="H3251" s="8" t="s">
        <v>6</v>
      </c>
      <c r="I3251" s="8" t="s">
        <v>7</v>
      </c>
      <c r="J3251" s="8" t="s">
        <v>8</v>
      </c>
      <c r="K3251" s="8" t="s">
        <v>9</v>
      </c>
      <c r="L3251" s="8" t="s">
        <v>10</v>
      </c>
      <c r="M3251" s="8" t="s">
        <v>11</v>
      </c>
      <c r="N3251" s="8" t="s">
        <v>12</v>
      </c>
      <c r="O3251" s="118" t="s">
        <v>643</v>
      </c>
      <c r="P3251" s="118" t="s">
        <v>644</v>
      </c>
      <c r="Q3251" s="118">
        <v>2024</v>
      </c>
      <c r="R3251" s="118">
        <v>2025</v>
      </c>
    </row>
    <row r="3252" spans="1:18">
      <c r="A3252" s="25" t="s">
        <v>304</v>
      </c>
      <c r="B3252" s="10">
        <v>2.3559788954326009E-2</v>
      </c>
      <c r="C3252" s="11">
        <v>1.511776768778818E-2</v>
      </c>
      <c r="D3252" s="3">
        <v>1.221985217876885E-2</v>
      </c>
      <c r="E3252" s="11">
        <v>1.332295091703292E-2</v>
      </c>
      <c r="F3252" s="3">
        <v>1.484680229173258E-2</v>
      </c>
      <c r="G3252" s="11">
        <v>6.1285510908778047E-3</v>
      </c>
      <c r="H3252" s="11">
        <v>1.1357480256124092E-2</v>
      </c>
      <c r="I3252" s="11">
        <v>1.1569457253252348E-2</v>
      </c>
      <c r="J3252" s="11">
        <v>2.5532610010256598E-2</v>
      </c>
      <c r="K3252" s="11">
        <v>2.1769822296796571E-2</v>
      </c>
      <c r="L3252" s="11">
        <v>2.318011083413719E-2</v>
      </c>
      <c r="M3252" s="11">
        <v>7.7108177455164325E-3</v>
      </c>
      <c r="N3252" s="11">
        <v>1.4566032960280735E-2</v>
      </c>
      <c r="O3252" s="119">
        <v>1.0199319899206272E-2</v>
      </c>
      <c r="P3252" s="119">
        <v>2.1651874539713872E-2</v>
      </c>
      <c r="Q3252" s="191">
        <v>1.5075054748834226E-2</v>
      </c>
      <c r="R3252" s="191">
        <v>2.002638507281863E-2</v>
      </c>
    </row>
    <row r="3253" spans="1:18">
      <c r="A3253" s="26" t="s">
        <v>305</v>
      </c>
      <c r="B3253" s="12">
        <v>6.6472111335936987E-2</v>
      </c>
      <c r="C3253" s="13">
        <v>7.7022180115950661E-2</v>
      </c>
      <c r="D3253" s="4">
        <v>5.5978569028489966E-2</v>
      </c>
      <c r="E3253" s="13">
        <v>4.7778015011483467E-2</v>
      </c>
      <c r="F3253" s="4">
        <v>6.1587172624535613E-2</v>
      </c>
      <c r="G3253" s="13">
        <v>4.5429240083278789E-2</v>
      </c>
      <c r="H3253" s="13">
        <v>5.6025840920336814E-2</v>
      </c>
      <c r="I3253" s="13">
        <v>2.1041796044413343E-2</v>
      </c>
      <c r="J3253" s="13">
        <v>3.840530350825469E-2</v>
      </c>
      <c r="K3253" s="13">
        <v>3.6205273132837126E-2</v>
      </c>
      <c r="L3253" s="13">
        <v>3.7765611021316106E-2</v>
      </c>
      <c r="M3253" s="13">
        <v>2.83624646221712E-2</v>
      </c>
      <c r="N3253" s="13">
        <v>3.8390939724903393E-2</v>
      </c>
      <c r="O3253" s="120">
        <v>3.6326640943990338E-2</v>
      </c>
      <c r="P3253" s="120">
        <v>2.3276731204993396E-2</v>
      </c>
      <c r="Q3253" s="192">
        <v>5.4160971296720498E-2</v>
      </c>
      <c r="R3253" s="192">
        <v>3.2908398151128969E-2</v>
      </c>
    </row>
    <row r="3254" spans="1:18">
      <c r="A3254" s="26" t="s">
        <v>99</v>
      </c>
      <c r="B3254" s="12">
        <v>0.27526526308749516</v>
      </c>
      <c r="C3254" s="13">
        <v>0.26517057024956686</v>
      </c>
      <c r="D3254" s="4">
        <v>0.2589580557508982</v>
      </c>
      <c r="E3254" s="13">
        <v>0.27096954542218582</v>
      </c>
      <c r="F3254" s="4">
        <v>0.19409230723570611</v>
      </c>
      <c r="G3254" s="13">
        <v>0.25692543447094446</v>
      </c>
      <c r="H3254" s="13">
        <v>0.21893665668485374</v>
      </c>
      <c r="I3254" s="13">
        <v>0.2057341373784014</v>
      </c>
      <c r="J3254" s="13">
        <v>0.19379742520998802</v>
      </c>
      <c r="K3254" s="13">
        <v>0.18723415464423743</v>
      </c>
      <c r="L3254" s="13">
        <v>0.17180922952698971</v>
      </c>
      <c r="M3254" s="13">
        <v>0.21400930666102866</v>
      </c>
      <c r="N3254" s="13">
        <v>0.18725282703428958</v>
      </c>
      <c r="O3254" s="120">
        <v>0.26387573177890083</v>
      </c>
      <c r="P3254" s="120">
        <v>0.23712646415194782</v>
      </c>
      <c r="Q3254" s="192">
        <v>0.24761677473437818</v>
      </c>
      <c r="R3254" s="192">
        <v>0.2399369335402135</v>
      </c>
    </row>
    <row r="3255" spans="1:18">
      <c r="A3255" s="26" t="s">
        <v>306</v>
      </c>
      <c r="B3255" s="12">
        <v>0.40621433262269585</v>
      </c>
      <c r="C3255" s="13">
        <v>0.41492028545673521</v>
      </c>
      <c r="D3255" s="4">
        <v>0.39716981591511397</v>
      </c>
      <c r="E3255" s="13">
        <v>0.38369173239602078</v>
      </c>
      <c r="F3255" s="4">
        <v>0.41157503538937878</v>
      </c>
      <c r="G3255" s="13">
        <v>0.38629442877531639</v>
      </c>
      <c r="H3255" s="13">
        <v>0.39639021258090762</v>
      </c>
      <c r="I3255" s="13">
        <v>0.45636387495084302</v>
      </c>
      <c r="J3255" s="13">
        <v>0.43893138203992715</v>
      </c>
      <c r="K3255" s="13">
        <v>0.3652334548899327</v>
      </c>
      <c r="L3255" s="13">
        <v>0.40956136739880089</v>
      </c>
      <c r="M3255" s="13">
        <v>0.40876213782798188</v>
      </c>
      <c r="N3255" s="13">
        <v>0.43475133254848641</v>
      </c>
      <c r="O3255" s="120">
        <v>0.39338924228304462</v>
      </c>
      <c r="P3255" s="120">
        <v>0.45200531888690543</v>
      </c>
      <c r="Q3255" s="192">
        <v>0.37588750945641208</v>
      </c>
      <c r="R3255" s="192">
        <v>0.37831868009365688</v>
      </c>
    </row>
    <row r="3256" spans="1:18">
      <c r="A3256" s="26" t="s">
        <v>307</v>
      </c>
      <c r="B3256" s="12">
        <v>0.22848850399954593</v>
      </c>
      <c r="C3256" s="13">
        <v>0.22776919648995919</v>
      </c>
      <c r="D3256" s="4">
        <v>0.27567370712672906</v>
      </c>
      <c r="E3256" s="13">
        <v>0.28423775625327702</v>
      </c>
      <c r="F3256" s="4">
        <v>0.31789868245864694</v>
      </c>
      <c r="G3256" s="13">
        <v>0.3052223455795825</v>
      </c>
      <c r="H3256" s="13">
        <v>0.31728980955777775</v>
      </c>
      <c r="I3256" s="13">
        <v>0.30529073437308979</v>
      </c>
      <c r="J3256" s="13">
        <v>0.3033332792315736</v>
      </c>
      <c r="K3256" s="13">
        <v>0.38955729503619607</v>
      </c>
      <c r="L3256" s="13">
        <v>0.35768368121875599</v>
      </c>
      <c r="M3256" s="13">
        <v>0.34115527314330163</v>
      </c>
      <c r="N3256" s="13">
        <v>0.32503886773203983</v>
      </c>
      <c r="O3256" s="120">
        <v>0.29620906509485784</v>
      </c>
      <c r="P3256" s="120">
        <v>0.26593961121643944</v>
      </c>
      <c r="Q3256" s="192">
        <v>0.30725968976365498</v>
      </c>
      <c r="R3256" s="192">
        <v>0.32880960314218199</v>
      </c>
    </row>
    <row r="3257" spans="1:18">
      <c r="A3257" s="27" t="s">
        <v>367</v>
      </c>
      <c r="B3257" s="14">
        <v>1</v>
      </c>
      <c r="C3257" s="15">
        <v>1</v>
      </c>
      <c r="D3257" s="5">
        <v>1</v>
      </c>
      <c r="E3257" s="15">
        <v>1</v>
      </c>
      <c r="F3257" s="5">
        <v>1</v>
      </c>
      <c r="G3257" s="15">
        <v>1</v>
      </c>
      <c r="H3257" s="15">
        <v>1</v>
      </c>
      <c r="I3257" s="15">
        <v>1</v>
      </c>
      <c r="J3257" s="15">
        <v>1</v>
      </c>
      <c r="K3257" s="15">
        <v>1</v>
      </c>
      <c r="L3257" s="15">
        <v>1</v>
      </c>
      <c r="M3257" s="15">
        <v>1</v>
      </c>
      <c r="N3257" s="15">
        <v>1</v>
      </c>
      <c r="O3257" s="121">
        <v>1</v>
      </c>
      <c r="P3257" s="121">
        <v>1</v>
      </c>
      <c r="Q3257" s="193">
        <v>1</v>
      </c>
      <c r="R3257" s="193">
        <v>1</v>
      </c>
    </row>
    <row r="3258" spans="1:18" s="22" customFormat="1">
      <c r="A3258" s="33" t="s">
        <v>368</v>
      </c>
      <c r="B3258" s="32">
        <v>500.00171999999992</v>
      </c>
      <c r="C3258" s="30">
        <v>499.99941500000051</v>
      </c>
      <c r="D3258" s="31">
        <v>499.99786499999811</v>
      </c>
      <c r="E3258" s="30">
        <v>499.99921500000073</v>
      </c>
      <c r="F3258" s="31">
        <v>500.00830522765631</v>
      </c>
      <c r="G3258" s="30">
        <v>499.99123434704785</v>
      </c>
      <c r="H3258" s="30">
        <v>499.8595005428881</v>
      </c>
      <c r="I3258" s="30">
        <v>500.00581632653126</v>
      </c>
      <c r="J3258" s="30">
        <v>499.99502617801147</v>
      </c>
      <c r="K3258" s="30">
        <v>500.00128048780431</v>
      </c>
      <c r="L3258" s="30">
        <v>500.00163170163074</v>
      </c>
      <c r="M3258" s="30">
        <v>499.992516722407</v>
      </c>
      <c r="N3258" s="30">
        <v>499.98788159112195</v>
      </c>
      <c r="O3258" s="131">
        <v>499.99999131190202</v>
      </c>
      <c r="P3258" s="131">
        <v>500.00010300000008</v>
      </c>
      <c r="Q3258" s="130">
        <v>499.99996685082965</v>
      </c>
      <c r="R3258" s="130">
        <v>500.00001689189202</v>
      </c>
    </row>
    <row r="3259" spans="1:18">
      <c r="A3259" s="37" t="s">
        <v>369</v>
      </c>
      <c r="B3259" s="36">
        <v>1377</v>
      </c>
      <c r="C3259" s="34">
        <v>753</v>
      </c>
      <c r="D3259" s="35">
        <v>1488</v>
      </c>
      <c r="E3259" s="34">
        <v>903</v>
      </c>
      <c r="F3259" s="35">
        <v>1186</v>
      </c>
      <c r="G3259" s="34">
        <v>559</v>
      </c>
      <c r="H3259" s="34">
        <v>921</v>
      </c>
      <c r="I3259" s="34">
        <v>490</v>
      </c>
      <c r="J3259" s="34">
        <v>955</v>
      </c>
      <c r="K3259" s="34">
        <v>820</v>
      </c>
      <c r="L3259" s="34">
        <v>858</v>
      </c>
      <c r="M3259" s="34">
        <v>1196</v>
      </c>
      <c r="N3259" s="34">
        <v>1081</v>
      </c>
      <c r="O3259" s="132">
        <v>1151</v>
      </c>
      <c r="P3259" s="132">
        <v>1000</v>
      </c>
      <c r="Q3259" s="132">
        <v>1086</v>
      </c>
      <c r="R3259" s="132">
        <v>1628</v>
      </c>
    </row>
    <row r="3261" spans="1:18">
      <c r="A3261" s="88" t="s">
        <v>437</v>
      </c>
      <c r="B3261" s="39">
        <f>B3252+B3253</f>
        <v>9.0031900290262992E-2</v>
      </c>
      <c r="C3261" s="39">
        <f t="shared" ref="C3261:N3261" si="569">C3252+C3253</f>
        <v>9.2139947803738839E-2</v>
      </c>
      <c r="D3261" s="39">
        <f t="shared" si="569"/>
        <v>6.8198421207258816E-2</v>
      </c>
      <c r="E3261" s="39">
        <f t="shared" si="569"/>
        <v>6.1100965928516389E-2</v>
      </c>
      <c r="F3261" s="39">
        <f t="shared" si="569"/>
        <v>7.6433974916268188E-2</v>
      </c>
      <c r="G3261" s="39">
        <f t="shared" si="569"/>
        <v>5.1557791174156598E-2</v>
      </c>
      <c r="H3261" s="39">
        <f t="shared" si="569"/>
        <v>6.7383321176460911E-2</v>
      </c>
      <c r="I3261" s="39">
        <f t="shared" si="569"/>
        <v>3.261125329766569E-2</v>
      </c>
      <c r="J3261" s="39">
        <f t="shared" si="569"/>
        <v>6.3937913518511288E-2</v>
      </c>
      <c r="K3261" s="39">
        <f t="shared" si="569"/>
        <v>5.7975095429633694E-2</v>
      </c>
      <c r="L3261" s="39">
        <f t="shared" si="569"/>
        <v>6.09457218554533E-2</v>
      </c>
      <c r="M3261" s="39">
        <f t="shared" si="569"/>
        <v>3.6073282367687635E-2</v>
      </c>
      <c r="N3261" s="39">
        <f t="shared" si="569"/>
        <v>5.295697268518413E-2</v>
      </c>
      <c r="O3261" s="39">
        <f>O3252+O3253</f>
        <v>4.6525960843196608E-2</v>
      </c>
      <c r="P3261" s="39">
        <f>P3252+P3253</f>
        <v>4.4928605744707265E-2</v>
      </c>
      <c r="Q3261" s="39">
        <f>Q3252+Q3253</f>
        <v>6.9236026045554719E-2</v>
      </c>
      <c r="R3261" s="39">
        <f>R3252+R3253</f>
        <v>5.2934783223947596E-2</v>
      </c>
    </row>
    <row r="3262" spans="1:18">
      <c r="A3262" s="86" t="s">
        <v>427</v>
      </c>
      <c r="B3262" s="39">
        <f>B3254</f>
        <v>0.27526526308749516</v>
      </c>
      <c r="C3262" s="39">
        <f t="shared" ref="C3262:O3262" si="570">C3254</f>
        <v>0.26517057024956686</v>
      </c>
      <c r="D3262" s="39">
        <f t="shared" si="570"/>
        <v>0.2589580557508982</v>
      </c>
      <c r="E3262" s="39">
        <f t="shared" si="570"/>
        <v>0.27096954542218582</v>
      </c>
      <c r="F3262" s="39">
        <f t="shared" si="570"/>
        <v>0.19409230723570611</v>
      </c>
      <c r="G3262" s="39">
        <f t="shared" si="570"/>
        <v>0.25692543447094446</v>
      </c>
      <c r="H3262" s="39">
        <f t="shared" si="570"/>
        <v>0.21893665668485374</v>
      </c>
      <c r="I3262" s="39">
        <f t="shared" si="570"/>
        <v>0.2057341373784014</v>
      </c>
      <c r="J3262" s="39">
        <f t="shared" si="570"/>
        <v>0.19379742520998802</v>
      </c>
      <c r="K3262" s="39">
        <f t="shared" si="570"/>
        <v>0.18723415464423743</v>
      </c>
      <c r="L3262" s="39">
        <f t="shared" si="570"/>
        <v>0.17180922952698971</v>
      </c>
      <c r="M3262" s="39">
        <f t="shared" si="570"/>
        <v>0.21400930666102866</v>
      </c>
      <c r="N3262" s="39">
        <f t="shared" si="570"/>
        <v>0.18725282703428958</v>
      </c>
      <c r="O3262" s="39">
        <f t="shared" si="570"/>
        <v>0.26387573177890083</v>
      </c>
      <c r="P3262" s="39">
        <f t="shared" ref="P3262:Q3262" si="571">P3254</f>
        <v>0.23712646415194782</v>
      </c>
      <c r="Q3262" s="39">
        <f t="shared" si="571"/>
        <v>0.24761677473437818</v>
      </c>
      <c r="R3262" s="39">
        <f t="shared" ref="R3262" si="572">R3254</f>
        <v>0.2399369335402135</v>
      </c>
    </row>
    <row r="3263" spans="1:18">
      <c r="A3263" s="26" t="s">
        <v>438</v>
      </c>
      <c r="B3263" s="39">
        <f>B3255+B3256</f>
        <v>0.63470283662224181</v>
      </c>
      <c r="C3263" s="39">
        <f t="shared" ref="C3263:O3263" si="573">C3255+C3256</f>
        <v>0.6426894819466944</v>
      </c>
      <c r="D3263" s="39">
        <f t="shared" si="573"/>
        <v>0.67284352304184303</v>
      </c>
      <c r="E3263" s="39">
        <f t="shared" si="573"/>
        <v>0.6679294886492978</v>
      </c>
      <c r="F3263" s="39">
        <f t="shared" si="573"/>
        <v>0.72947371784802573</v>
      </c>
      <c r="G3263" s="39">
        <f t="shared" si="573"/>
        <v>0.69151677435489889</v>
      </c>
      <c r="H3263" s="39">
        <f t="shared" si="573"/>
        <v>0.71368002213868542</v>
      </c>
      <c r="I3263" s="39">
        <f t="shared" si="573"/>
        <v>0.76165460932393281</v>
      </c>
      <c r="J3263" s="39">
        <f t="shared" si="573"/>
        <v>0.7422646612715007</v>
      </c>
      <c r="K3263" s="39">
        <f t="shared" si="573"/>
        <v>0.75479074992612882</v>
      </c>
      <c r="L3263" s="39">
        <f t="shared" si="573"/>
        <v>0.76724504861755682</v>
      </c>
      <c r="M3263" s="39">
        <f t="shared" si="573"/>
        <v>0.7499174109712835</v>
      </c>
      <c r="N3263" s="39">
        <f t="shared" si="573"/>
        <v>0.75979020028052624</v>
      </c>
      <c r="O3263" s="39">
        <f t="shared" si="573"/>
        <v>0.6895983073779024</v>
      </c>
      <c r="P3263" s="39">
        <f t="shared" ref="P3263:Q3263" si="574">P3255+P3256</f>
        <v>0.71794493010334492</v>
      </c>
      <c r="Q3263" s="39">
        <f t="shared" si="574"/>
        <v>0.68314719922006706</v>
      </c>
      <c r="R3263" s="39">
        <f t="shared" ref="R3263" si="575">R3255+R3256</f>
        <v>0.70712828323583887</v>
      </c>
    </row>
    <row r="3265" spans="1:18">
      <c r="A3265" s="89" t="s">
        <v>530</v>
      </c>
      <c r="B3265" s="90">
        <v>3.7495996513772014</v>
      </c>
      <c r="C3265" s="91">
        <v>3.7632009629451257</v>
      </c>
      <c r="D3265" s="92">
        <v>3.8680989567825423</v>
      </c>
      <c r="E3265" s="91">
        <v>3.8777433280570244</v>
      </c>
      <c r="F3265" s="92">
        <v>3.956091623098676</v>
      </c>
      <c r="G3265" s="91">
        <v>3.9390527776694508</v>
      </c>
      <c r="H3265" s="91">
        <v>3.9522290302638816</v>
      </c>
      <c r="I3265" s="91">
        <v>4.0227646331461058</v>
      </c>
      <c r="J3265" s="91">
        <v>3.9561274169743008</v>
      </c>
      <c r="K3265" s="91">
        <v>4.0646031272358902</v>
      </c>
      <c r="L3265" s="91">
        <v>4.0408028971467269</v>
      </c>
      <c r="M3265" s="91">
        <v>4.0472885840013806</v>
      </c>
      <c r="N3265" s="91">
        <v>4.0173060623671075</v>
      </c>
      <c r="O3265" s="91">
        <v>3.9290820917303586</v>
      </c>
      <c r="P3265" s="91">
        <v>3.9173040610353649</v>
      </c>
      <c r="Q3265" s="91">
        <v>3.9060958081893355</v>
      </c>
      <c r="R3265" s="91">
        <v>3.9629767180812556</v>
      </c>
    </row>
    <row r="3267" spans="1:18">
      <c r="A3267" s="45" t="s">
        <v>384</v>
      </c>
      <c r="B3267" s="45" t="s">
        <v>385</v>
      </c>
    </row>
    <row r="3268" spans="1:18">
      <c r="A3268" s="45" t="s">
        <v>386</v>
      </c>
      <c r="B3268" s="45" t="s">
        <v>387</v>
      </c>
    </row>
    <row r="3270" spans="1:18">
      <c r="A3270" s="24" t="s">
        <v>799</v>
      </c>
      <c r="B3270" s="1"/>
      <c r="C3270" s="1"/>
      <c r="D3270" s="1"/>
      <c r="E3270" s="1"/>
      <c r="F3270" s="1"/>
      <c r="G3270" s="1"/>
      <c r="H3270" s="1"/>
      <c r="I3270" s="1"/>
      <c r="J3270" s="1"/>
      <c r="K3270" s="1"/>
      <c r="L3270" s="1"/>
      <c r="M3270" s="1"/>
      <c r="N3270" s="1"/>
    </row>
    <row r="3272" spans="1:18">
      <c r="B3272" s="7" t="s">
        <v>0</v>
      </c>
      <c r="C3272" s="8" t="s">
        <v>1</v>
      </c>
      <c r="D3272" s="9" t="s">
        <v>2</v>
      </c>
      <c r="E3272" s="8" t="s">
        <v>3</v>
      </c>
      <c r="F3272" s="9" t="s">
        <v>4</v>
      </c>
      <c r="G3272" s="8" t="s">
        <v>5</v>
      </c>
      <c r="H3272" s="8" t="s">
        <v>6</v>
      </c>
      <c r="I3272" s="8" t="s">
        <v>7</v>
      </c>
      <c r="J3272" s="8" t="s">
        <v>8</v>
      </c>
      <c r="K3272" s="8" t="s">
        <v>9</v>
      </c>
      <c r="L3272" s="8" t="s">
        <v>10</v>
      </c>
      <c r="M3272" s="8" t="s">
        <v>11</v>
      </c>
      <c r="N3272" s="8" t="s">
        <v>12</v>
      </c>
      <c r="O3272" s="118" t="s">
        <v>643</v>
      </c>
      <c r="P3272" s="118" t="s">
        <v>644</v>
      </c>
      <c r="Q3272" s="118">
        <v>2024</v>
      </c>
      <c r="R3272" s="118">
        <v>2025</v>
      </c>
    </row>
    <row r="3273" spans="1:18">
      <c r="A3273" s="25" t="s">
        <v>304</v>
      </c>
      <c r="B3273" s="10">
        <v>5.5695108408827044E-3</v>
      </c>
      <c r="C3273" s="11">
        <v>3.2762738332403696E-3</v>
      </c>
      <c r="D3273" s="3">
        <v>3.6203454588751116E-3</v>
      </c>
      <c r="E3273" s="11">
        <v>1.9427830501693799E-3</v>
      </c>
      <c r="F3273" s="3">
        <v>4.2549883446286766E-3</v>
      </c>
      <c r="G3273" s="11">
        <v>5.2702176174108288E-4</v>
      </c>
      <c r="H3273" s="11">
        <v>4.4553236023325699E-3</v>
      </c>
      <c r="I3273" s="20"/>
      <c r="J3273" s="11">
        <v>4.5937629746055098E-4</v>
      </c>
      <c r="K3273" s="11">
        <v>5.1618160490076994E-3</v>
      </c>
      <c r="L3273" s="11">
        <v>7.1373892952330906E-3</v>
      </c>
      <c r="M3273" s="11">
        <v>2.3874939265395418E-3</v>
      </c>
      <c r="N3273" s="11">
        <v>2.009299392825245E-3</v>
      </c>
      <c r="O3273" s="119">
        <v>1.7368693611966874E-2</v>
      </c>
      <c r="P3273" s="119">
        <v>1.9204357043902411E-2</v>
      </c>
      <c r="Q3273" s="191">
        <v>1.0026027287516094E-2</v>
      </c>
      <c r="R3273" s="191">
        <v>1.2281701673529715E-2</v>
      </c>
    </row>
    <row r="3274" spans="1:18">
      <c r="A3274" s="26" t="s">
        <v>305</v>
      </c>
      <c r="B3274" s="12">
        <v>6.9068362404833298E-3</v>
      </c>
      <c r="C3274" s="13">
        <v>9.870981549048365E-3</v>
      </c>
      <c r="D3274" s="4">
        <v>1.0822006209966525E-2</v>
      </c>
      <c r="E3274" s="13">
        <v>8.8256038561980131E-3</v>
      </c>
      <c r="F3274" s="4">
        <v>6.5730780019927163E-3</v>
      </c>
      <c r="G3274" s="13">
        <v>2.1227563560148304E-3</v>
      </c>
      <c r="H3274" s="13">
        <v>1.0408896658474753E-2</v>
      </c>
      <c r="I3274" s="13">
        <v>3.0432299052847596E-3</v>
      </c>
      <c r="J3274" s="13">
        <v>2.2142628643949877E-3</v>
      </c>
      <c r="K3274" s="13">
        <v>7.9153455826515857E-3</v>
      </c>
      <c r="L3274" s="13">
        <v>4.80359737753771E-3</v>
      </c>
      <c r="M3274" s="13">
        <v>3.3941143433501323E-3</v>
      </c>
      <c r="N3274" s="13">
        <v>4.1842827272964393E-3</v>
      </c>
      <c r="O3274" s="120">
        <v>8.2668924112405291E-3</v>
      </c>
      <c r="P3274" s="120">
        <v>6.5492966508448776E-3</v>
      </c>
      <c r="Q3274" s="192">
        <v>1.4032288478142786E-2</v>
      </c>
      <c r="R3274" s="192">
        <v>1.6894913434139871E-2</v>
      </c>
    </row>
    <row r="3275" spans="1:18">
      <c r="A3275" s="26" t="s">
        <v>99</v>
      </c>
      <c r="B3275" s="12">
        <v>7.8175931074797075E-2</v>
      </c>
      <c r="C3275" s="13">
        <v>7.3337535804916587E-2</v>
      </c>
      <c r="D3275" s="4">
        <v>8.2146760766668409E-2</v>
      </c>
      <c r="E3275" s="13">
        <v>7.0526820727108197E-2</v>
      </c>
      <c r="F3275" s="4">
        <v>5.6803272323385522E-2</v>
      </c>
      <c r="G3275" s="13">
        <v>8.7251440186250348E-2</v>
      </c>
      <c r="H3275" s="13">
        <v>8.3070899835915188E-2</v>
      </c>
      <c r="I3275" s="13">
        <v>5.7840959809242705E-2</v>
      </c>
      <c r="J3275" s="13">
        <v>5.3783990521371693E-2</v>
      </c>
      <c r="K3275" s="13">
        <v>5.6314977729935267E-2</v>
      </c>
      <c r="L3275" s="13">
        <v>4.8057302377101957E-2</v>
      </c>
      <c r="M3275" s="13">
        <v>4.4235862727377062E-2</v>
      </c>
      <c r="N3275" s="13">
        <v>4.2627675157344162E-2</v>
      </c>
      <c r="O3275" s="120">
        <v>4.0568356916913226E-2</v>
      </c>
      <c r="P3275" s="120">
        <v>6.06937984970774E-2</v>
      </c>
      <c r="Q3275" s="192">
        <v>4.7926778832472448E-2</v>
      </c>
      <c r="R3275" s="192">
        <v>5.9353629444441142E-2</v>
      </c>
    </row>
    <row r="3276" spans="1:18">
      <c r="A3276" s="26" t="s">
        <v>306</v>
      </c>
      <c r="B3276" s="12">
        <v>0.41965496638691596</v>
      </c>
      <c r="C3276" s="13">
        <v>0.42494851718976534</v>
      </c>
      <c r="D3276" s="4">
        <v>0.36700133709570765</v>
      </c>
      <c r="E3276" s="13">
        <v>0.38764314859974297</v>
      </c>
      <c r="F3276" s="4">
        <v>0.35903324371424877</v>
      </c>
      <c r="G3276" s="13">
        <v>0.4051348306285153</v>
      </c>
      <c r="H3276" s="13">
        <v>0.35814374332331517</v>
      </c>
      <c r="I3276" s="13">
        <v>0.3975380286392573</v>
      </c>
      <c r="J3276" s="13">
        <v>0.38648981324945308</v>
      </c>
      <c r="K3276" s="13">
        <v>0.32720879617259657</v>
      </c>
      <c r="L3276" s="13">
        <v>0.32986162749119236</v>
      </c>
      <c r="M3276" s="13">
        <v>0.37938452423326446</v>
      </c>
      <c r="N3276" s="13">
        <v>0.34419659384899293</v>
      </c>
      <c r="O3276" s="120">
        <v>0.35266038058488869</v>
      </c>
      <c r="P3276" s="120">
        <v>0.36287296724816753</v>
      </c>
      <c r="Q3276" s="192">
        <v>0.33986795800964736</v>
      </c>
      <c r="R3276" s="192">
        <v>0.32743600797974215</v>
      </c>
    </row>
    <row r="3277" spans="1:18">
      <c r="A3277" s="26" t="s">
        <v>307</v>
      </c>
      <c r="B3277" s="12">
        <v>0.48969275545692093</v>
      </c>
      <c r="C3277" s="13">
        <v>0.48856669162302929</v>
      </c>
      <c r="D3277" s="4">
        <v>0.53640955046878236</v>
      </c>
      <c r="E3277" s="13">
        <v>0.53106164376678144</v>
      </c>
      <c r="F3277" s="4">
        <v>0.57333541761574436</v>
      </c>
      <c r="G3277" s="13">
        <v>0.50496395106747838</v>
      </c>
      <c r="H3277" s="13">
        <v>0.54392113657996222</v>
      </c>
      <c r="I3277" s="13">
        <v>0.54157778164621528</v>
      </c>
      <c r="J3277" s="13">
        <v>0.5570525570673196</v>
      </c>
      <c r="K3277" s="13">
        <v>0.60339906446580904</v>
      </c>
      <c r="L3277" s="13">
        <v>0.61014008345893489</v>
      </c>
      <c r="M3277" s="13">
        <v>0.57059800476946876</v>
      </c>
      <c r="N3277" s="13">
        <v>0.60698214887354129</v>
      </c>
      <c r="O3277" s="120">
        <v>0.58113567647499065</v>
      </c>
      <c r="P3277" s="120">
        <v>0.55067958056000788</v>
      </c>
      <c r="Q3277" s="192">
        <v>0.58814694739222129</v>
      </c>
      <c r="R3277" s="192">
        <v>0.58403374746814729</v>
      </c>
    </row>
    <row r="3278" spans="1:18">
      <c r="A3278" s="27" t="s">
        <v>367</v>
      </c>
      <c r="B3278" s="14">
        <v>1</v>
      </c>
      <c r="C3278" s="15">
        <v>1</v>
      </c>
      <c r="D3278" s="5">
        <v>1</v>
      </c>
      <c r="E3278" s="15">
        <v>1</v>
      </c>
      <c r="F3278" s="5">
        <v>1</v>
      </c>
      <c r="G3278" s="15">
        <v>1</v>
      </c>
      <c r="H3278" s="15">
        <v>1</v>
      </c>
      <c r="I3278" s="15">
        <v>1</v>
      </c>
      <c r="J3278" s="15">
        <v>1</v>
      </c>
      <c r="K3278" s="15">
        <v>1</v>
      </c>
      <c r="L3278" s="15">
        <v>1</v>
      </c>
      <c r="M3278" s="15">
        <v>1</v>
      </c>
      <c r="N3278" s="15">
        <v>1</v>
      </c>
      <c r="O3278" s="121">
        <v>1</v>
      </c>
      <c r="P3278" s="121">
        <v>1</v>
      </c>
      <c r="Q3278" s="193">
        <v>1</v>
      </c>
      <c r="R3278" s="193">
        <v>1</v>
      </c>
    </row>
    <row r="3279" spans="1:18" s="22" customFormat="1">
      <c r="A3279" s="33" t="s">
        <v>368</v>
      </c>
      <c r="B3279" s="32">
        <v>500.0017200000002</v>
      </c>
      <c r="C3279" s="30">
        <v>499.99941500000239</v>
      </c>
      <c r="D3279" s="31">
        <v>499.99786499999971</v>
      </c>
      <c r="E3279" s="30">
        <v>499.99921500000227</v>
      </c>
      <c r="F3279" s="31">
        <v>500.00830522765597</v>
      </c>
      <c r="G3279" s="30">
        <v>499.99123434704785</v>
      </c>
      <c r="H3279" s="30">
        <v>499.85950054288645</v>
      </c>
      <c r="I3279" s="30">
        <v>500.00581632653319</v>
      </c>
      <c r="J3279" s="30">
        <v>499.99502617801011</v>
      </c>
      <c r="K3279" s="30">
        <v>500.001280487803</v>
      </c>
      <c r="L3279" s="30">
        <v>500.00163170163023</v>
      </c>
      <c r="M3279" s="30">
        <v>499.99251672240615</v>
      </c>
      <c r="N3279" s="30">
        <v>499.98788159111984</v>
      </c>
      <c r="O3279" s="131">
        <v>499.99999131190202</v>
      </c>
      <c r="P3279" s="131">
        <v>500.00010300000008</v>
      </c>
      <c r="Q3279" s="130">
        <v>499.99996685082965</v>
      </c>
      <c r="R3279" s="130">
        <v>500.00001689189202</v>
      </c>
    </row>
    <row r="3280" spans="1:18">
      <c r="A3280" s="37" t="s">
        <v>369</v>
      </c>
      <c r="B3280" s="36">
        <v>1377</v>
      </c>
      <c r="C3280" s="34">
        <v>753</v>
      </c>
      <c r="D3280" s="35">
        <v>1488</v>
      </c>
      <c r="E3280" s="34">
        <v>903</v>
      </c>
      <c r="F3280" s="35">
        <v>1186</v>
      </c>
      <c r="G3280" s="34">
        <v>559</v>
      </c>
      <c r="H3280" s="34">
        <v>921</v>
      </c>
      <c r="I3280" s="34">
        <v>490</v>
      </c>
      <c r="J3280" s="34">
        <v>955</v>
      </c>
      <c r="K3280" s="34">
        <v>820</v>
      </c>
      <c r="L3280" s="34">
        <v>858</v>
      </c>
      <c r="M3280" s="34">
        <v>1196</v>
      </c>
      <c r="N3280" s="34">
        <v>1081</v>
      </c>
      <c r="O3280" s="132">
        <v>1151</v>
      </c>
      <c r="P3280" s="132">
        <v>1000</v>
      </c>
      <c r="Q3280" s="132">
        <v>1086</v>
      </c>
      <c r="R3280" s="132">
        <v>1628</v>
      </c>
    </row>
    <row r="3282" spans="1:18">
      <c r="A3282" s="88" t="s">
        <v>437</v>
      </c>
      <c r="B3282" s="39">
        <f>B3273+B3274</f>
        <v>1.2476347081366034E-2</v>
      </c>
      <c r="C3282" s="39">
        <f t="shared" ref="C3282:N3282" si="576">C3273+C3274</f>
        <v>1.3147255382288735E-2</v>
      </c>
      <c r="D3282" s="39">
        <f t="shared" si="576"/>
        <v>1.4442351668841637E-2</v>
      </c>
      <c r="E3282" s="39">
        <f t="shared" si="576"/>
        <v>1.0768386906367392E-2</v>
      </c>
      <c r="F3282" s="39">
        <f t="shared" si="576"/>
        <v>1.0828066346621392E-2</v>
      </c>
      <c r="G3282" s="39">
        <f t="shared" si="576"/>
        <v>2.6497781177559133E-3</v>
      </c>
      <c r="H3282" s="39">
        <f t="shared" si="576"/>
        <v>1.4864220260807323E-2</v>
      </c>
      <c r="I3282" s="39">
        <f t="shared" si="576"/>
        <v>3.0432299052847596E-3</v>
      </c>
      <c r="J3282" s="39">
        <f t="shared" si="576"/>
        <v>2.6736391618555387E-3</v>
      </c>
      <c r="K3282" s="39">
        <f t="shared" si="576"/>
        <v>1.3077161631659284E-2</v>
      </c>
      <c r="L3282" s="39">
        <f t="shared" si="576"/>
        <v>1.1940986672770802E-2</v>
      </c>
      <c r="M3282" s="39">
        <f t="shared" si="576"/>
        <v>5.7816082698896737E-3</v>
      </c>
      <c r="N3282" s="39">
        <f t="shared" si="576"/>
        <v>6.1935821201216847E-3</v>
      </c>
      <c r="O3282" s="39">
        <f>O3273+O3274</f>
        <v>2.5635586023207403E-2</v>
      </c>
      <c r="P3282" s="39">
        <f>P3273+P3274</f>
        <v>2.5753653694747289E-2</v>
      </c>
      <c r="Q3282" s="39">
        <f>Q3273+Q3274</f>
        <v>2.405831576565888E-2</v>
      </c>
      <c r="R3282" s="39">
        <f>R3273+R3274</f>
        <v>2.9176615107669585E-2</v>
      </c>
    </row>
    <row r="3283" spans="1:18">
      <c r="A3283" s="86" t="s">
        <v>427</v>
      </c>
      <c r="B3283" s="39">
        <f>B3275</f>
        <v>7.8175931074797075E-2</v>
      </c>
      <c r="C3283" s="39">
        <f t="shared" ref="C3283:O3283" si="577">C3275</f>
        <v>7.3337535804916587E-2</v>
      </c>
      <c r="D3283" s="39">
        <f t="shared" si="577"/>
        <v>8.2146760766668409E-2</v>
      </c>
      <c r="E3283" s="39">
        <f t="shared" si="577"/>
        <v>7.0526820727108197E-2</v>
      </c>
      <c r="F3283" s="39">
        <f t="shared" si="577"/>
        <v>5.6803272323385522E-2</v>
      </c>
      <c r="G3283" s="39">
        <f t="shared" si="577"/>
        <v>8.7251440186250348E-2</v>
      </c>
      <c r="H3283" s="39">
        <f t="shared" si="577"/>
        <v>8.3070899835915188E-2</v>
      </c>
      <c r="I3283" s="39">
        <f t="shared" si="577"/>
        <v>5.7840959809242705E-2</v>
      </c>
      <c r="J3283" s="39">
        <f t="shared" si="577"/>
        <v>5.3783990521371693E-2</v>
      </c>
      <c r="K3283" s="39">
        <f t="shared" si="577"/>
        <v>5.6314977729935267E-2</v>
      </c>
      <c r="L3283" s="39">
        <f t="shared" si="577"/>
        <v>4.8057302377101957E-2</v>
      </c>
      <c r="M3283" s="39">
        <f t="shared" si="577"/>
        <v>4.4235862727377062E-2</v>
      </c>
      <c r="N3283" s="39">
        <f t="shared" si="577"/>
        <v>4.2627675157344162E-2</v>
      </c>
      <c r="O3283" s="39">
        <f t="shared" si="577"/>
        <v>4.0568356916913226E-2</v>
      </c>
      <c r="P3283" s="39">
        <f t="shared" ref="P3283:Q3283" si="578">P3275</f>
        <v>6.06937984970774E-2</v>
      </c>
      <c r="Q3283" s="39">
        <f t="shared" si="578"/>
        <v>4.7926778832472448E-2</v>
      </c>
      <c r="R3283" s="39">
        <f t="shared" ref="R3283" si="579">R3275</f>
        <v>5.9353629444441142E-2</v>
      </c>
    </row>
    <row r="3284" spans="1:18">
      <c r="A3284" s="26" t="s">
        <v>438</v>
      </c>
      <c r="B3284" s="39">
        <f>B3276+B3277</f>
        <v>0.90934772184383683</v>
      </c>
      <c r="C3284" s="39">
        <f t="shared" ref="C3284:O3284" si="580">C3276+C3277</f>
        <v>0.91351520881279469</v>
      </c>
      <c r="D3284" s="39">
        <f t="shared" si="580"/>
        <v>0.90341088756448995</v>
      </c>
      <c r="E3284" s="39">
        <f t="shared" si="580"/>
        <v>0.91870479236652436</v>
      </c>
      <c r="F3284" s="39">
        <f t="shared" si="580"/>
        <v>0.93236866132999308</v>
      </c>
      <c r="G3284" s="39">
        <f t="shared" si="580"/>
        <v>0.91009878169599367</v>
      </c>
      <c r="H3284" s="39">
        <f t="shared" si="580"/>
        <v>0.90206487990327733</v>
      </c>
      <c r="I3284" s="39">
        <f t="shared" si="580"/>
        <v>0.93911581028547264</v>
      </c>
      <c r="J3284" s="39">
        <f t="shared" si="580"/>
        <v>0.94354237031677268</v>
      </c>
      <c r="K3284" s="39">
        <f t="shared" si="580"/>
        <v>0.93060786063840562</v>
      </c>
      <c r="L3284" s="39">
        <f t="shared" si="580"/>
        <v>0.9400017109501273</v>
      </c>
      <c r="M3284" s="39">
        <f t="shared" si="580"/>
        <v>0.94998252900273328</v>
      </c>
      <c r="N3284" s="39">
        <f t="shared" si="580"/>
        <v>0.95117874272253422</v>
      </c>
      <c r="O3284" s="39">
        <f t="shared" si="580"/>
        <v>0.93379605705987934</v>
      </c>
      <c r="P3284" s="39">
        <f t="shared" ref="P3284:Q3284" si="581">P3276+P3277</f>
        <v>0.91355254780817541</v>
      </c>
      <c r="Q3284" s="39">
        <f t="shared" si="581"/>
        <v>0.92801490540186871</v>
      </c>
      <c r="R3284" s="39">
        <f t="shared" ref="R3284" si="582">R3276+R3277</f>
        <v>0.91146975544788944</v>
      </c>
    </row>
    <row r="3286" spans="1:18">
      <c r="A3286" s="89" t="s">
        <v>530</v>
      </c>
      <c r="B3286" s="90">
        <v>4.3809946193785132</v>
      </c>
      <c r="C3286" s="91">
        <v>4.3856583712202948</v>
      </c>
      <c r="D3286" s="92">
        <v>4.4217577409055631</v>
      </c>
      <c r="E3286" s="91">
        <v>4.4370552661767677</v>
      </c>
      <c r="F3286" s="92">
        <v>4.490621024254482</v>
      </c>
      <c r="G3286" s="91">
        <v>4.4118859328839752</v>
      </c>
      <c r="H3286" s="91">
        <v>4.4266664726201039</v>
      </c>
      <c r="I3286" s="91">
        <v>4.4776503620263979</v>
      </c>
      <c r="J3286" s="91">
        <v>4.4974619119247858</v>
      </c>
      <c r="K3286" s="91">
        <v>4.5157679474235559</v>
      </c>
      <c r="L3286" s="91">
        <v>4.5310634184410619</v>
      </c>
      <c r="M3286" s="91">
        <v>4.5124114315757771</v>
      </c>
      <c r="N3286" s="91">
        <v>4.5499580100831221</v>
      </c>
      <c r="O3286" s="91">
        <v>4.4719274538996912</v>
      </c>
      <c r="P3286" s="91">
        <v>4.4192741176295351</v>
      </c>
      <c r="Q3286" s="91">
        <v>4.4820775097409067</v>
      </c>
      <c r="R3286" s="91">
        <v>4.4540451861348416</v>
      </c>
    </row>
    <row r="3288" spans="1:18">
      <c r="A3288" s="45" t="s">
        <v>384</v>
      </c>
      <c r="B3288" s="45" t="s">
        <v>385</v>
      </c>
    </row>
    <row r="3289" spans="1:18">
      <c r="A3289" s="45" t="s">
        <v>386</v>
      </c>
      <c r="B3289" s="45" t="s">
        <v>800</v>
      </c>
    </row>
    <row r="3291" spans="1:18">
      <c r="A3291" s="24" t="s">
        <v>802</v>
      </c>
      <c r="B3291" s="1"/>
      <c r="C3291" s="1"/>
      <c r="D3291" s="1"/>
      <c r="E3291" s="1"/>
      <c r="F3291" s="1"/>
      <c r="G3291" s="1"/>
      <c r="H3291" s="1"/>
      <c r="I3291" s="1"/>
      <c r="J3291" s="1"/>
      <c r="K3291" s="1"/>
      <c r="L3291" s="1"/>
      <c r="M3291" s="1"/>
      <c r="N3291" s="1"/>
    </row>
    <row r="3293" spans="1:18">
      <c r="B3293" s="7" t="s">
        <v>0</v>
      </c>
      <c r="C3293" s="8" t="s">
        <v>1</v>
      </c>
      <c r="D3293" s="9" t="s">
        <v>2</v>
      </c>
      <c r="E3293" s="8" t="s">
        <v>3</v>
      </c>
      <c r="F3293" s="9" t="s">
        <v>4</v>
      </c>
      <c r="G3293" s="8" t="s">
        <v>5</v>
      </c>
      <c r="H3293" s="8" t="s">
        <v>6</v>
      </c>
      <c r="I3293" s="8" t="s">
        <v>7</v>
      </c>
      <c r="J3293" s="8" t="s">
        <v>8</v>
      </c>
      <c r="K3293" s="8" t="s">
        <v>9</v>
      </c>
      <c r="L3293" s="8" t="s">
        <v>10</v>
      </c>
      <c r="M3293" s="8" t="s">
        <v>11</v>
      </c>
      <c r="N3293" s="8" t="s">
        <v>12</v>
      </c>
      <c r="O3293" s="118" t="s">
        <v>643</v>
      </c>
      <c r="P3293" s="118" t="s">
        <v>644</v>
      </c>
      <c r="Q3293" s="118">
        <v>2024</v>
      </c>
      <c r="R3293" s="118">
        <v>2025</v>
      </c>
    </row>
    <row r="3294" spans="1:18">
      <c r="A3294" s="25" t="s">
        <v>304</v>
      </c>
      <c r="B3294" s="10">
        <v>9.9568057485882114E-3</v>
      </c>
      <c r="C3294" s="11">
        <v>1.3445405731124677E-2</v>
      </c>
      <c r="D3294" s="3">
        <v>9.9802326155932902E-3</v>
      </c>
      <c r="E3294" s="11">
        <v>1.3870751777080269E-2</v>
      </c>
      <c r="F3294" s="3">
        <v>4.1187342840932548E-3</v>
      </c>
      <c r="G3294" s="11">
        <v>1.5778630823939318E-2</v>
      </c>
      <c r="H3294" s="11">
        <v>5.1762645138503614E-3</v>
      </c>
      <c r="I3294" s="11">
        <v>5.4611609620051286E-4</v>
      </c>
      <c r="J3294" s="11">
        <v>9.2335997059656387E-3</v>
      </c>
      <c r="K3294" s="11">
        <v>1.1559238689754591E-2</v>
      </c>
      <c r="L3294" s="11">
        <v>8.6180371439347481E-3</v>
      </c>
      <c r="M3294" s="11">
        <v>7.0019442598681161E-3</v>
      </c>
      <c r="N3294" s="11">
        <v>1.3070714572360507E-2</v>
      </c>
      <c r="O3294" s="119">
        <v>1.2475123587751952E-2</v>
      </c>
      <c r="P3294" s="119">
        <v>1.7474268400300724E-2</v>
      </c>
      <c r="Q3294" s="191">
        <v>1.5729870685054301E-2</v>
      </c>
      <c r="R3294" s="191">
        <v>2.0244149193225872E-2</v>
      </c>
    </row>
    <row r="3295" spans="1:18">
      <c r="A3295" s="26" t="s">
        <v>305</v>
      </c>
      <c r="B3295" s="12">
        <v>6.6156692420977964E-2</v>
      </c>
      <c r="C3295" s="13">
        <v>6.7442308907501303E-2</v>
      </c>
      <c r="D3295" s="4">
        <v>4.4534180160949378E-2</v>
      </c>
      <c r="E3295" s="13">
        <v>4.9366847505950467E-2</v>
      </c>
      <c r="F3295" s="4">
        <v>4.4882222445377561E-2</v>
      </c>
      <c r="G3295" s="13">
        <v>3.5650356660993358E-2</v>
      </c>
      <c r="H3295" s="13">
        <v>3.9470808952613401E-2</v>
      </c>
      <c r="I3295" s="13">
        <v>3.6524677161918651E-2</v>
      </c>
      <c r="J3295" s="13">
        <v>3.5220873924923755E-2</v>
      </c>
      <c r="K3295" s="13">
        <v>3.1434919495937894E-2</v>
      </c>
      <c r="L3295" s="13">
        <v>2.7147696953902786E-2</v>
      </c>
      <c r="M3295" s="13">
        <v>3.4224843331685406E-2</v>
      </c>
      <c r="N3295" s="13">
        <v>2.1813942206554748E-2</v>
      </c>
      <c r="O3295" s="120">
        <v>4.2511738358153639E-2</v>
      </c>
      <c r="P3295" s="120">
        <v>3.1641635481823131E-2</v>
      </c>
      <c r="Q3295" s="192">
        <v>4.6038337480892401E-2</v>
      </c>
      <c r="R3295" s="192">
        <v>4.6344993520285725E-2</v>
      </c>
    </row>
    <row r="3296" spans="1:18">
      <c r="A3296" s="26" t="s">
        <v>99</v>
      </c>
      <c r="B3296" s="12">
        <v>0.24265004528384432</v>
      </c>
      <c r="C3296" s="13">
        <v>0.22799562675488244</v>
      </c>
      <c r="D3296" s="4">
        <v>0.25067388037746918</v>
      </c>
      <c r="E3296" s="13">
        <v>0.24087114816770186</v>
      </c>
      <c r="F3296" s="4">
        <v>0.22095670080353633</v>
      </c>
      <c r="G3296" s="13">
        <v>0.15158673622542959</v>
      </c>
      <c r="H3296" s="13">
        <v>0.17530202840928605</v>
      </c>
      <c r="I3296" s="13">
        <v>0.15984997725536623</v>
      </c>
      <c r="J3296" s="13">
        <v>0.18678091562167276</v>
      </c>
      <c r="K3296" s="13">
        <v>0.15763996214155973</v>
      </c>
      <c r="L3296" s="13">
        <v>0.17549942727459611</v>
      </c>
      <c r="M3296" s="13">
        <v>0.17888444985924185</v>
      </c>
      <c r="N3296" s="13">
        <v>0.17417073383277074</v>
      </c>
      <c r="O3296" s="120">
        <v>0.17899980762814624</v>
      </c>
      <c r="P3296" s="120">
        <v>0.20082350663035745</v>
      </c>
      <c r="Q3296" s="192">
        <v>0.18717235682237093</v>
      </c>
      <c r="R3296" s="192">
        <v>0.17905372736612052</v>
      </c>
    </row>
    <row r="3297" spans="1:18">
      <c r="A3297" s="26" t="s">
        <v>306</v>
      </c>
      <c r="B3297" s="12">
        <v>0.44253774767014847</v>
      </c>
      <c r="C3297" s="13">
        <v>0.48126878308447801</v>
      </c>
      <c r="D3297" s="4">
        <v>0.43520718833469441</v>
      </c>
      <c r="E3297" s="13">
        <v>0.40649756820118321</v>
      </c>
      <c r="F3297" s="4">
        <v>0.40653936861251144</v>
      </c>
      <c r="G3297" s="13">
        <v>0.48767187689515823</v>
      </c>
      <c r="H3297" s="13">
        <v>0.43721482214546287</v>
      </c>
      <c r="I3297" s="13">
        <v>0.48451599644657273</v>
      </c>
      <c r="J3297" s="13">
        <v>0.42170199598844277</v>
      </c>
      <c r="K3297" s="13">
        <v>0.39637337514135657</v>
      </c>
      <c r="L3297" s="13">
        <v>0.42928927504665476</v>
      </c>
      <c r="M3297" s="13">
        <v>0.42845607806337488</v>
      </c>
      <c r="N3297" s="13">
        <v>0.43731568702220242</v>
      </c>
      <c r="O3297" s="120">
        <v>0.39712705816033117</v>
      </c>
      <c r="P3297" s="120">
        <v>0.42724483298756516</v>
      </c>
      <c r="Q3297" s="192">
        <v>0.4050743821612558</v>
      </c>
      <c r="R3297" s="192">
        <v>0.38914162874521563</v>
      </c>
    </row>
    <row r="3298" spans="1:18">
      <c r="A3298" s="26" t="s">
        <v>307</v>
      </c>
      <c r="B3298" s="12">
        <v>0.23869870887644098</v>
      </c>
      <c r="C3298" s="13">
        <v>0.20984787552201362</v>
      </c>
      <c r="D3298" s="4">
        <v>0.25960451851129379</v>
      </c>
      <c r="E3298" s="13">
        <v>0.28939368434808421</v>
      </c>
      <c r="F3298" s="4">
        <v>0.32350297385448135</v>
      </c>
      <c r="G3298" s="13">
        <v>0.30931239939447935</v>
      </c>
      <c r="H3298" s="13">
        <v>0.34283607597878729</v>
      </c>
      <c r="I3298" s="13">
        <v>0.318563233039942</v>
      </c>
      <c r="J3298" s="13">
        <v>0.34706261475899519</v>
      </c>
      <c r="K3298" s="13">
        <v>0.40299250453139107</v>
      </c>
      <c r="L3298" s="13">
        <v>0.35944556358091151</v>
      </c>
      <c r="M3298" s="13">
        <v>0.3514326844858297</v>
      </c>
      <c r="N3298" s="13">
        <v>0.35362892236611165</v>
      </c>
      <c r="O3298" s="120">
        <v>0.36888627226561704</v>
      </c>
      <c r="P3298" s="120">
        <v>0.32281575649995348</v>
      </c>
      <c r="Q3298" s="192">
        <v>0.34598505285042658</v>
      </c>
      <c r="R3298" s="192">
        <v>0.36521550117515228</v>
      </c>
    </row>
    <row r="3299" spans="1:18">
      <c r="A3299" s="27" t="s">
        <v>367</v>
      </c>
      <c r="B3299" s="14">
        <v>1</v>
      </c>
      <c r="C3299" s="15">
        <v>1</v>
      </c>
      <c r="D3299" s="5">
        <v>1</v>
      </c>
      <c r="E3299" s="15">
        <v>1</v>
      </c>
      <c r="F3299" s="5">
        <v>1</v>
      </c>
      <c r="G3299" s="15">
        <v>1</v>
      </c>
      <c r="H3299" s="15">
        <v>1</v>
      </c>
      <c r="I3299" s="15">
        <v>1</v>
      </c>
      <c r="J3299" s="15">
        <v>1</v>
      </c>
      <c r="K3299" s="15">
        <v>1</v>
      </c>
      <c r="L3299" s="15">
        <v>1</v>
      </c>
      <c r="M3299" s="15">
        <v>1</v>
      </c>
      <c r="N3299" s="15">
        <v>1</v>
      </c>
      <c r="O3299" s="121">
        <v>1</v>
      </c>
      <c r="P3299" s="121">
        <v>1</v>
      </c>
      <c r="Q3299" s="193">
        <v>1</v>
      </c>
      <c r="R3299" s="193">
        <v>1</v>
      </c>
    </row>
    <row r="3300" spans="1:18" s="22" customFormat="1">
      <c r="A3300" s="33" t="s">
        <v>368</v>
      </c>
      <c r="B3300" s="32">
        <v>500.00172000000077</v>
      </c>
      <c r="C3300" s="30">
        <v>499.99941500000097</v>
      </c>
      <c r="D3300" s="31">
        <v>499.99786499999885</v>
      </c>
      <c r="E3300" s="30">
        <v>499.99921500000085</v>
      </c>
      <c r="F3300" s="31">
        <v>500.00830522765642</v>
      </c>
      <c r="G3300" s="30">
        <v>499.99123434704813</v>
      </c>
      <c r="H3300" s="30">
        <v>499.85950054288827</v>
      </c>
      <c r="I3300" s="30">
        <v>500.00581632653132</v>
      </c>
      <c r="J3300" s="30">
        <v>499.9950261780117</v>
      </c>
      <c r="K3300" s="30">
        <v>500.00128048780437</v>
      </c>
      <c r="L3300" s="30">
        <v>500.00163170163063</v>
      </c>
      <c r="M3300" s="30">
        <v>499.99251672240615</v>
      </c>
      <c r="N3300" s="30">
        <v>499.9878815911224</v>
      </c>
      <c r="O3300" s="131">
        <v>499.99999131190202</v>
      </c>
      <c r="P3300" s="131">
        <v>500.00010300000008</v>
      </c>
      <c r="Q3300" s="130">
        <v>499.99996685082965</v>
      </c>
      <c r="R3300" s="130">
        <v>500.00001689189202</v>
      </c>
    </row>
    <row r="3301" spans="1:18">
      <c r="A3301" s="37" t="s">
        <v>369</v>
      </c>
      <c r="B3301" s="36">
        <v>1377</v>
      </c>
      <c r="C3301" s="34">
        <v>753</v>
      </c>
      <c r="D3301" s="35">
        <v>1488</v>
      </c>
      <c r="E3301" s="34">
        <v>903</v>
      </c>
      <c r="F3301" s="35">
        <v>1186</v>
      </c>
      <c r="G3301" s="34">
        <v>559</v>
      </c>
      <c r="H3301" s="34">
        <v>921</v>
      </c>
      <c r="I3301" s="34">
        <v>490</v>
      </c>
      <c r="J3301" s="34">
        <v>955</v>
      </c>
      <c r="K3301" s="34">
        <v>820</v>
      </c>
      <c r="L3301" s="34">
        <v>858</v>
      </c>
      <c r="M3301" s="34">
        <v>1196</v>
      </c>
      <c r="N3301" s="34">
        <v>1081</v>
      </c>
      <c r="O3301" s="132">
        <v>1151</v>
      </c>
      <c r="P3301" s="132">
        <v>1000</v>
      </c>
      <c r="Q3301" s="132">
        <v>1086</v>
      </c>
      <c r="R3301" s="132">
        <v>1628</v>
      </c>
    </row>
    <row r="3303" spans="1:18">
      <c r="A3303" s="88" t="s">
        <v>437</v>
      </c>
      <c r="B3303" s="39">
        <f>B3294+B3295</f>
        <v>7.6113498169566168E-2</v>
      </c>
      <c r="C3303" s="39">
        <f t="shared" ref="C3303:N3303" si="583">C3294+C3295</f>
        <v>8.0887714638625985E-2</v>
      </c>
      <c r="D3303" s="39">
        <f t="shared" si="583"/>
        <v>5.4514412776542669E-2</v>
      </c>
      <c r="E3303" s="39">
        <f t="shared" si="583"/>
        <v>6.3237599283030743E-2</v>
      </c>
      <c r="F3303" s="39">
        <f t="shared" si="583"/>
        <v>4.9000956729470815E-2</v>
      </c>
      <c r="G3303" s="39">
        <f t="shared" si="583"/>
        <v>5.1428987484932673E-2</v>
      </c>
      <c r="H3303" s="39">
        <f t="shared" si="583"/>
        <v>4.4647073466463766E-2</v>
      </c>
      <c r="I3303" s="39">
        <f t="shared" si="583"/>
        <v>3.7070793258119163E-2</v>
      </c>
      <c r="J3303" s="39">
        <f t="shared" si="583"/>
        <v>4.4454473630889391E-2</v>
      </c>
      <c r="K3303" s="39">
        <f t="shared" si="583"/>
        <v>4.2994158185692487E-2</v>
      </c>
      <c r="L3303" s="39">
        <f t="shared" si="583"/>
        <v>3.5765734097837537E-2</v>
      </c>
      <c r="M3303" s="39">
        <f t="shared" si="583"/>
        <v>4.1226787591553522E-2</v>
      </c>
      <c r="N3303" s="39">
        <f t="shared" si="583"/>
        <v>3.4884656778915252E-2</v>
      </c>
      <c r="O3303" s="39">
        <f>O3294+O3295</f>
        <v>5.4986861945905588E-2</v>
      </c>
      <c r="P3303" s="39">
        <f>P3294+P3295</f>
        <v>4.9115903882123856E-2</v>
      </c>
      <c r="Q3303" s="39">
        <f>Q3294+Q3295</f>
        <v>6.1768208165946706E-2</v>
      </c>
      <c r="R3303" s="39">
        <f>R3294+R3295</f>
        <v>6.6589142713511601E-2</v>
      </c>
    </row>
    <row r="3304" spans="1:18">
      <c r="A3304" s="86" t="s">
        <v>427</v>
      </c>
      <c r="B3304" s="39">
        <f>B3296</f>
        <v>0.24265004528384432</v>
      </c>
      <c r="C3304" s="39">
        <f t="shared" ref="C3304:O3304" si="584">C3296</f>
        <v>0.22799562675488244</v>
      </c>
      <c r="D3304" s="39">
        <f t="shared" si="584"/>
        <v>0.25067388037746918</v>
      </c>
      <c r="E3304" s="39">
        <f t="shared" si="584"/>
        <v>0.24087114816770186</v>
      </c>
      <c r="F3304" s="39">
        <f t="shared" si="584"/>
        <v>0.22095670080353633</v>
      </c>
      <c r="G3304" s="39">
        <f t="shared" si="584"/>
        <v>0.15158673622542959</v>
      </c>
      <c r="H3304" s="39">
        <f t="shared" si="584"/>
        <v>0.17530202840928605</v>
      </c>
      <c r="I3304" s="39">
        <f t="shared" si="584"/>
        <v>0.15984997725536623</v>
      </c>
      <c r="J3304" s="39">
        <f t="shared" si="584"/>
        <v>0.18678091562167276</v>
      </c>
      <c r="K3304" s="39">
        <f t="shared" si="584"/>
        <v>0.15763996214155973</v>
      </c>
      <c r="L3304" s="39">
        <f t="shared" si="584"/>
        <v>0.17549942727459611</v>
      </c>
      <c r="M3304" s="39">
        <f t="shared" si="584"/>
        <v>0.17888444985924185</v>
      </c>
      <c r="N3304" s="39">
        <f t="shared" si="584"/>
        <v>0.17417073383277074</v>
      </c>
      <c r="O3304" s="39">
        <f t="shared" si="584"/>
        <v>0.17899980762814624</v>
      </c>
      <c r="P3304" s="39">
        <f t="shared" ref="P3304:Q3304" si="585">P3296</f>
        <v>0.20082350663035745</v>
      </c>
      <c r="Q3304" s="39">
        <f t="shared" si="585"/>
        <v>0.18717235682237093</v>
      </c>
      <c r="R3304" s="39">
        <f t="shared" ref="R3304" si="586">R3296</f>
        <v>0.17905372736612052</v>
      </c>
    </row>
    <row r="3305" spans="1:18">
      <c r="A3305" s="26" t="s">
        <v>438</v>
      </c>
      <c r="B3305" s="39">
        <f>B3297+B3298</f>
        <v>0.68123645654658949</v>
      </c>
      <c r="C3305" s="39">
        <f t="shared" ref="C3305:O3305" si="587">C3297+C3298</f>
        <v>0.69111665860649163</v>
      </c>
      <c r="D3305" s="39">
        <f t="shared" si="587"/>
        <v>0.69481170684598825</v>
      </c>
      <c r="E3305" s="39">
        <f t="shared" si="587"/>
        <v>0.69589125254926743</v>
      </c>
      <c r="F3305" s="39">
        <f t="shared" si="587"/>
        <v>0.73004234246699284</v>
      </c>
      <c r="G3305" s="39">
        <f t="shared" si="587"/>
        <v>0.79698427628963753</v>
      </c>
      <c r="H3305" s="39">
        <f t="shared" si="587"/>
        <v>0.78005089812425021</v>
      </c>
      <c r="I3305" s="39">
        <f t="shared" si="587"/>
        <v>0.80307922948651478</v>
      </c>
      <c r="J3305" s="39">
        <f t="shared" si="587"/>
        <v>0.76876461074743796</v>
      </c>
      <c r="K3305" s="39">
        <f t="shared" si="587"/>
        <v>0.79936587967274764</v>
      </c>
      <c r="L3305" s="39">
        <f t="shared" si="587"/>
        <v>0.78873483862756633</v>
      </c>
      <c r="M3305" s="39">
        <f t="shared" si="587"/>
        <v>0.77988876254920458</v>
      </c>
      <c r="N3305" s="39">
        <f t="shared" si="587"/>
        <v>0.79094460938831412</v>
      </c>
      <c r="O3305" s="39">
        <f t="shared" si="587"/>
        <v>0.76601333042594821</v>
      </c>
      <c r="P3305" s="39">
        <f t="shared" ref="P3305:Q3305" si="588">P3297+P3298</f>
        <v>0.75006058948751864</v>
      </c>
      <c r="Q3305" s="39">
        <f t="shared" si="588"/>
        <v>0.75105943501168237</v>
      </c>
      <c r="R3305" s="39">
        <f t="shared" ref="R3305" si="589">R3297+R3298</f>
        <v>0.75435712992036796</v>
      </c>
    </row>
    <row r="3307" spans="1:18">
      <c r="A3307" s="89" t="s">
        <v>530</v>
      </c>
      <c r="B3307" s="90">
        <v>3.8338648615048787</v>
      </c>
      <c r="C3307" s="91">
        <v>3.806631413758756</v>
      </c>
      <c r="D3307" s="92">
        <v>3.8899215799651485</v>
      </c>
      <c r="E3307" s="91">
        <v>3.9081765858372384</v>
      </c>
      <c r="F3307" s="92">
        <v>4.0004256253079076</v>
      </c>
      <c r="G3307" s="91">
        <v>4.0390890573752465</v>
      </c>
      <c r="H3307" s="91">
        <v>4.0730636361227246</v>
      </c>
      <c r="I3307" s="91">
        <v>4.0840255531721334</v>
      </c>
      <c r="J3307" s="91">
        <v>4.0621391521695767</v>
      </c>
      <c r="K3307" s="91">
        <v>4.1478049873286915</v>
      </c>
      <c r="L3307" s="91">
        <v>4.1037966309667064</v>
      </c>
      <c r="M3307" s="91">
        <v>4.0830927151836063</v>
      </c>
      <c r="N3307" s="91">
        <v>4.0966181604031489</v>
      </c>
      <c r="O3307" s="91">
        <v>4.0674376171579114</v>
      </c>
      <c r="P3307" s="91">
        <v>4.006286173705047</v>
      </c>
      <c r="Q3307" s="91">
        <v>4.0195464090111166</v>
      </c>
      <c r="R3307" s="91">
        <v>4.0327393391887787</v>
      </c>
    </row>
    <row r="3309" spans="1:18">
      <c r="A3309" s="45" t="s">
        <v>384</v>
      </c>
      <c r="B3309" s="45" t="s">
        <v>385</v>
      </c>
    </row>
    <row r="3310" spans="1:18">
      <c r="A3310" s="45" t="s">
        <v>386</v>
      </c>
      <c r="B3310" s="45" t="s">
        <v>801</v>
      </c>
    </row>
    <row r="3312" spans="1:18">
      <c r="A3312" s="24" t="s">
        <v>591</v>
      </c>
      <c r="B3312" s="1"/>
      <c r="C3312" s="1"/>
      <c r="D3312" s="1"/>
      <c r="E3312" s="1"/>
      <c r="F3312" s="1"/>
      <c r="G3312" s="1"/>
      <c r="H3312" s="1"/>
      <c r="I3312" s="1"/>
      <c r="J3312" s="1"/>
      <c r="K3312" s="1"/>
      <c r="L3312" s="1"/>
      <c r="M3312" s="2"/>
    </row>
    <row r="3314" spans="1:12">
      <c r="B3314" s="7" t="s">
        <v>0</v>
      </c>
      <c r="C3314" s="8" t="s">
        <v>1</v>
      </c>
      <c r="D3314" s="9" t="s">
        <v>2</v>
      </c>
      <c r="E3314" s="8" t="s">
        <v>3</v>
      </c>
      <c r="F3314" s="9" t="s">
        <v>4</v>
      </c>
      <c r="G3314" s="8" t="s">
        <v>5</v>
      </c>
      <c r="H3314" s="8" t="s">
        <v>6</v>
      </c>
      <c r="I3314" s="8" t="s">
        <v>7</v>
      </c>
      <c r="J3314" s="8" t="s">
        <v>8</v>
      </c>
      <c r="K3314" s="8" t="s">
        <v>9</v>
      </c>
      <c r="L3314" s="8" t="s">
        <v>10</v>
      </c>
    </row>
    <row r="3315" spans="1:12">
      <c r="A3315" s="25" t="s">
        <v>308</v>
      </c>
      <c r="B3315" s="10">
        <v>3.0705404373408941E-2</v>
      </c>
      <c r="C3315" s="11">
        <v>4.885888716489787E-2</v>
      </c>
      <c r="D3315" s="3">
        <v>4.4192058700090818E-2</v>
      </c>
      <c r="E3315" s="11">
        <v>4.9574347831725998E-2</v>
      </c>
      <c r="F3315" s="3">
        <v>4.3281237234086362E-2</v>
      </c>
      <c r="G3315" s="11">
        <v>4.0765473169297115E-2</v>
      </c>
      <c r="H3315" s="11">
        <v>7.0037052757061416E-2</v>
      </c>
      <c r="I3315" s="11">
        <v>3.6397331704508692E-2</v>
      </c>
      <c r="J3315" s="11">
        <v>4.6752297535943926E-2</v>
      </c>
      <c r="K3315" s="11">
        <v>5.5990710267693256E-2</v>
      </c>
      <c r="L3315" s="11">
        <v>6.4602353279033686E-2</v>
      </c>
    </row>
    <row r="3316" spans="1:12">
      <c r="A3316" s="26" t="s">
        <v>309</v>
      </c>
      <c r="B3316" s="12">
        <v>6.5863033431164911E-2</v>
      </c>
      <c r="C3316" s="13">
        <v>8.8562923618620448E-2</v>
      </c>
      <c r="D3316" s="4">
        <v>6.4058393529340521E-2</v>
      </c>
      <c r="E3316" s="13">
        <v>9.1046432942899588E-2</v>
      </c>
      <c r="F3316" s="4">
        <v>9.5150443116585451E-2</v>
      </c>
      <c r="G3316" s="13">
        <v>8.0270280230315461E-2</v>
      </c>
      <c r="H3316" s="13">
        <v>8.4150682080914849E-2</v>
      </c>
      <c r="I3316" s="13">
        <v>9.2390353826496185E-2</v>
      </c>
      <c r="J3316" s="13">
        <v>8.2759252578952266E-2</v>
      </c>
      <c r="K3316" s="13">
        <v>0.11112349590324232</v>
      </c>
      <c r="L3316" s="13">
        <v>6.5722163144456017E-2</v>
      </c>
    </row>
    <row r="3317" spans="1:12">
      <c r="A3317" s="26" t="s">
        <v>99</v>
      </c>
      <c r="B3317" s="12">
        <v>0.34355602816726377</v>
      </c>
      <c r="C3317" s="13">
        <v>0.30909635164273125</v>
      </c>
      <c r="D3317" s="4">
        <v>0.35836177020475829</v>
      </c>
      <c r="E3317" s="13">
        <v>0.35403424583376636</v>
      </c>
      <c r="F3317" s="4">
        <v>0.26649911464371134</v>
      </c>
      <c r="G3317" s="13">
        <v>0.33079381355880672</v>
      </c>
      <c r="H3317" s="13">
        <v>0.32136272385769188</v>
      </c>
      <c r="I3317" s="13">
        <v>0.39535213569964633</v>
      </c>
      <c r="J3317" s="13">
        <v>0.37222967139463742</v>
      </c>
      <c r="K3317" s="13">
        <v>0.36530491812155153</v>
      </c>
      <c r="L3317" s="13">
        <v>0.33417723112325498</v>
      </c>
    </row>
    <row r="3318" spans="1:12">
      <c r="A3318" s="26" t="s">
        <v>310</v>
      </c>
      <c r="B3318" s="12">
        <v>0.37625013569953292</v>
      </c>
      <c r="C3318" s="13">
        <v>0.40293934143903021</v>
      </c>
      <c r="D3318" s="4">
        <v>0.35503070598111414</v>
      </c>
      <c r="E3318" s="13">
        <v>0.34875687754829804</v>
      </c>
      <c r="F3318" s="4">
        <v>0.41855746578239844</v>
      </c>
      <c r="G3318" s="13">
        <v>0.37526543399150791</v>
      </c>
      <c r="H3318" s="13">
        <v>0.35620856327489192</v>
      </c>
      <c r="I3318" s="13">
        <v>0.34609270871746994</v>
      </c>
      <c r="J3318" s="13">
        <v>0.35578175908556209</v>
      </c>
      <c r="K3318" s="13">
        <v>0.32294746562234389</v>
      </c>
      <c r="L3318" s="13">
        <v>0.39582364999275049</v>
      </c>
    </row>
    <row r="3319" spans="1:12">
      <c r="A3319" s="26" t="s">
        <v>311</v>
      </c>
      <c r="B3319" s="12">
        <v>0.18362539832862956</v>
      </c>
      <c r="C3319" s="13">
        <v>0.15054249613472004</v>
      </c>
      <c r="D3319" s="4">
        <v>0.17835707158469613</v>
      </c>
      <c r="E3319" s="13">
        <v>0.15658809584331002</v>
      </c>
      <c r="F3319" s="4">
        <v>0.1765117392232185</v>
      </c>
      <c r="G3319" s="13">
        <v>0.17290499905007287</v>
      </c>
      <c r="H3319" s="13">
        <v>0.16824097802943999</v>
      </c>
      <c r="I3319" s="13">
        <v>0.12976747005187883</v>
      </c>
      <c r="J3319" s="13">
        <v>0.14247701940490437</v>
      </c>
      <c r="K3319" s="13">
        <v>0.14463341008516886</v>
      </c>
      <c r="L3319" s="13">
        <v>0.1396746024605047</v>
      </c>
    </row>
    <row r="3320" spans="1:12">
      <c r="A3320" s="27" t="s">
        <v>367</v>
      </c>
      <c r="B3320" s="14">
        <v>1</v>
      </c>
      <c r="C3320" s="15">
        <v>1</v>
      </c>
      <c r="D3320" s="5">
        <v>1</v>
      </c>
      <c r="E3320" s="15">
        <v>1</v>
      </c>
      <c r="F3320" s="5">
        <v>1</v>
      </c>
      <c r="G3320" s="15">
        <v>1</v>
      </c>
      <c r="H3320" s="15">
        <v>1</v>
      </c>
      <c r="I3320" s="15">
        <v>1</v>
      </c>
      <c r="J3320" s="15">
        <v>1</v>
      </c>
      <c r="K3320" s="15">
        <v>1</v>
      </c>
      <c r="L3320" s="15">
        <v>1</v>
      </c>
    </row>
    <row r="3321" spans="1:12" s="22" customFormat="1">
      <c r="A3321" s="33" t="s">
        <v>368</v>
      </c>
      <c r="B3321" s="32">
        <v>500.00172000000049</v>
      </c>
      <c r="C3321" s="30">
        <v>499.99941500000102</v>
      </c>
      <c r="D3321" s="31">
        <v>499.99786499999817</v>
      </c>
      <c r="E3321" s="30">
        <v>499.99921500000085</v>
      </c>
      <c r="F3321" s="31">
        <v>500.00830522765671</v>
      </c>
      <c r="G3321" s="30">
        <v>499.99123434704791</v>
      </c>
      <c r="H3321" s="30">
        <v>499.85950054288816</v>
      </c>
      <c r="I3321" s="30">
        <v>500.00581632653115</v>
      </c>
      <c r="J3321" s="30">
        <v>499.99502617801136</v>
      </c>
      <c r="K3321" s="30">
        <v>500.00128048780442</v>
      </c>
      <c r="L3321" s="30">
        <v>500.0016317016308</v>
      </c>
    </row>
    <row r="3322" spans="1:12">
      <c r="A3322" s="37" t="s">
        <v>369</v>
      </c>
      <c r="B3322" s="36">
        <v>1377</v>
      </c>
      <c r="C3322" s="34">
        <v>753</v>
      </c>
      <c r="D3322" s="35">
        <v>1488</v>
      </c>
      <c r="E3322" s="34">
        <v>903</v>
      </c>
      <c r="F3322" s="35">
        <v>1186</v>
      </c>
      <c r="G3322" s="34">
        <v>559</v>
      </c>
      <c r="H3322" s="34">
        <v>921</v>
      </c>
      <c r="I3322" s="34">
        <v>490</v>
      </c>
      <c r="J3322" s="34">
        <v>955</v>
      </c>
      <c r="K3322" s="34">
        <v>820</v>
      </c>
      <c r="L3322" s="34">
        <v>858</v>
      </c>
    </row>
    <row r="3324" spans="1:12">
      <c r="A3324" s="88" t="s">
        <v>439</v>
      </c>
      <c r="B3324" s="39">
        <f>B3315+B3316</f>
        <v>9.6568437804573859E-2</v>
      </c>
      <c r="C3324" s="39">
        <f t="shared" ref="C3324:L3324" si="590">C3315+C3316</f>
        <v>0.13742181078351831</v>
      </c>
      <c r="D3324" s="39">
        <f t="shared" si="590"/>
        <v>0.10825045222943133</v>
      </c>
      <c r="E3324" s="39">
        <f t="shared" si="590"/>
        <v>0.14062078077462559</v>
      </c>
      <c r="F3324" s="39">
        <f t="shared" si="590"/>
        <v>0.13843168035067183</v>
      </c>
      <c r="G3324" s="39">
        <f t="shared" si="590"/>
        <v>0.12103575339961258</v>
      </c>
      <c r="H3324" s="39">
        <f t="shared" si="590"/>
        <v>0.15418773483797626</v>
      </c>
      <c r="I3324" s="39">
        <f t="shared" si="590"/>
        <v>0.12878768553100489</v>
      </c>
      <c r="J3324" s="39">
        <f t="shared" si="590"/>
        <v>0.12951155011489618</v>
      </c>
      <c r="K3324" s="39">
        <f t="shared" si="590"/>
        <v>0.16711420617093559</v>
      </c>
      <c r="L3324" s="39">
        <f t="shared" si="590"/>
        <v>0.13032451642348969</v>
      </c>
    </row>
    <row r="3325" spans="1:12">
      <c r="A3325" s="86" t="s">
        <v>427</v>
      </c>
      <c r="B3325" s="39">
        <f>B3317</f>
        <v>0.34355602816726377</v>
      </c>
      <c r="C3325" s="39">
        <f t="shared" ref="C3325:L3325" si="591">C3317</f>
        <v>0.30909635164273125</v>
      </c>
      <c r="D3325" s="39">
        <f t="shared" si="591"/>
        <v>0.35836177020475829</v>
      </c>
      <c r="E3325" s="39">
        <f t="shared" si="591"/>
        <v>0.35403424583376636</v>
      </c>
      <c r="F3325" s="39">
        <f t="shared" si="591"/>
        <v>0.26649911464371134</v>
      </c>
      <c r="G3325" s="39">
        <f t="shared" si="591"/>
        <v>0.33079381355880672</v>
      </c>
      <c r="H3325" s="39">
        <f t="shared" si="591"/>
        <v>0.32136272385769188</v>
      </c>
      <c r="I3325" s="39">
        <f t="shared" si="591"/>
        <v>0.39535213569964633</v>
      </c>
      <c r="J3325" s="39">
        <f t="shared" si="591"/>
        <v>0.37222967139463742</v>
      </c>
      <c r="K3325" s="39">
        <f t="shared" si="591"/>
        <v>0.36530491812155153</v>
      </c>
      <c r="L3325" s="39">
        <f t="shared" si="591"/>
        <v>0.33417723112325498</v>
      </c>
    </row>
    <row r="3326" spans="1:12">
      <c r="A3326" s="26" t="s">
        <v>440</v>
      </c>
      <c r="B3326" s="39">
        <f>B3318+B3319</f>
        <v>0.55987553402816248</v>
      </c>
      <c r="C3326" s="39">
        <f t="shared" ref="C3326:L3326" si="592">C3318+C3319</f>
        <v>0.55348183757375025</v>
      </c>
      <c r="D3326" s="39">
        <f t="shared" si="592"/>
        <v>0.53338777756581024</v>
      </c>
      <c r="E3326" s="39">
        <f t="shared" si="592"/>
        <v>0.505344973391608</v>
      </c>
      <c r="F3326" s="39">
        <f t="shared" si="592"/>
        <v>0.595069205005617</v>
      </c>
      <c r="G3326" s="39">
        <f t="shared" si="592"/>
        <v>0.54817043304158075</v>
      </c>
      <c r="H3326" s="39">
        <f t="shared" si="592"/>
        <v>0.52444954130433197</v>
      </c>
      <c r="I3326" s="39">
        <f t="shared" si="592"/>
        <v>0.47586017876934877</v>
      </c>
      <c r="J3326" s="39">
        <f t="shared" si="592"/>
        <v>0.49825877849046646</v>
      </c>
      <c r="K3326" s="39">
        <f t="shared" si="592"/>
        <v>0.46758087570751272</v>
      </c>
      <c r="L3326" s="39">
        <f t="shared" si="592"/>
        <v>0.53549825245325522</v>
      </c>
    </row>
    <row r="3328" spans="1:12">
      <c r="A3328" s="89" t="s">
        <v>530</v>
      </c>
      <c r="B3328" s="90">
        <v>3.6162270901788101</v>
      </c>
      <c r="C3328" s="91">
        <v>3.5177436357600542</v>
      </c>
      <c r="D3328" s="92">
        <v>3.5593023382209852</v>
      </c>
      <c r="E3328" s="91">
        <v>3.4717379406285689</v>
      </c>
      <c r="F3328" s="92">
        <v>3.5898680266440759</v>
      </c>
      <c r="G3328" s="91">
        <v>3.5592742055227475</v>
      </c>
      <c r="H3328" s="91">
        <v>3.4684657317387297</v>
      </c>
      <c r="I3328" s="91">
        <v>3.4404426315857135</v>
      </c>
      <c r="J3328" s="91">
        <v>3.4644719502445307</v>
      </c>
      <c r="K3328" s="91">
        <v>3.3891093693540508</v>
      </c>
      <c r="L3328" s="91">
        <v>3.4802459852112406</v>
      </c>
    </row>
    <row r="3330" spans="1:13">
      <c r="A3330" s="45" t="s">
        <v>384</v>
      </c>
      <c r="B3330" s="45" t="s">
        <v>385</v>
      </c>
    </row>
    <row r="3331" spans="1:13">
      <c r="A3331" s="45" t="s">
        <v>386</v>
      </c>
      <c r="B3331" s="45" t="s">
        <v>604</v>
      </c>
    </row>
    <row r="3333" spans="1:13">
      <c r="A3333" s="24" t="s">
        <v>592</v>
      </c>
      <c r="B3333" s="1"/>
      <c r="C3333" s="1"/>
      <c r="D3333" s="1"/>
      <c r="E3333" s="1"/>
      <c r="F3333" s="1"/>
      <c r="G3333" s="1"/>
      <c r="H3333" s="1"/>
      <c r="I3333" s="1"/>
      <c r="J3333" s="1"/>
      <c r="K3333" s="1"/>
      <c r="L3333" s="1"/>
      <c r="M3333" s="2"/>
    </row>
    <row r="3335" spans="1:13">
      <c r="B3335" s="7" t="s">
        <v>0</v>
      </c>
      <c r="C3335" s="8" t="s">
        <v>1</v>
      </c>
      <c r="D3335" s="9" t="s">
        <v>2</v>
      </c>
      <c r="E3335" s="8" t="s">
        <v>3</v>
      </c>
      <c r="F3335" s="9" t="s">
        <v>4</v>
      </c>
      <c r="G3335" s="8" t="s">
        <v>5</v>
      </c>
      <c r="H3335" s="8" t="s">
        <v>6</v>
      </c>
      <c r="I3335" s="8" t="s">
        <v>7</v>
      </c>
      <c r="J3335" s="8" t="s">
        <v>8</v>
      </c>
      <c r="K3335" s="8" t="s">
        <v>9</v>
      </c>
      <c r="L3335" s="8" t="s">
        <v>10</v>
      </c>
    </row>
    <row r="3336" spans="1:13">
      <c r="A3336" s="25" t="s">
        <v>308</v>
      </c>
      <c r="B3336" s="10">
        <v>3.3706244050520487E-2</v>
      </c>
      <c r="C3336" s="11">
        <v>4.4785842399435526E-2</v>
      </c>
      <c r="D3336" s="3">
        <v>5.129365902392425E-2</v>
      </c>
      <c r="E3336" s="11">
        <v>6.0134384410983434E-2</v>
      </c>
      <c r="F3336" s="3">
        <v>4.5330528658166405E-2</v>
      </c>
      <c r="G3336" s="11">
        <v>4.4169289551051219E-2</v>
      </c>
      <c r="H3336" s="11">
        <v>7.4480212246394589E-2</v>
      </c>
      <c r="I3336" s="11">
        <v>3.8207718808168915E-2</v>
      </c>
      <c r="J3336" s="11">
        <v>5.2917280328966483E-2</v>
      </c>
      <c r="K3336" s="11">
        <v>5.6979366272354739E-2</v>
      </c>
      <c r="L3336" s="11">
        <v>6.6103746980779185E-2</v>
      </c>
    </row>
    <row r="3337" spans="1:13">
      <c r="A3337" s="26" t="s">
        <v>309</v>
      </c>
      <c r="B3337" s="12">
        <v>6.516706582529351E-2</v>
      </c>
      <c r="C3337" s="13">
        <v>7.9786863350629997E-2</v>
      </c>
      <c r="D3337" s="4">
        <v>7.0929972870984376E-2</v>
      </c>
      <c r="E3337" s="13">
        <v>0.10148753933543669</v>
      </c>
      <c r="F3337" s="4">
        <v>9.6344015196374699E-2</v>
      </c>
      <c r="G3337" s="13">
        <v>6.8972586639264935E-2</v>
      </c>
      <c r="H3337" s="13">
        <v>7.2456407946119974E-2</v>
      </c>
      <c r="I3337" s="13">
        <v>9.4138904914779484E-2</v>
      </c>
      <c r="J3337" s="13">
        <v>6.8541414809885473E-2</v>
      </c>
      <c r="K3337" s="13">
        <v>0.13272539180082579</v>
      </c>
      <c r="L3337" s="13">
        <v>6.0956444431183782E-2</v>
      </c>
    </row>
    <row r="3338" spans="1:13">
      <c r="A3338" s="26" t="s">
        <v>99</v>
      </c>
      <c r="B3338" s="12">
        <v>0.32145754418604838</v>
      </c>
      <c r="C3338" s="13">
        <v>0.29175507135343332</v>
      </c>
      <c r="D3338" s="4">
        <v>0.30992803339270136</v>
      </c>
      <c r="E3338" s="13">
        <v>0.32063666339956165</v>
      </c>
      <c r="F3338" s="4">
        <v>0.26909881851035017</v>
      </c>
      <c r="G3338" s="13">
        <v>0.33222747017747367</v>
      </c>
      <c r="H3338" s="13">
        <v>0.29274838575703982</v>
      </c>
      <c r="I3338" s="13">
        <v>0.38858058181772215</v>
      </c>
      <c r="J3338" s="13">
        <v>0.3612871541654083</v>
      </c>
      <c r="K3338" s="13">
        <v>0.34496960434613561</v>
      </c>
      <c r="L3338" s="13">
        <v>0.30696752970969321</v>
      </c>
    </row>
    <row r="3339" spans="1:13">
      <c r="A3339" s="26" t="s">
        <v>310</v>
      </c>
      <c r="B3339" s="12">
        <v>0.39302021801044984</v>
      </c>
      <c r="C3339" s="13">
        <v>0.39216985883873567</v>
      </c>
      <c r="D3339" s="4">
        <v>0.37595688533590055</v>
      </c>
      <c r="E3339" s="13">
        <v>0.34217424721356854</v>
      </c>
      <c r="F3339" s="4">
        <v>0.39787796104904516</v>
      </c>
      <c r="G3339" s="13">
        <v>0.3634827587317272</v>
      </c>
      <c r="H3339" s="13">
        <v>0.39237453477698181</v>
      </c>
      <c r="I3339" s="13">
        <v>0.34201234801962505</v>
      </c>
      <c r="J3339" s="13">
        <v>0.35087542755660978</v>
      </c>
      <c r="K3339" s="13">
        <v>0.29901594154453998</v>
      </c>
      <c r="L3339" s="13">
        <v>0.37862195787706049</v>
      </c>
    </row>
    <row r="3340" spans="1:13">
      <c r="A3340" s="26" t="s">
        <v>311</v>
      </c>
      <c r="B3340" s="12">
        <v>0.18664892792768772</v>
      </c>
      <c r="C3340" s="13">
        <v>0.1915023640577655</v>
      </c>
      <c r="D3340" s="4">
        <v>0.19189144937648936</v>
      </c>
      <c r="E3340" s="13">
        <v>0.17556716564044966</v>
      </c>
      <c r="F3340" s="4">
        <v>0.19134867658606358</v>
      </c>
      <c r="G3340" s="13">
        <v>0.19114789490048312</v>
      </c>
      <c r="H3340" s="13">
        <v>0.16794045927346379</v>
      </c>
      <c r="I3340" s="13">
        <v>0.1370604464397045</v>
      </c>
      <c r="J3340" s="13">
        <v>0.16637872313912991</v>
      </c>
      <c r="K3340" s="13">
        <v>0.16630969603614384</v>
      </c>
      <c r="L3340" s="13">
        <v>0.1873503210012834</v>
      </c>
    </row>
    <row r="3341" spans="1:13">
      <c r="A3341" s="27" t="s">
        <v>367</v>
      </c>
      <c r="B3341" s="14">
        <v>1</v>
      </c>
      <c r="C3341" s="15">
        <v>1</v>
      </c>
      <c r="D3341" s="5">
        <v>1</v>
      </c>
      <c r="E3341" s="15">
        <v>1</v>
      </c>
      <c r="F3341" s="5">
        <v>1</v>
      </c>
      <c r="G3341" s="15">
        <v>1</v>
      </c>
      <c r="H3341" s="15">
        <v>1</v>
      </c>
      <c r="I3341" s="15">
        <v>1</v>
      </c>
      <c r="J3341" s="15">
        <v>1</v>
      </c>
      <c r="K3341" s="15">
        <v>1</v>
      </c>
      <c r="L3341" s="15">
        <v>1</v>
      </c>
    </row>
    <row r="3342" spans="1:13" s="22" customFormat="1">
      <c r="A3342" s="33" t="s">
        <v>368</v>
      </c>
      <c r="B3342" s="32">
        <v>500.0017200000002</v>
      </c>
      <c r="C3342" s="30">
        <v>499.99941500000074</v>
      </c>
      <c r="D3342" s="31">
        <v>499.997864999998</v>
      </c>
      <c r="E3342" s="30">
        <v>499.99921500000056</v>
      </c>
      <c r="F3342" s="31">
        <v>500.00830522765659</v>
      </c>
      <c r="G3342" s="30">
        <v>499.99123434704791</v>
      </c>
      <c r="H3342" s="30">
        <v>499.8595005428881</v>
      </c>
      <c r="I3342" s="30">
        <v>500.00581632653115</v>
      </c>
      <c r="J3342" s="30">
        <v>499.9950261780113</v>
      </c>
      <c r="K3342" s="30">
        <v>500.00128048780425</v>
      </c>
      <c r="L3342" s="30">
        <v>500.00163170163069</v>
      </c>
    </row>
    <row r="3343" spans="1:13">
      <c r="A3343" s="37" t="s">
        <v>369</v>
      </c>
      <c r="B3343" s="36">
        <v>1377</v>
      </c>
      <c r="C3343" s="34">
        <v>753</v>
      </c>
      <c r="D3343" s="35">
        <v>1488</v>
      </c>
      <c r="E3343" s="34">
        <v>903</v>
      </c>
      <c r="F3343" s="35">
        <v>1186</v>
      </c>
      <c r="G3343" s="34">
        <v>559</v>
      </c>
      <c r="H3343" s="34">
        <v>921</v>
      </c>
      <c r="I3343" s="34">
        <v>490</v>
      </c>
      <c r="J3343" s="34">
        <v>955</v>
      </c>
      <c r="K3343" s="34">
        <v>820</v>
      </c>
      <c r="L3343" s="34">
        <v>858</v>
      </c>
    </row>
    <row r="3345" spans="1:18">
      <c r="A3345" s="88" t="s">
        <v>439</v>
      </c>
      <c r="B3345" s="39">
        <f>B3336+B3337</f>
        <v>9.8873309875813997E-2</v>
      </c>
      <c r="C3345" s="39">
        <f t="shared" ref="C3345:L3345" si="593">C3336+C3337</f>
        <v>0.12457270575006552</v>
      </c>
      <c r="D3345" s="39">
        <f t="shared" si="593"/>
        <v>0.12222363189490862</v>
      </c>
      <c r="E3345" s="39">
        <f t="shared" si="593"/>
        <v>0.16162192374642012</v>
      </c>
      <c r="F3345" s="39">
        <f t="shared" si="593"/>
        <v>0.14167454385454109</v>
      </c>
      <c r="G3345" s="39">
        <f t="shared" si="593"/>
        <v>0.11314187619031615</v>
      </c>
      <c r="H3345" s="39">
        <f t="shared" si="593"/>
        <v>0.14693662019251458</v>
      </c>
      <c r="I3345" s="39">
        <f t="shared" si="593"/>
        <v>0.13234662372294839</v>
      </c>
      <c r="J3345" s="39">
        <f t="shared" si="593"/>
        <v>0.12145869513885196</v>
      </c>
      <c r="K3345" s="39">
        <f t="shared" si="593"/>
        <v>0.18970475807318055</v>
      </c>
      <c r="L3345" s="39">
        <f t="shared" si="593"/>
        <v>0.12706019141196295</v>
      </c>
    </row>
    <row r="3346" spans="1:18">
      <c r="A3346" s="86" t="s">
        <v>427</v>
      </c>
      <c r="B3346" s="39">
        <f>B3338</f>
        <v>0.32145754418604838</v>
      </c>
      <c r="C3346" s="39">
        <f t="shared" ref="C3346:L3346" si="594">C3338</f>
        <v>0.29175507135343332</v>
      </c>
      <c r="D3346" s="39">
        <f t="shared" si="594"/>
        <v>0.30992803339270136</v>
      </c>
      <c r="E3346" s="39">
        <f t="shared" si="594"/>
        <v>0.32063666339956165</v>
      </c>
      <c r="F3346" s="39">
        <f t="shared" si="594"/>
        <v>0.26909881851035017</v>
      </c>
      <c r="G3346" s="39">
        <f t="shared" si="594"/>
        <v>0.33222747017747367</v>
      </c>
      <c r="H3346" s="39">
        <f t="shared" si="594"/>
        <v>0.29274838575703982</v>
      </c>
      <c r="I3346" s="39">
        <f t="shared" si="594"/>
        <v>0.38858058181772215</v>
      </c>
      <c r="J3346" s="39">
        <f t="shared" si="594"/>
        <v>0.3612871541654083</v>
      </c>
      <c r="K3346" s="39">
        <f t="shared" si="594"/>
        <v>0.34496960434613561</v>
      </c>
      <c r="L3346" s="39">
        <f t="shared" si="594"/>
        <v>0.30696752970969321</v>
      </c>
    </row>
    <row r="3347" spans="1:18">
      <c r="A3347" s="26" t="s">
        <v>440</v>
      </c>
      <c r="B3347" s="39">
        <f>B3339+B3340</f>
        <v>0.57966914593813756</v>
      </c>
      <c r="C3347" s="39">
        <f t="shared" ref="C3347:L3347" si="595">C3339+C3340</f>
        <v>0.58367222289650122</v>
      </c>
      <c r="D3347" s="39">
        <f t="shared" si="595"/>
        <v>0.56784833471238993</v>
      </c>
      <c r="E3347" s="39">
        <f t="shared" si="595"/>
        <v>0.5177414128540182</v>
      </c>
      <c r="F3347" s="39">
        <f t="shared" si="595"/>
        <v>0.58922663763510874</v>
      </c>
      <c r="G3347" s="39">
        <f t="shared" si="595"/>
        <v>0.55463065363221031</v>
      </c>
      <c r="H3347" s="39">
        <f t="shared" si="595"/>
        <v>0.5603149940504456</v>
      </c>
      <c r="I3347" s="39">
        <f t="shared" si="595"/>
        <v>0.47907279445932954</v>
      </c>
      <c r="J3347" s="39">
        <f t="shared" si="595"/>
        <v>0.51725415069573966</v>
      </c>
      <c r="K3347" s="39">
        <f t="shared" si="595"/>
        <v>0.46532563758068379</v>
      </c>
      <c r="L3347" s="39">
        <f t="shared" si="595"/>
        <v>0.56597227887834389</v>
      </c>
    </row>
    <row r="3349" spans="1:18">
      <c r="A3349" s="89" t="s">
        <v>530</v>
      </c>
      <c r="B3349" s="90">
        <v>3.6337385199394912</v>
      </c>
      <c r="C3349" s="91">
        <v>3.6058160388047646</v>
      </c>
      <c r="D3349" s="92">
        <v>3.5862224931700433</v>
      </c>
      <c r="E3349" s="91">
        <v>3.4715522703370656</v>
      </c>
      <c r="F3349" s="92">
        <v>3.5935702417084663</v>
      </c>
      <c r="G3349" s="91">
        <v>3.5884673827913263</v>
      </c>
      <c r="H3349" s="91">
        <v>3.5068386208850031</v>
      </c>
      <c r="I3349" s="91">
        <v>3.4455788983679163</v>
      </c>
      <c r="J3349" s="91">
        <v>3.5092568983670502</v>
      </c>
      <c r="K3349" s="91">
        <v>3.384951209271295</v>
      </c>
      <c r="L3349" s="91">
        <v>3.5601586614868883</v>
      </c>
    </row>
    <row r="3351" spans="1:18">
      <c r="A3351" s="45" t="s">
        <v>384</v>
      </c>
      <c r="B3351" s="45" t="s">
        <v>385</v>
      </c>
    </row>
    <row r="3352" spans="1:18">
      <c r="A3352" s="45" t="s">
        <v>386</v>
      </c>
      <c r="B3352" s="45" t="s">
        <v>605</v>
      </c>
    </row>
    <row r="3354" spans="1:18">
      <c r="A3354" s="24" t="s">
        <v>487</v>
      </c>
      <c r="B3354" s="1"/>
      <c r="C3354" s="1"/>
      <c r="D3354" s="1"/>
      <c r="E3354" s="1"/>
      <c r="F3354" s="1"/>
      <c r="G3354" s="1"/>
      <c r="H3354" s="1"/>
      <c r="I3354" s="1"/>
      <c r="J3354" s="1"/>
      <c r="K3354" s="1"/>
      <c r="L3354" s="1"/>
      <c r="M3354" s="1"/>
      <c r="N3354" s="1"/>
    </row>
    <row r="3356" spans="1:18">
      <c r="B3356" s="7" t="s">
        <v>0</v>
      </c>
      <c r="C3356" s="8" t="s">
        <v>1</v>
      </c>
      <c r="D3356" s="9" t="s">
        <v>2</v>
      </c>
      <c r="E3356" s="8" t="s">
        <v>3</v>
      </c>
      <c r="F3356" s="9" t="s">
        <v>4</v>
      </c>
      <c r="G3356" s="8" t="s">
        <v>5</v>
      </c>
      <c r="H3356" s="8" t="s">
        <v>6</v>
      </c>
      <c r="I3356" s="8" t="s">
        <v>7</v>
      </c>
      <c r="J3356" s="8" t="s">
        <v>8</v>
      </c>
      <c r="K3356" s="8" t="s">
        <v>9</v>
      </c>
      <c r="L3356" s="8" t="s">
        <v>10</v>
      </c>
      <c r="M3356" s="8" t="s">
        <v>11</v>
      </c>
      <c r="N3356" s="8" t="s">
        <v>12</v>
      </c>
      <c r="O3356" s="118" t="s">
        <v>643</v>
      </c>
      <c r="P3356" s="118" t="s">
        <v>644</v>
      </c>
      <c r="Q3356" s="118">
        <v>2024</v>
      </c>
      <c r="R3356" s="118">
        <v>2025</v>
      </c>
    </row>
    <row r="3357" spans="1:18">
      <c r="A3357" s="25" t="s">
        <v>235</v>
      </c>
      <c r="B3357" s="10">
        <v>0.63203673579362873</v>
      </c>
      <c r="C3357" s="11">
        <v>0.65649812810281105</v>
      </c>
      <c r="D3357" s="3">
        <v>0.67418154875521408</v>
      </c>
      <c r="E3357" s="11">
        <v>0.60542035050995124</v>
      </c>
      <c r="F3357" s="3">
        <v>0.63813602758874866</v>
      </c>
      <c r="G3357" s="11">
        <v>0.62421273217312256</v>
      </c>
      <c r="H3357" s="11">
        <v>0.64307190771956013</v>
      </c>
      <c r="I3357" s="11">
        <v>0.6430219077043402</v>
      </c>
      <c r="J3357" s="11">
        <v>0.68018781338662482</v>
      </c>
      <c r="K3357" s="11">
        <v>0.70759379762563901</v>
      </c>
      <c r="L3357" s="11">
        <v>0.72848666694327757</v>
      </c>
      <c r="M3357" s="11">
        <v>0.68942311093117492</v>
      </c>
      <c r="N3357" s="11">
        <v>0.66328582616895804</v>
      </c>
      <c r="O3357" s="119">
        <v>0.64560712676989018</v>
      </c>
      <c r="P3357" s="119">
        <v>0.65502010806585942</v>
      </c>
      <c r="Q3357" s="191">
        <v>0.65944996453991134</v>
      </c>
      <c r="R3357" s="191">
        <v>0.75930044486392789</v>
      </c>
    </row>
    <row r="3358" spans="1:18">
      <c r="A3358" s="26" t="s">
        <v>236</v>
      </c>
      <c r="B3358" s="12">
        <v>0.22138369844007733</v>
      </c>
      <c r="C3358" s="13">
        <v>0.21952397684305203</v>
      </c>
      <c r="D3358" s="4">
        <v>0.19578207598946387</v>
      </c>
      <c r="E3358" s="13">
        <v>0.22247510928592093</v>
      </c>
      <c r="F3358" s="4">
        <v>0.23599414073813488</v>
      </c>
      <c r="G3358" s="13">
        <v>0.23848146175013421</v>
      </c>
      <c r="H3358" s="13">
        <v>0.24283924733682163</v>
      </c>
      <c r="I3358" s="13">
        <v>0.20954001147333512</v>
      </c>
      <c r="J3358" s="13">
        <v>0.22875672585224688</v>
      </c>
      <c r="K3358" s="13">
        <v>0.18137819403145483</v>
      </c>
      <c r="L3358" s="13">
        <v>0.16982263927343838</v>
      </c>
      <c r="M3358" s="13">
        <v>0.20512681586120768</v>
      </c>
      <c r="N3358" s="13">
        <v>0.22393558474775371</v>
      </c>
      <c r="O3358" s="120">
        <v>0.20238129543668579</v>
      </c>
      <c r="P3358" s="120">
        <v>0.21263781019660999</v>
      </c>
      <c r="Q3358" s="192">
        <v>0.22849929304363259</v>
      </c>
      <c r="R3358" s="192">
        <v>0.14353823532272578</v>
      </c>
    </row>
    <row r="3359" spans="1:18">
      <c r="A3359" s="26" t="s">
        <v>99</v>
      </c>
      <c r="B3359" s="12">
        <v>5.8868937490855089E-2</v>
      </c>
      <c r="C3359" s="13">
        <v>5.8162798050473613E-2</v>
      </c>
      <c r="D3359" s="4">
        <v>5.897926184144793E-2</v>
      </c>
      <c r="E3359" s="13">
        <v>6.9913129763613635E-2</v>
      </c>
      <c r="F3359" s="4">
        <v>6.1114583509869196E-2</v>
      </c>
      <c r="G3359" s="13">
        <v>5.9733426453630091E-2</v>
      </c>
      <c r="H3359" s="13">
        <v>4.7798664814825746E-2</v>
      </c>
      <c r="I3359" s="13">
        <v>8.3837392095642727E-2</v>
      </c>
      <c r="J3359" s="13">
        <v>5.2094549631645705E-2</v>
      </c>
      <c r="K3359" s="13">
        <v>5.762582803141636E-2</v>
      </c>
      <c r="L3359" s="13">
        <v>4.1028420886272308E-2</v>
      </c>
      <c r="M3359" s="13">
        <v>5.6462049055750876E-2</v>
      </c>
      <c r="N3359" s="13">
        <v>4.9370761807548257E-2</v>
      </c>
      <c r="O3359" s="120">
        <v>6.7875174072548478E-2</v>
      </c>
      <c r="P3359" s="120">
        <v>5.503808966215331E-2</v>
      </c>
      <c r="Q3359" s="192">
        <v>4.8124806486504197E-2</v>
      </c>
      <c r="R3359" s="192">
        <v>4.0272558221750278E-2</v>
      </c>
    </row>
    <row r="3360" spans="1:18">
      <c r="A3360" s="26" t="s">
        <v>237</v>
      </c>
      <c r="B3360" s="12">
        <v>3.7471061099549882E-2</v>
      </c>
      <c r="C3360" s="13">
        <v>2.6573801091347216E-2</v>
      </c>
      <c r="D3360" s="4">
        <v>3.0138288690492655E-2</v>
      </c>
      <c r="E3360" s="13">
        <v>2.7180302673075162E-2</v>
      </c>
      <c r="F3360" s="4">
        <v>2.8971188252606611E-2</v>
      </c>
      <c r="G3360" s="13">
        <v>3.4203640779391094E-2</v>
      </c>
      <c r="H3360" s="13">
        <v>3.2502618542539732E-2</v>
      </c>
      <c r="I3360" s="13">
        <v>1.9466304167482084E-2</v>
      </c>
      <c r="J3360" s="13">
        <v>2.0081561020764152E-2</v>
      </c>
      <c r="K3360" s="13">
        <v>1.5638618486464959E-2</v>
      </c>
      <c r="L3360" s="13">
        <v>2.3443396688216017E-2</v>
      </c>
      <c r="M3360" s="13">
        <v>2.2704520410464304E-2</v>
      </c>
      <c r="N3360" s="13">
        <v>1.9028398283103744E-2</v>
      </c>
      <c r="O3360" s="120">
        <v>3.4535251686103365E-2</v>
      </c>
      <c r="P3360" s="120">
        <v>2.0281743821960695E-2</v>
      </c>
      <c r="Q3360" s="192">
        <v>2.5791778272615019E-2</v>
      </c>
      <c r="R3360" s="192">
        <v>2.4523891677632713E-2</v>
      </c>
    </row>
    <row r="3361" spans="1:18">
      <c r="A3361" s="26" t="s">
        <v>238</v>
      </c>
      <c r="B3361" s="12">
        <v>5.0239567175888997E-2</v>
      </c>
      <c r="C3361" s="13">
        <v>3.9241295912316142E-2</v>
      </c>
      <c r="D3361" s="4">
        <v>4.0918824723381493E-2</v>
      </c>
      <c r="E3361" s="13">
        <v>7.5011107767439106E-2</v>
      </c>
      <c r="F3361" s="4">
        <v>3.5784059910640625E-2</v>
      </c>
      <c r="G3361" s="13">
        <v>4.3368738843722096E-2</v>
      </c>
      <c r="H3361" s="13">
        <v>3.3787561586252783E-2</v>
      </c>
      <c r="I3361" s="13">
        <v>4.4134384559199893E-2</v>
      </c>
      <c r="J3361" s="13">
        <v>1.8879350108718433E-2</v>
      </c>
      <c r="K3361" s="13">
        <v>3.7763561825024806E-2</v>
      </c>
      <c r="L3361" s="13">
        <v>3.7218876208795715E-2</v>
      </c>
      <c r="M3361" s="13">
        <v>2.6283503741402113E-2</v>
      </c>
      <c r="N3361" s="13">
        <v>4.4379428992636333E-2</v>
      </c>
      <c r="O3361" s="120">
        <v>4.9601152034772326E-2</v>
      </c>
      <c r="P3361" s="120">
        <v>5.7022248253416639E-2</v>
      </c>
      <c r="Q3361" s="192">
        <v>3.8134157657336798E-2</v>
      </c>
      <c r="R3361" s="192">
        <v>3.2364869913963333E-2</v>
      </c>
    </row>
    <row r="3362" spans="1:18">
      <c r="A3362" s="27" t="s">
        <v>367</v>
      </c>
      <c r="B3362" s="14">
        <v>1</v>
      </c>
      <c r="C3362" s="15">
        <v>1</v>
      </c>
      <c r="D3362" s="5">
        <v>1</v>
      </c>
      <c r="E3362" s="15">
        <v>1</v>
      </c>
      <c r="F3362" s="5">
        <v>1</v>
      </c>
      <c r="G3362" s="15">
        <v>1</v>
      </c>
      <c r="H3362" s="15">
        <v>1</v>
      </c>
      <c r="I3362" s="15">
        <v>1</v>
      </c>
      <c r="J3362" s="15">
        <v>1</v>
      </c>
      <c r="K3362" s="15">
        <v>1</v>
      </c>
      <c r="L3362" s="15">
        <v>1</v>
      </c>
      <c r="M3362" s="15">
        <v>1</v>
      </c>
      <c r="N3362" s="15">
        <v>1</v>
      </c>
      <c r="O3362" s="121">
        <v>1</v>
      </c>
      <c r="P3362" s="121">
        <v>1</v>
      </c>
      <c r="Q3362" s="193">
        <v>1</v>
      </c>
      <c r="R3362" s="193">
        <v>1</v>
      </c>
    </row>
    <row r="3363" spans="1:18" s="22" customFormat="1">
      <c r="A3363" s="33" t="s">
        <v>368</v>
      </c>
      <c r="B3363" s="32">
        <v>500.0017199999993</v>
      </c>
      <c r="C3363" s="30">
        <v>499.99941500000119</v>
      </c>
      <c r="D3363" s="31">
        <v>499.99786500000096</v>
      </c>
      <c r="E3363" s="30">
        <v>499.99921500000062</v>
      </c>
      <c r="F3363" s="31">
        <v>500.00830522765585</v>
      </c>
      <c r="G3363" s="30">
        <v>499.99123434704876</v>
      </c>
      <c r="H3363" s="30">
        <v>499.85950054288344</v>
      </c>
      <c r="I3363" s="30">
        <v>500.005816326532</v>
      </c>
      <c r="J3363" s="30">
        <v>499.99502617800869</v>
      </c>
      <c r="K3363" s="30">
        <v>500.00128048780186</v>
      </c>
      <c r="L3363" s="30">
        <v>500.00163170163012</v>
      </c>
      <c r="M3363" s="30">
        <v>499.99251672240803</v>
      </c>
      <c r="N3363" s="30">
        <v>499.98788159111638</v>
      </c>
      <c r="O3363" s="131">
        <v>499.99999131190202</v>
      </c>
      <c r="P3363" s="131">
        <v>500.00010300000008</v>
      </c>
      <c r="Q3363" s="130">
        <v>499.99996685082965</v>
      </c>
      <c r="R3363" s="130">
        <v>500.00001689189202</v>
      </c>
    </row>
    <row r="3364" spans="1:18">
      <c r="A3364" s="37" t="s">
        <v>369</v>
      </c>
      <c r="B3364" s="36">
        <v>1377</v>
      </c>
      <c r="C3364" s="34">
        <v>753</v>
      </c>
      <c r="D3364" s="35">
        <v>1488</v>
      </c>
      <c r="E3364" s="34">
        <v>903</v>
      </c>
      <c r="F3364" s="35">
        <v>1186</v>
      </c>
      <c r="G3364" s="34">
        <v>559</v>
      </c>
      <c r="H3364" s="34">
        <v>921</v>
      </c>
      <c r="I3364" s="34">
        <v>490</v>
      </c>
      <c r="J3364" s="34">
        <v>955</v>
      </c>
      <c r="K3364" s="34">
        <v>820</v>
      </c>
      <c r="L3364" s="34">
        <v>858</v>
      </c>
      <c r="M3364" s="34">
        <v>1196</v>
      </c>
      <c r="N3364" s="34">
        <v>1081</v>
      </c>
      <c r="O3364" s="132">
        <v>1151</v>
      </c>
      <c r="P3364" s="132">
        <v>1000</v>
      </c>
      <c r="Q3364" s="132">
        <v>1086</v>
      </c>
      <c r="R3364" s="132">
        <v>1628</v>
      </c>
    </row>
    <row r="3366" spans="1:18">
      <c r="A3366" s="88" t="s">
        <v>441</v>
      </c>
      <c r="B3366" s="39">
        <f>B3357+B3358</f>
        <v>0.85342043423370606</v>
      </c>
      <c r="C3366" s="39">
        <f t="shared" ref="C3366:N3366" si="596">C3357+C3358</f>
        <v>0.87602210494586308</v>
      </c>
      <c r="D3366" s="39">
        <f t="shared" si="596"/>
        <v>0.86996362474467792</v>
      </c>
      <c r="E3366" s="39">
        <f t="shared" si="596"/>
        <v>0.8278954597958722</v>
      </c>
      <c r="F3366" s="39">
        <f t="shared" si="596"/>
        <v>0.87413016832688351</v>
      </c>
      <c r="G3366" s="39">
        <f t="shared" si="596"/>
        <v>0.86269419392325675</v>
      </c>
      <c r="H3366" s="39">
        <f t="shared" si="596"/>
        <v>0.88591115505638174</v>
      </c>
      <c r="I3366" s="39">
        <f t="shared" si="596"/>
        <v>0.85256191917767532</v>
      </c>
      <c r="J3366" s="39">
        <f t="shared" si="596"/>
        <v>0.90894453923887175</v>
      </c>
      <c r="K3366" s="39">
        <f t="shared" si="596"/>
        <v>0.88897199165709384</v>
      </c>
      <c r="L3366" s="39">
        <f t="shared" si="596"/>
        <v>0.89830930621671601</v>
      </c>
      <c r="M3366" s="39">
        <f t="shared" si="596"/>
        <v>0.89454992679238265</v>
      </c>
      <c r="N3366" s="39">
        <f t="shared" si="596"/>
        <v>0.88722141091671181</v>
      </c>
      <c r="O3366" s="39">
        <f>O3357+O3358</f>
        <v>0.847988422206576</v>
      </c>
      <c r="P3366" s="39">
        <f>P3357+P3358</f>
        <v>0.86765791826246941</v>
      </c>
      <c r="Q3366" s="39">
        <f>Q3357+Q3358</f>
        <v>0.88794925758354393</v>
      </c>
      <c r="R3366" s="39">
        <f>R3357+R3358</f>
        <v>0.9028386801866537</v>
      </c>
    </row>
    <row r="3367" spans="1:18">
      <c r="A3367" s="86" t="s">
        <v>427</v>
      </c>
      <c r="B3367" s="39">
        <f>B3359</f>
        <v>5.8868937490855089E-2</v>
      </c>
      <c r="C3367" s="39">
        <f t="shared" ref="C3367:O3367" si="597">C3359</f>
        <v>5.8162798050473613E-2</v>
      </c>
      <c r="D3367" s="39">
        <f t="shared" si="597"/>
        <v>5.897926184144793E-2</v>
      </c>
      <c r="E3367" s="39">
        <f t="shared" si="597"/>
        <v>6.9913129763613635E-2</v>
      </c>
      <c r="F3367" s="39">
        <f t="shared" si="597"/>
        <v>6.1114583509869196E-2</v>
      </c>
      <c r="G3367" s="39">
        <f t="shared" si="597"/>
        <v>5.9733426453630091E-2</v>
      </c>
      <c r="H3367" s="39">
        <f t="shared" si="597"/>
        <v>4.7798664814825746E-2</v>
      </c>
      <c r="I3367" s="39">
        <f t="shared" si="597"/>
        <v>8.3837392095642727E-2</v>
      </c>
      <c r="J3367" s="39">
        <f t="shared" si="597"/>
        <v>5.2094549631645705E-2</v>
      </c>
      <c r="K3367" s="39">
        <f t="shared" si="597"/>
        <v>5.762582803141636E-2</v>
      </c>
      <c r="L3367" s="39">
        <f t="shared" si="597"/>
        <v>4.1028420886272308E-2</v>
      </c>
      <c r="M3367" s="39">
        <f t="shared" si="597"/>
        <v>5.6462049055750876E-2</v>
      </c>
      <c r="N3367" s="39">
        <f t="shared" si="597"/>
        <v>4.9370761807548257E-2</v>
      </c>
      <c r="O3367" s="39">
        <f t="shared" si="597"/>
        <v>6.7875174072548478E-2</v>
      </c>
      <c r="P3367" s="39">
        <f t="shared" ref="P3367:Q3367" si="598">P3359</f>
        <v>5.503808966215331E-2</v>
      </c>
      <c r="Q3367" s="39">
        <f t="shared" si="598"/>
        <v>4.8124806486504197E-2</v>
      </c>
      <c r="R3367" s="39">
        <f t="shared" ref="R3367" si="599">R3359</f>
        <v>4.0272558221750278E-2</v>
      </c>
    </row>
    <row r="3368" spans="1:18">
      <c r="A3368" s="26" t="s">
        <v>442</v>
      </c>
      <c r="B3368" s="39">
        <f>B3360+B3361</f>
        <v>8.7710628275438879E-2</v>
      </c>
      <c r="C3368" s="39">
        <f t="shared" ref="C3368:O3368" si="600">C3360+C3361</f>
        <v>6.5815097003663364E-2</v>
      </c>
      <c r="D3368" s="39">
        <f t="shared" si="600"/>
        <v>7.1057113413874148E-2</v>
      </c>
      <c r="E3368" s="39">
        <f t="shared" si="600"/>
        <v>0.10219141044051427</v>
      </c>
      <c r="F3368" s="39">
        <f t="shared" si="600"/>
        <v>6.4755248163247237E-2</v>
      </c>
      <c r="G3368" s="39">
        <f t="shared" si="600"/>
        <v>7.7572379623113197E-2</v>
      </c>
      <c r="H3368" s="39">
        <f t="shared" si="600"/>
        <v>6.6290180128792509E-2</v>
      </c>
      <c r="I3368" s="39">
        <f t="shared" si="600"/>
        <v>6.3600688726681981E-2</v>
      </c>
      <c r="J3368" s="39">
        <f t="shared" si="600"/>
        <v>3.8960911129482585E-2</v>
      </c>
      <c r="K3368" s="39">
        <f t="shared" si="600"/>
        <v>5.3402180311489765E-2</v>
      </c>
      <c r="L3368" s="39">
        <f t="shared" si="600"/>
        <v>6.0662272897011732E-2</v>
      </c>
      <c r="M3368" s="39">
        <f t="shared" si="600"/>
        <v>4.8988024151866413E-2</v>
      </c>
      <c r="N3368" s="39">
        <f t="shared" si="600"/>
        <v>6.340782727574007E-2</v>
      </c>
      <c r="O3368" s="39">
        <f t="shared" si="600"/>
        <v>8.4136403720875691E-2</v>
      </c>
      <c r="P3368" s="39">
        <f t="shared" ref="P3368:Q3368" si="601">P3360+P3361</f>
        <v>7.7303992075377331E-2</v>
      </c>
      <c r="Q3368" s="39">
        <f t="shared" si="601"/>
        <v>6.3925935929951813E-2</v>
      </c>
      <c r="R3368" s="39">
        <f t="shared" ref="R3368" si="602">R3360+R3361</f>
        <v>5.6888761591596046E-2</v>
      </c>
    </row>
    <row r="3370" spans="1:18">
      <c r="A3370" s="89" t="s">
        <v>530</v>
      </c>
      <c r="B3370" s="90">
        <v>1.65249302542399</v>
      </c>
      <c r="C3370" s="91">
        <v>1.5725361598673084</v>
      </c>
      <c r="D3370" s="92">
        <v>1.5678307646373639</v>
      </c>
      <c r="E3370" s="91">
        <v>1.7438867079021336</v>
      </c>
      <c r="F3370" s="92">
        <v>1.5882731121582532</v>
      </c>
      <c r="G3370" s="91">
        <v>1.6340341923704587</v>
      </c>
      <c r="H3370" s="91">
        <v>1.5710946789390987</v>
      </c>
      <c r="I3370" s="91">
        <v>1.6121512464038688</v>
      </c>
      <c r="J3370" s="91">
        <v>1.4687079086127044</v>
      </c>
      <c r="K3370" s="91">
        <v>1.4945999528537779</v>
      </c>
      <c r="L3370" s="91">
        <v>1.4710851759458146</v>
      </c>
      <c r="M3370" s="91">
        <v>1.4912984901697102</v>
      </c>
      <c r="N3370" s="91">
        <v>1.557280019182703</v>
      </c>
      <c r="O3370" s="91">
        <v>1.6401420067791821</v>
      </c>
      <c r="P3370" s="91">
        <v>1.6116482140004671</v>
      </c>
      <c r="Q3370" s="91">
        <v>1.554660871463831</v>
      </c>
      <c r="R3370" s="91">
        <v>1.4271145064549744</v>
      </c>
    </row>
    <row r="3372" spans="1:18">
      <c r="A3372" s="45" t="s">
        <v>384</v>
      </c>
      <c r="B3372" s="45" t="s">
        <v>385</v>
      </c>
    </row>
    <row r="3373" spans="1:18">
      <c r="A3373" s="45" t="s">
        <v>386</v>
      </c>
      <c r="B3373" s="45" t="s">
        <v>387</v>
      </c>
    </row>
    <row r="3375" spans="1:18">
      <c r="A3375" s="24" t="s">
        <v>316</v>
      </c>
      <c r="B3375" s="1"/>
      <c r="C3375" s="1"/>
      <c r="D3375" s="1"/>
      <c r="E3375" s="1"/>
      <c r="F3375" s="1"/>
      <c r="G3375" s="1"/>
      <c r="H3375" s="1"/>
      <c r="I3375" s="1"/>
      <c r="J3375" s="1"/>
      <c r="K3375" s="1"/>
      <c r="L3375" s="1"/>
      <c r="M3375" s="1"/>
      <c r="N3375" s="1"/>
    </row>
    <row r="3377" spans="1:18">
      <c r="B3377" s="7" t="s">
        <v>0</v>
      </c>
      <c r="C3377" s="8" t="s">
        <v>1</v>
      </c>
      <c r="D3377" s="9" t="s">
        <v>2</v>
      </c>
      <c r="E3377" s="8" t="s">
        <v>3</v>
      </c>
      <c r="F3377" s="9" t="s">
        <v>4</v>
      </c>
      <c r="G3377" s="8" t="s">
        <v>5</v>
      </c>
      <c r="H3377" s="8" t="s">
        <v>6</v>
      </c>
      <c r="I3377" s="8" t="s">
        <v>7</v>
      </c>
      <c r="J3377" s="8" t="s">
        <v>8</v>
      </c>
      <c r="K3377" s="8" t="s">
        <v>9</v>
      </c>
      <c r="L3377" s="8" t="s">
        <v>10</v>
      </c>
      <c r="M3377" s="8" t="s">
        <v>11</v>
      </c>
      <c r="N3377" s="8" t="s">
        <v>12</v>
      </c>
      <c r="O3377" s="118" t="s">
        <v>643</v>
      </c>
      <c r="P3377" s="118" t="s">
        <v>644</v>
      </c>
      <c r="Q3377" s="118">
        <v>2024</v>
      </c>
      <c r="R3377" s="118">
        <v>2025</v>
      </c>
    </row>
    <row r="3378" spans="1:18">
      <c r="A3378" s="25" t="s">
        <v>317</v>
      </c>
      <c r="B3378" s="10">
        <v>0.41292587953497462</v>
      </c>
      <c r="C3378" s="11">
        <v>0.44311280844198736</v>
      </c>
      <c r="D3378" s="3">
        <v>0.49148575864419025</v>
      </c>
      <c r="E3378" s="11">
        <v>0.46994477781330279</v>
      </c>
      <c r="F3378" s="3">
        <v>0.50820859046439226</v>
      </c>
      <c r="G3378" s="11">
        <v>0.49909712191734262</v>
      </c>
      <c r="H3378" s="11">
        <v>0.51502724109662956</v>
      </c>
      <c r="I3378" s="11">
        <v>0.43861734669617169</v>
      </c>
      <c r="J3378" s="11">
        <v>0.49164300587283494</v>
      </c>
      <c r="K3378" s="11">
        <v>0.50854674640467434</v>
      </c>
      <c r="L3378" s="11">
        <v>0.53522960531131092</v>
      </c>
      <c r="M3378" s="11">
        <v>0.54620257276425654</v>
      </c>
      <c r="N3378" s="11">
        <v>0.5936180876909315</v>
      </c>
      <c r="O3378" s="119">
        <v>0.59820161595485066</v>
      </c>
      <c r="P3378" s="119">
        <v>0.61653960199284352</v>
      </c>
      <c r="Q3378" s="191">
        <v>0.57237727743784084</v>
      </c>
      <c r="R3378" s="191">
        <v>0.66415387252551372</v>
      </c>
    </row>
    <row r="3379" spans="1:18">
      <c r="A3379" s="26" t="s">
        <v>152</v>
      </c>
      <c r="B3379" s="12">
        <v>0.28040776539728707</v>
      </c>
      <c r="C3379" s="13">
        <v>0.24820215039651522</v>
      </c>
      <c r="D3379" s="4">
        <v>0.22912625836912287</v>
      </c>
      <c r="E3379" s="13">
        <v>0.26588704744266362</v>
      </c>
      <c r="F3379" s="4">
        <v>0.23886314873184628</v>
      </c>
      <c r="G3379" s="13">
        <v>0.27849772679377943</v>
      </c>
      <c r="H3379" s="13">
        <v>0.23501891736787708</v>
      </c>
      <c r="I3379" s="13">
        <v>0.28405730790478539</v>
      </c>
      <c r="J3379" s="13">
        <v>0.25715470468030738</v>
      </c>
      <c r="K3379" s="13">
        <v>0.25693482980104526</v>
      </c>
      <c r="L3379" s="13">
        <v>0.27623383047234829</v>
      </c>
      <c r="M3379" s="13">
        <v>0.24558477923708152</v>
      </c>
      <c r="N3379" s="13">
        <v>0.22402494861577632</v>
      </c>
      <c r="O3379" s="120">
        <v>0.23698452540372719</v>
      </c>
      <c r="P3379" s="120">
        <v>0.21172764738410343</v>
      </c>
      <c r="Q3379" s="192">
        <v>0.23556702614864247</v>
      </c>
      <c r="R3379" s="192">
        <v>0.18292544775129035</v>
      </c>
    </row>
    <row r="3380" spans="1:18">
      <c r="A3380" s="26" t="s">
        <v>99</v>
      </c>
      <c r="B3380" s="12">
        <v>0.20559541275177984</v>
      </c>
      <c r="C3380" s="13">
        <v>0.23436130420272533</v>
      </c>
      <c r="D3380" s="4">
        <v>0.1869040080801142</v>
      </c>
      <c r="E3380" s="13">
        <v>0.1872671140093683</v>
      </c>
      <c r="F3380" s="4">
        <v>0.16007406959597656</v>
      </c>
      <c r="G3380" s="13">
        <v>0.14706876793188878</v>
      </c>
      <c r="H3380" s="13">
        <v>0.18079325656329917</v>
      </c>
      <c r="I3380" s="13">
        <v>0.21243610023311946</v>
      </c>
      <c r="J3380" s="13">
        <v>0.18433806409592485</v>
      </c>
      <c r="K3380" s="13">
        <v>0.15529191937435247</v>
      </c>
      <c r="L3380" s="13">
        <v>0.12016126287699767</v>
      </c>
      <c r="M3380" s="13">
        <v>0.15678545690608625</v>
      </c>
      <c r="N3380" s="13">
        <v>0.13146646107426477</v>
      </c>
      <c r="O3380" s="120">
        <v>0.12221181359186443</v>
      </c>
      <c r="P3380" s="120">
        <v>0.11687900292292522</v>
      </c>
      <c r="Q3380" s="192">
        <v>0.12260989869743456</v>
      </c>
      <c r="R3380" s="192">
        <v>0.11192991759450538</v>
      </c>
    </row>
    <row r="3381" spans="1:18">
      <c r="A3381" s="26" t="s">
        <v>153</v>
      </c>
      <c r="B3381" s="12">
        <v>8.0197704119897781E-2</v>
      </c>
      <c r="C3381" s="13">
        <v>5.899068901910607E-2</v>
      </c>
      <c r="D3381" s="4">
        <v>7.2854351088079E-2</v>
      </c>
      <c r="E3381" s="13">
        <v>5.4439895470635706E-2</v>
      </c>
      <c r="F3381" s="4">
        <v>7.7659755567297692E-2</v>
      </c>
      <c r="G3381" s="13">
        <v>5.3442976281158454E-2</v>
      </c>
      <c r="H3381" s="13">
        <v>5.5010463309342512E-2</v>
      </c>
      <c r="I3381" s="13">
        <v>4.555416396176612E-2</v>
      </c>
      <c r="J3381" s="13">
        <v>5.0866160448716419E-2</v>
      </c>
      <c r="K3381" s="13">
        <v>6.633226914906698E-2</v>
      </c>
      <c r="L3381" s="13">
        <v>5.4696208450601948E-2</v>
      </c>
      <c r="M3381" s="13">
        <v>3.7099468294717851E-2</v>
      </c>
      <c r="N3381" s="13">
        <v>4.266708406808753E-2</v>
      </c>
      <c r="O3381" s="120">
        <v>2.8210529595317592E-2</v>
      </c>
      <c r="P3381" s="120">
        <v>3.6943694389598825E-2</v>
      </c>
      <c r="Q3381" s="192">
        <v>4.6980728045910469E-2</v>
      </c>
      <c r="R3381" s="192">
        <v>2.7017142207651862E-2</v>
      </c>
    </row>
    <row r="3382" spans="1:18">
      <c r="A3382" s="26" t="s">
        <v>318</v>
      </c>
      <c r="B3382" s="12">
        <v>2.0873238196060601E-2</v>
      </c>
      <c r="C3382" s="13">
        <v>1.533304793966607E-2</v>
      </c>
      <c r="D3382" s="4">
        <v>1.9629623818493685E-2</v>
      </c>
      <c r="E3382" s="13">
        <v>2.2461165264029404E-2</v>
      </c>
      <c r="F3382" s="4">
        <v>1.5194435640487218E-2</v>
      </c>
      <c r="G3382" s="13">
        <v>2.1893407075830686E-2</v>
      </c>
      <c r="H3382" s="13">
        <v>1.4150121662851624E-2</v>
      </c>
      <c r="I3382" s="13">
        <v>1.933508120415741E-2</v>
      </c>
      <c r="J3382" s="13">
        <v>1.5998064902216284E-2</v>
      </c>
      <c r="K3382" s="13">
        <v>1.2894235270860916E-2</v>
      </c>
      <c r="L3382" s="13">
        <v>1.3679092888741194E-2</v>
      </c>
      <c r="M3382" s="13">
        <v>1.4327722797857941E-2</v>
      </c>
      <c r="N3382" s="13">
        <v>8.2234185509399167E-3</v>
      </c>
      <c r="O3382" s="120">
        <v>1.4391515454240045E-2</v>
      </c>
      <c r="P3382" s="120">
        <v>1.7910053310528948E-2</v>
      </c>
      <c r="Q3382" s="192">
        <v>2.2465069670171655E-2</v>
      </c>
      <c r="R3382" s="192">
        <v>1.3973619921038658E-2</v>
      </c>
    </row>
    <row r="3383" spans="1:18">
      <c r="A3383" s="27" t="s">
        <v>367</v>
      </c>
      <c r="B3383" s="14">
        <v>1</v>
      </c>
      <c r="C3383" s="15">
        <v>1</v>
      </c>
      <c r="D3383" s="5">
        <v>1</v>
      </c>
      <c r="E3383" s="15">
        <v>1</v>
      </c>
      <c r="F3383" s="5">
        <v>1</v>
      </c>
      <c r="G3383" s="15">
        <v>1</v>
      </c>
      <c r="H3383" s="15">
        <v>1</v>
      </c>
      <c r="I3383" s="15">
        <v>1</v>
      </c>
      <c r="J3383" s="15">
        <v>1</v>
      </c>
      <c r="K3383" s="15">
        <v>1</v>
      </c>
      <c r="L3383" s="15">
        <v>1</v>
      </c>
      <c r="M3383" s="15">
        <v>1</v>
      </c>
      <c r="N3383" s="15">
        <v>1</v>
      </c>
      <c r="O3383" s="121">
        <v>1</v>
      </c>
      <c r="P3383" s="121">
        <v>1</v>
      </c>
      <c r="Q3383" s="193">
        <v>1</v>
      </c>
      <c r="R3383" s="193">
        <v>1</v>
      </c>
    </row>
    <row r="3384" spans="1:18" s="22" customFormat="1">
      <c r="A3384" s="33" t="s">
        <v>368</v>
      </c>
      <c r="B3384" s="32">
        <v>500.0017200000002</v>
      </c>
      <c r="C3384" s="30">
        <v>499.99941500000068</v>
      </c>
      <c r="D3384" s="31">
        <v>499.99786500000056</v>
      </c>
      <c r="E3384" s="30">
        <v>499.9992150000013</v>
      </c>
      <c r="F3384" s="31">
        <v>500.0083052276571</v>
      </c>
      <c r="G3384" s="30">
        <v>499.99123434704802</v>
      </c>
      <c r="H3384" s="30">
        <v>499.85950054288833</v>
      </c>
      <c r="I3384" s="30">
        <v>500.00581632653092</v>
      </c>
      <c r="J3384" s="30">
        <v>499.99502617801119</v>
      </c>
      <c r="K3384" s="30">
        <v>500.00128048780397</v>
      </c>
      <c r="L3384" s="30">
        <v>500.00163170163034</v>
      </c>
      <c r="M3384" s="30">
        <v>499.99251672240666</v>
      </c>
      <c r="N3384" s="30">
        <v>499.98788159111859</v>
      </c>
      <c r="O3384" s="131">
        <v>499.99999131190202</v>
      </c>
      <c r="P3384" s="131">
        <v>500.00010300000008</v>
      </c>
      <c r="Q3384" s="130">
        <v>499.99996685082965</v>
      </c>
      <c r="R3384" s="130">
        <v>500.00001689189202</v>
      </c>
    </row>
    <row r="3385" spans="1:18">
      <c r="A3385" s="37" t="s">
        <v>369</v>
      </c>
      <c r="B3385" s="36">
        <v>1377</v>
      </c>
      <c r="C3385" s="34">
        <v>753</v>
      </c>
      <c r="D3385" s="35">
        <v>1488</v>
      </c>
      <c r="E3385" s="34">
        <v>903</v>
      </c>
      <c r="F3385" s="35">
        <v>1186</v>
      </c>
      <c r="G3385" s="34">
        <v>559</v>
      </c>
      <c r="H3385" s="34">
        <v>921</v>
      </c>
      <c r="I3385" s="34">
        <v>490</v>
      </c>
      <c r="J3385" s="34">
        <v>955</v>
      </c>
      <c r="K3385" s="34">
        <v>820</v>
      </c>
      <c r="L3385" s="34">
        <v>858</v>
      </c>
      <c r="M3385" s="34">
        <v>1196</v>
      </c>
      <c r="N3385" s="34">
        <v>1081</v>
      </c>
      <c r="O3385" s="132">
        <v>1151</v>
      </c>
      <c r="P3385" s="132">
        <v>1000</v>
      </c>
      <c r="Q3385" s="132">
        <v>1086</v>
      </c>
      <c r="R3385" s="132">
        <v>1628</v>
      </c>
    </row>
    <row r="3387" spans="1:18">
      <c r="A3387" s="88" t="s">
        <v>435</v>
      </c>
      <c r="B3387" s="39">
        <f>B3378+B3379</f>
        <v>0.69333364493226168</v>
      </c>
      <c r="C3387" s="39">
        <f t="shared" ref="C3387:N3387" si="603">C3378+C3379</f>
        <v>0.69131495883850258</v>
      </c>
      <c r="D3387" s="39">
        <f t="shared" si="603"/>
        <v>0.72061201701331312</v>
      </c>
      <c r="E3387" s="39">
        <f t="shared" si="603"/>
        <v>0.73583182525596635</v>
      </c>
      <c r="F3387" s="39">
        <f t="shared" si="603"/>
        <v>0.74707173919623848</v>
      </c>
      <c r="G3387" s="39">
        <f t="shared" si="603"/>
        <v>0.77759484871112206</v>
      </c>
      <c r="H3387" s="39">
        <f t="shared" si="603"/>
        <v>0.75004615846450662</v>
      </c>
      <c r="I3387" s="39">
        <f t="shared" si="603"/>
        <v>0.72267465460095703</v>
      </c>
      <c r="J3387" s="39">
        <f t="shared" si="603"/>
        <v>0.74879771055314226</v>
      </c>
      <c r="K3387" s="39">
        <f t="shared" si="603"/>
        <v>0.76548157620571966</v>
      </c>
      <c r="L3387" s="39">
        <f t="shared" si="603"/>
        <v>0.8114634357836592</v>
      </c>
      <c r="M3387" s="39">
        <f t="shared" si="603"/>
        <v>0.7917873520013381</v>
      </c>
      <c r="N3387" s="39">
        <f t="shared" si="603"/>
        <v>0.81764303630670776</v>
      </c>
      <c r="O3387" s="39">
        <f>O3378+O3379</f>
        <v>0.83518614135857783</v>
      </c>
      <c r="P3387" s="39">
        <f>P3378+P3379</f>
        <v>0.82826724937694696</v>
      </c>
      <c r="Q3387" s="39">
        <f>Q3378+Q3379</f>
        <v>0.80794430358648328</v>
      </c>
      <c r="R3387" s="39">
        <f>R3378+R3379</f>
        <v>0.8470793202768041</v>
      </c>
    </row>
    <row r="3388" spans="1:18">
      <c r="A3388" s="86" t="s">
        <v>427</v>
      </c>
      <c r="B3388" s="39">
        <f>B3380</f>
        <v>0.20559541275177984</v>
      </c>
      <c r="C3388" s="39">
        <f t="shared" ref="C3388:O3388" si="604">C3380</f>
        <v>0.23436130420272533</v>
      </c>
      <c r="D3388" s="39">
        <f t="shared" si="604"/>
        <v>0.1869040080801142</v>
      </c>
      <c r="E3388" s="39">
        <f t="shared" si="604"/>
        <v>0.1872671140093683</v>
      </c>
      <c r="F3388" s="39">
        <f t="shared" si="604"/>
        <v>0.16007406959597656</v>
      </c>
      <c r="G3388" s="39">
        <f t="shared" si="604"/>
        <v>0.14706876793188878</v>
      </c>
      <c r="H3388" s="39">
        <f t="shared" si="604"/>
        <v>0.18079325656329917</v>
      </c>
      <c r="I3388" s="39">
        <f t="shared" si="604"/>
        <v>0.21243610023311946</v>
      </c>
      <c r="J3388" s="39">
        <f t="shared" si="604"/>
        <v>0.18433806409592485</v>
      </c>
      <c r="K3388" s="39">
        <f t="shared" si="604"/>
        <v>0.15529191937435247</v>
      </c>
      <c r="L3388" s="39">
        <f t="shared" si="604"/>
        <v>0.12016126287699767</v>
      </c>
      <c r="M3388" s="39">
        <f t="shared" si="604"/>
        <v>0.15678545690608625</v>
      </c>
      <c r="N3388" s="39">
        <f t="shared" si="604"/>
        <v>0.13146646107426477</v>
      </c>
      <c r="O3388" s="39">
        <f t="shared" si="604"/>
        <v>0.12221181359186443</v>
      </c>
      <c r="P3388" s="39">
        <f t="shared" ref="P3388:Q3388" si="605">P3380</f>
        <v>0.11687900292292522</v>
      </c>
      <c r="Q3388" s="39">
        <f t="shared" si="605"/>
        <v>0.12260989869743456</v>
      </c>
      <c r="R3388" s="39">
        <f t="shared" ref="R3388" si="606">R3380</f>
        <v>0.11192991759450538</v>
      </c>
    </row>
    <row r="3389" spans="1:18">
      <c r="A3389" s="26" t="s">
        <v>436</v>
      </c>
      <c r="B3389" s="39">
        <f>B3381+B3382</f>
        <v>0.10107094231595838</v>
      </c>
      <c r="C3389" s="39">
        <f t="shared" ref="C3389:O3389" si="607">C3381+C3382</f>
        <v>7.4323736958772146E-2</v>
      </c>
      <c r="D3389" s="39">
        <f t="shared" si="607"/>
        <v>9.2483974906572688E-2</v>
      </c>
      <c r="E3389" s="39">
        <f t="shared" si="607"/>
        <v>7.6901060734665114E-2</v>
      </c>
      <c r="F3389" s="39">
        <f t="shared" si="607"/>
        <v>9.2854191207784903E-2</v>
      </c>
      <c r="G3389" s="39">
        <f t="shared" si="607"/>
        <v>7.5336383356989139E-2</v>
      </c>
      <c r="H3389" s="39">
        <f t="shared" si="607"/>
        <v>6.9160584972194142E-2</v>
      </c>
      <c r="I3389" s="39">
        <f t="shared" si="607"/>
        <v>6.4889245165923537E-2</v>
      </c>
      <c r="J3389" s="39">
        <f t="shared" si="607"/>
        <v>6.6864225350932699E-2</v>
      </c>
      <c r="K3389" s="39">
        <f t="shared" si="607"/>
        <v>7.9226504419927901E-2</v>
      </c>
      <c r="L3389" s="39">
        <f t="shared" si="607"/>
        <v>6.8375301339343136E-2</v>
      </c>
      <c r="M3389" s="39">
        <f t="shared" si="607"/>
        <v>5.1427191092575791E-2</v>
      </c>
      <c r="N3389" s="39">
        <f t="shared" si="607"/>
        <v>5.0890502619027445E-2</v>
      </c>
      <c r="O3389" s="39">
        <f t="shared" si="607"/>
        <v>4.2602045049557641E-2</v>
      </c>
      <c r="P3389" s="39">
        <f t="shared" ref="P3389:Q3389" si="608">P3381+P3382</f>
        <v>5.485374770012777E-2</v>
      </c>
      <c r="Q3389" s="39">
        <f t="shared" si="608"/>
        <v>6.9445797716082128E-2</v>
      </c>
      <c r="R3389" s="39">
        <f t="shared" ref="R3389" si="609">R3381+R3382</f>
        <v>4.0990762128690517E-2</v>
      </c>
    </row>
    <row r="3391" spans="1:18">
      <c r="A3391" s="89" t="s">
        <v>530</v>
      </c>
      <c r="B3391" s="90">
        <v>2.0156846560447863</v>
      </c>
      <c r="C3391" s="91">
        <v>1.9552290176179492</v>
      </c>
      <c r="D3391" s="92">
        <v>1.9000158230675641</v>
      </c>
      <c r="E3391" s="91">
        <v>1.8935856229294283</v>
      </c>
      <c r="F3391" s="92">
        <v>1.8527682971876449</v>
      </c>
      <c r="G3391" s="91">
        <v>1.820537819804354</v>
      </c>
      <c r="H3391" s="91">
        <v>1.8182373070739097</v>
      </c>
      <c r="I3391" s="91">
        <v>1.9229323250729526</v>
      </c>
      <c r="J3391" s="91">
        <v>1.8424215738271739</v>
      </c>
      <c r="K3391" s="91">
        <v>1.818092417080394</v>
      </c>
      <c r="L3391" s="91">
        <v>1.7353613531331153</v>
      </c>
      <c r="M3391" s="91">
        <v>1.7277649891248368</v>
      </c>
      <c r="N3391" s="91">
        <v>1.6478527971723278</v>
      </c>
      <c r="O3391" s="91">
        <v>1.6236058031903697</v>
      </c>
      <c r="P3391" s="91">
        <v>1.6279569496408703</v>
      </c>
      <c r="Q3391" s="91">
        <v>1.7115892863619278</v>
      </c>
      <c r="R3391" s="91">
        <v>1.5437311892474113</v>
      </c>
    </row>
    <row r="3393" spans="1:18">
      <c r="A3393" s="45" t="s">
        <v>384</v>
      </c>
      <c r="B3393" s="45" t="s">
        <v>385</v>
      </c>
    </row>
    <row r="3394" spans="1:18">
      <c r="A3394" s="45" t="s">
        <v>386</v>
      </c>
      <c r="B3394" s="45" t="s">
        <v>387</v>
      </c>
    </row>
    <row r="3396" spans="1:18">
      <c r="A3396" s="24" t="s">
        <v>740</v>
      </c>
      <c r="B3396" s="1"/>
      <c r="C3396" s="1"/>
      <c r="D3396" s="1"/>
      <c r="E3396" s="1"/>
      <c r="F3396" s="1"/>
      <c r="G3396" s="1"/>
      <c r="H3396" s="1"/>
      <c r="I3396" s="1"/>
      <c r="J3396" s="1"/>
      <c r="K3396" s="1"/>
      <c r="L3396" s="1"/>
      <c r="M3396" s="1"/>
      <c r="N3396" s="1"/>
    </row>
    <row r="3398" spans="1:18">
      <c r="B3398" s="7" t="s">
        <v>0</v>
      </c>
      <c r="C3398" s="8" t="s">
        <v>1</v>
      </c>
      <c r="D3398" s="9" t="s">
        <v>2</v>
      </c>
      <c r="E3398" s="8" t="s">
        <v>3</v>
      </c>
      <c r="F3398" s="9" t="s">
        <v>4</v>
      </c>
      <c r="G3398" s="8" t="s">
        <v>5</v>
      </c>
      <c r="H3398" s="8" t="s">
        <v>6</v>
      </c>
      <c r="I3398" s="8" t="s">
        <v>7</v>
      </c>
      <c r="J3398" s="8" t="s">
        <v>8</v>
      </c>
      <c r="K3398" s="8" t="s">
        <v>9</v>
      </c>
      <c r="L3398" s="8" t="s">
        <v>10</v>
      </c>
      <c r="M3398" s="8" t="s">
        <v>11</v>
      </c>
      <c r="N3398" s="8" t="s">
        <v>12</v>
      </c>
      <c r="O3398" s="118" t="s">
        <v>643</v>
      </c>
      <c r="P3398" s="118" t="s">
        <v>644</v>
      </c>
      <c r="Q3398" s="118">
        <v>2024</v>
      </c>
      <c r="R3398" s="118">
        <v>2025</v>
      </c>
    </row>
    <row r="3399" spans="1:18">
      <c r="A3399" s="25" t="s">
        <v>317</v>
      </c>
      <c r="B3399" s="10">
        <v>0.47616778198282966</v>
      </c>
      <c r="C3399" s="11">
        <v>0.53668094791671028</v>
      </c>
      <c r="D3399" s="3">
        <v>0.5722026033051173</v>
      </c>
      <c r="E3399" s="11">
        <v>0.51763193268213603</v>
      </c>
      <c r="F3399" s="3">
        <v>0.58085004827491471</v>
      </c>
      <c r="G3399" s="11">
        <v>0.5681502108623725</v>
      </c>
      <c r="H3399" s="11">
        <v>0.59460161009412593</v>
      </c>
      <c r="I3399" s="11">
        <v>0.55515435840848593</v>
      </c>
      <c r="J3399" s="11">
        <v>0.56973090308228158</v>
      </c>
      <c r="K3399" s="11">
        <v>0.56377916593140331</v>
      </c>
      <c r="L3399" s="11">
        <v>0.62358246383345106</v>
      </c>
      <c r="M3399" s="11">
        <v>0.57564766228524544</v>
      </c>
      <c r="N3399" s="11">
        <v>0.62542274382598251</v>
      </c>
      <c r="O3399" s="119">
        <v>0.61730506024856835</v>
      </c>
      <c r="P3399" s="119">
        <v>0.64085568998372966</v>
      </c>
      <c r="Q3399" s="191">
        <v>0.56788977216025027</v>
      </c>
      <c r="R3399" s="191">
        <v>0.70067273799938501</v>
      </c>
    </row>
    <row r="3400" spans="1:18">
      <c r="A3400" s="26" t="s">
        <v>152</v>
      </c>
      <c r="B3400" s="12">
        <v>0.29174308640378321</v>
      </c>
      <c r="C3400" s="13">
        <v>0.2234553614427722</v>
      </c>
      <c r="D3400" s="4">
        <v>0.26438420892057141</v>
      </c>
      <c r="E3400" s="13">
        <v>0.27791931633332578</v>
      </c>
      <c r="F3400" s="4">
        <v>0.23810312762933042</v>
      </c>
      <c r="G3400" s="13">
        <v>0.25879290907067792</v>
      </c>
      <c r="H3400" s="13">
        <v>0.25640049560071965</v>
      </c>
      <c r="I3400" s="13">
        <v>0.27904736618369819</v>
      </c>
      <c r="J3400" s="13">
        <v>0.2515642825766331</v>
      </c>
      <c r="K3400" s="13">
        <v>0.26302896053558916</v>
      </c>
      <c r="L3400" s="13">
        <v>0.22328726666160076</v>
      </c>
      <c r="M3400" s="13">
        <v>0.26625799834295272</v>
      </c>
      <c r="N3400" s="13">
        <v>0.2210359770051788</v>
      </c>
      <c r="O3400" s="120">
        <v>0.23239537936395047</v>
      </c>
      <c r="P3400" s="120">
        <v>0.20898086394994059</v>
      </c>
      <c r="Q3400" s="192">
        <v>0.24695239894405285</v>
      </c>
      <c r="R3400" s="192">
        <v>0.19743790549196283</v>
      </c>
    </row>
    <row r="3401" spans="1:18">
      <c r="A3401" s="26" t="s">
        <v>99</v>
      </c>
      <c r="B3401" s="12">
        <v>0.17972157175779299</v>
      </c>
      <c r="C3401" s="13">
        <v>0.18405053533912588</v>
      </c>
      <c r="D3401" s="4">
        <v>0.12295856503307227</v>
      </c>
      <c r="E3401" s="13">
        <v>0.16706130228624388</v>
      </c>
      <c r="F3401" s="4">
        <v>0.13090861812834959</v>
      </c>
      <c r="G3401" s="13">
        <v>0.13648772375615909</v>
      </c>
      <c r="H3401" s="13">
        <v>0.12337462470453256</v>
      </c>
      <c r="I3401" s="13">
        <v>0.12365223506583639</v>
      </c>
      <c r="J3401" s="13">
        <v>0.14365912540491255</v>
      </c>
      <c r="K3401" s="13">
        <v>0.12949113179100455</v>
      </c>
      <c r="L3401" s="13">
        <v>0.12736718341711711</v>
      </c>
      <c r="M3401" s="13">
        <v>0.13591532849864585</v>
      </c>
      <c r="N3401" s="13">
        <v>0.13308139383211728</v>
      </c>
      <c r="O3401" s="120">
        <v>0.11857912890667442</v>
      </c>
      <c r="P3401" s="120">
        <v>0.10954211443432417</v>
      </c>
      <c r="Q3401" s="192">
        <v>0.13618571565218435</v>
      </c>
      <c r="R3401" s="192">
        <v>9.1066090289536342E-2</v>
      </c>
    </row>
    <row r="3402" spans="1:18">
      <c r="A3402" s="26" t="s">
        <v>153</v>
      </c>
      <c r="B3402" s="12">
        <v>4.2721423038304757E-2</v>
      </c>
      <c r="C3402" s="13">
        <v>4.5206422891514733E-2</v>
      </c>
      <c r="D3402" s="4">
        <v>3.539496113648407E-2</v>
      </c>
      <c r="E3402" s="13">
        <v>2.6594301753053672E-2</v>
      </c>
      <c r="F3402" s="4">
        <v>3.9474470786615104E-2</v>
      </c>
      <c r="G3402" s="13">
        <v>3.0088184014675067E-2</v>
      </c>
      <c r="H3402" s="13">
        <v>2.3072824372364499E-2</v>
      </c>
      <c r="I3402" s="13">
        <v>4.1995429849081153E-2</v>
      </c>
      <c r="J3402" s="13">
        <v>3.0546691302164902E-2</v>
      </c>
      <c r="K3402" s="13">
        <v>3.5170763587069026E-2</v>
      </c>
      <c r="L3402" s="13">
        <v>2.1451794796007732E-2</v>
      </c>
      <c r="M3402" s="13">
        <v>1.674882926759523E-2</v>
      </c>
      <c r="N3402" s="13">
        <v>1.6441286551070952E-2</v>
      </c>
      <c r="O3402" s="120">
        <v>2.4358462630034054E-2</v>
      </c>
      <c r="P3402" s="120">
        <v>3.1964005415414769E-2</v>
      </c>
      <c r="Q3402" s="192">
        <v>3.1696284683696584E-2</v>
      </c>
      <c r="R3402" s="192">
        <v>6.2527209189805668E-3</v>
      </c>
    </row>
    <row r="3403" spans="1:18">
      <c r="A3403" s="26" t="s">
        <v>318</v>
      </c>
      <c r="B3403" s="12">
        <v>9.6461368172893469E-3</v>
      </c>
      <c r="C3403" s="13">
        <v>1.0606732409876907E-2</v>
      </c>
      <c r="D3403" s="4">
        <v>5.0596616047550551E-3</v>
      </c>
      <c r="E3403" s="13">
        <v>1.079314694524067E-2</v>
      </c>
      <c r="F3403" s="4">
        <v>1.0663735180789996E-2</v>
      </c>
      <c r="G3403" s="13">
        <v>6.4809722961153924E-3</v>
      </c>
      <c r="H3403" s="13">
        <v>2.5504452282574257E-3</v>
      </c>
      <c r="I3403" s="13">
        <v>1.506104928983473E-4</v>
      </c>
      <c r="J3403" s="13">
        <v>4.4989976340078942E-3</v>
      </c>
      <c r="K3403" s="13">
        <v>8.5299781549340366E-3</v>
      </c>
      <c r="L3403" s="13">
        <v>4.3112912918233017E-3</v>
      </c>
      <c r="M3403" s="13">
        <v>5.4301816055608194E-3</v>
      </c>
      <c r="N3403" s="13">
        <v>4.0185987856505073E-3</v>
      </c>
      <c r="O3403" s="120">
        <v>7.3619688507726841E-3</v>
      </c>
      <c r="P3403" s="120">
        <v>8.6573262165907643E-3</v>
      </c>
      <c r="Q3403" s="192">
        <v>1.7275828559815937E-2</v>
      </c>
      <c r="R3403" s="192">
        <v>4.5705453001351473E-3</v>
      </c>
    </row>
    <row r="3404" spans="1:18">
      <c r="A3404" s="27" t="s">
        <v>367</v>
      </c>
      <c r="B3404" s="14">
        <v>1</v>
      </c>
      <c r="C3404" s="15">
        <v>1</v>
      </c>
      <c r="D3404" s="5">
        <v>1</v>
      </c>
      <c r="E3404" s="15">
        <v>1</v>
      </c>
      <c r="F3404" s="5">
        <v>1</v>
      </c>
      <c r="G3404" s="15">
        <v>1</v>
      </c>
      <c r="H3404" s="15">
        <v>1</v>
      </c>
      <c r="I3404" s="15">
        <v>1</v>
      </c>
      <c r="J3404" s="15">
        <v>1</v>
      </c>
      <c r="K3404" s="15">
        <v>1</v>
      </c>
      <c r="L3404" s="15">
        <v>1</v>
      </c>
      <c r="M3404" s="15">
        <v>1</v>
      </c>
      <c r="N3404" s="15">
        <v>1</v>
      </c>
      <c r="O3404" s="121">
        <v>1</v>
      </c>
      <c r="P3404" s="121">
        <v>1</v>
      </c>
      <c r="Q3404" s="193">
        <v>1</v>
      </c>
      <c r="R3404" s="193">
        <v>1</v>
      </c>
    </row>
    <row r="3405" spans="1:18" s="22" customFormat="1">
      <c r="A3405" s="33" t="s">
        <v>368</v>
      </c>
      <c r="B3405" s="32">
        <v>500.00172000000003</v>
      </c>
      <c r="C3405" s="30">
        <v>499.99941500000062</v>
      </c>
      <c r="D3405" s="31">
        <v>499.99786499999993</v>
      </c>
      <c r="E3405" s="30">
        <v>499.99921500000153</v>
      </c>
      <c r="F3405" s="31">
        <v>500.00830522765597</v>
      </c>
      <c r="G3405" s="30">
        <v>499.99123434704796</v>
      </c>
      <c r="H3405" s="30">
        <v>499.8595005428848</v>
      </c>
      <c r="I3405" s="30">
        <v>500.00581632653274</v>
      </c>
      <c r="J3405" s="30">
        <v>499.99502617800869</v>
      </c>
      <c r="K3405" s="30">
        <v>500.00128048780243</v>
      </c>
      <c r="L3405" s="30">
        <v>500.00163170163023</v>
      </c>
      <c r="M3405" s="30">
        <v>499.99251672240695</v>
      </c>
      <c r="N3405" s="30">
        <v>499.98788159111763</v>
      </c>
      <c r="O3405" s="131">
        <v>499.99999131190202</v>
      </c>
      <c r="P3405" s="131">
        <v>500.00010300000008</v>
      </c>
      <c r="Q3405" s="130">
        <v>499.99996685082965</v>
      </c>
      <c r="R3405" s="130">
        <v>500.00001689189202</v>
      </c>
    </row>
    <row r="3406" spans="1:18">
      <c r="A3406" s="37" t="s">
        <v>369</v>
      </c>
      <c r="B3406" s="36">
        <v>1377</v>
      </c>
      <c r="C3406" s="34">
        <v>753</v>
      </c>
      <c r="D3406" s="35">
        <v>1488</v>
      </c>
      <c r="E3406" s="34">
        <v>903</v>
      </c>
      <c r="F3406" s="35">
        <v>1186</v>
      </c>
      <c r="G3406" s="34">
        <v>559</v>
      </c>
      <c r="H3406" s="34">
        <v>921</v>
      </c>
      <c r="I3406" s="34">
        <v>490</v>
      </c>
      <c r="J3406" s="34">
        <v>955</v>
      </c>
      <c r="K3406" s="34">
        <v>820</v>
      </c>
      <c r="L3406" s="34">
        <v>858</v>
      </c>
      <c r="M3406" s="34">
        <v>1196</v>
      </c>
      <c r="N3406" s="34">
        <v>1081</v>
      </c>
      <c r="O3406" s="132">
        <v>1151</v>
      </c>
      <c r="P3406" s="132">
        <v>1000</v>
      </c>
      <c r="Q3406" s="132">
        <v>1086</v>
      </c>
      <c r="R3406" s="132">
        <v>1628</v>
      </c>
    </row>
    <row r="3408" spans="1:18">
      <c r="A3408" s="88" t="s">
        <v>435</v>
      </c>
      <c r="B3408" s="39">
        <f>B3399+B3400</f>
        <v>0.76791086838661293</v>
      </c>
      <c r="C3408" s="39">
        <f t="shared" ref="C3408:N3408" si="610">C3399+C3400</f>
        <v>0.76013630935948251</v>
      </c>
      <c r="D3408" s="39">
        <f t="shared" si="610"/>
        <v>0.83658681222568876</v>
      </c>
      <c r="E3408" s="39">
        <f t="shared" si="610"/>
        <v>0.79555124901546181</v>
      </c>
      <c r="F3408" s="39">
        <f t="shared" si="610"/>
        <v>0.8189531759042451</v>
      </c>
      <c r="G3408" s="39">
        <f t="shared" si="610"/>
        <v>0.82694311993305036</v>
      </c>
      <c r="H3408" s="39">
        <f t="shared" si="610"/>
        <v>0.85100210569484558</v>
      </c>
      <c r="I3408" s="39">
        <f t="shared" si="610"/>
        <v>0.83420172459218411</v>
      </c>
      <c r="J3408" s="39">
        <f t="shared" si="610"/>
        <v>0.82129518565891468</v>
      </c>
      <c r="K3408" s="39">
        <f t="shared" si="610"/>
        <v>0.82680812646699242</v>
      </c>
      <c r="L3408" s="39">
        <f t="shared" si="610"/>
        <v>0.84686973049505188</v>
      </c>
      <c r="M3408" s="39">
        <f t="shared" si="610"/>
        <v>0.84190566062819816</v>
      </c>
      <c r="N3408" s="39">
        <f t="shared" si="610"/>
        <v>0.84645872083116136</v>
      </c>
      <c r="O3408" s="39">
        <f>O3399+O3400</f>
        <v>0.84970043961251884</v>
      </c>
      <c r="P3408" s="39">
        <f>P3399+P3400</f>
        <v>0.8498365539336703</v>
      </c>
      <c r="Q3408" s="39">
        <f>Q3399+Q3400</f>
        <v>0.81484217110430313</v>
      </c>
      <c r="R3408" s="39">
        <f>R3399+R3400</f>
        <v>0.89811064349134784</v>
      </c>
    </row>
    <row r="3409" spans="1:18">
      <c r="A3409" s="86" t="s">
        <v>427</v>
      </c>
      <c r="B3409" s="39">
        <f>B3401</f>
        <v>0.17972157175779299</v>
      </c>
      <c r="C3409" s="39">
        <f t="shared" ref="C3409:O3409" si="611">C3401</f>
        <v>0.18405053533912588</v>
      </c>
      <c r="D3409" s="39">
        <f t="shared" si="611"/>
        <v>0.12295856503307227</v>
      </c>
      <c r="E3409" s="39">
        <f t="shared" si="611"/>
        <v>0.16706130228624388</v>
      </c>
      <c r="F3409" s="39">
        <f t="shared" si="611"/>
        <v>0.13090861812834959</v>
      </c>
      <c r="G3409" s="39">
        <f t="shared" si="611"/>
        <v>0.13648772375615909</v>
      </c>
      <c r="H3409" s="39">
        <f t="shared" si="611"/>
        <v>0.12337462470453256</v>
      </c>
      <c r="I3409" s="39">
        <f t="shared" si="611"/>
        <v>0.12365223506583639</v>
      </c>
      <c r="J3409" s="39">
        <f t="shared" si="611"/>
        <v>0.14365912540491255</v>
      </c>
      <c r="K3409" s="39">
        <f t="shared" si="611"/>
        <v>0.12949113179100455</v>
      </c>
      <c r="L3409" s="39">
        <f t="shared" si="611"/>
        <v>0.12736718341711711</v>
      </c>
      <c r="M3409" s="39">
        <f t="shared" si="611"/>
        <v>0.13591532849864585</v>
      </c>
      <c r="N3409" s="39">
        <f t="shared" si="611"/>
        <v>0.13308139383211728</v>
      </c>
      <c r="O3409" s="39">
        <f t="shared" si="611"/>
        <v>0.11857912890667442</v>
      </c>
      <c r="P3409" s="39">
        <f t="shared" ref="P3409:Q3409" si="612">P3401</f>
        <v>0.10954211443432417</v>
      </c>
      <c r="Q3409" s="39">
        <f t="shared" si="612"/>
        <v>0.13618571565218435</v>
      </c>
      <c r="R3409" s="39">
        <f t="shared" ref="R3409" si="613">R3401</f>
        <v>9.1066090289536342E-2</v>
      </c>
    </row>
    <row r="3410" spans="1:18">
      <c r="A3410" s="26" t="s">
        <v>436</v>
      </c>
      <c r="B3410" s="39">
        <f>B3402+B3403</f>
        <v>5.2367559855594104E-2</v>
      </c>
      <c r="C3410" s="39">
        <f t="shared" ref="C3410:O3410" si="614">C3402+C3403</f>
        <v>5.5813155301391637E-2</v>
      </c>
      <c r="D3410" s="39">
        <f t="shared" si="614"/>
        <v>4.0454622741239121E-2</v>
      </c>
      <c r="E3410" s="39">
        <f t="shared" si="614"/>
        <v>3.7387448698294343E-2</v>
      </c>
      <c r="F3410" s="39">
        <f t="shared" si="614"/>
        <v>5.0138205967405099E-2</v>
      </c>
      <c r="G3410" s="39">
        <f t="shared" si="614"/>
        <v>3.6569156310790461E-2</v>
      </c>
      <c r="H3410" s="39">
        <f t="shared" si="614"/>
        <v>2.5623269600621924E-2</v>
      </c>
      <c r="I3410" s="39">
        <f t="shared" si="614"/>
        <v>4.2146040341979503E-2</v>
      </c>
      <c r="J3410" s="39">
        <f t="shared" si="614"/>
        <v>3.5045688936172797E-2</v>
      </c>
      <c r="K3410" s="39">
        <f t="shared" si="614"/>
        <v>4.3700741742003064E-2</v>
      </c>
      <c r="L3410" s="39">
        <f t="shared" si="614"/>
        <v>2.5763086087831032E-2</v>
      </c>
      <c r="M3410" s="39">
        <f t="shared" si="614"/>
        <v>2.217901087315605E-2</v>
      </c>
      <c r="N3410" s="39">
        <f t="shared" si="614"/>
        <v>2.045988533672146E-2</v>
      </c>
      <c r="O3410" s="39">
        <f t="shared" si="614"/>
        <v>3.1720431480806735E-2</v>
      </c>
      <c r="P3410" s="39">
        <f t="shared" ref="P3410:Q3410" si="615">P3402+P3403</f>
        <v>4.0621331632005535E-2</v>
      </c>
      <c r="Q3410" s="39">
        <f t="shared" si="615"/>
        <v>4.897211324351252E-2</v>
      </c>
      <c r="R3410" s="39">
        <f t="shared" ref="R3410" si="616">R3402+R3403</f>
        <v>1.0823266219115713E-2</v>
      </c>
    </row>
    <row r="3412" spans="1:18">
      <c r="A3412" s="89" t="s">
        <v>530</v>
      </c>
      <c r="B3412" s="90">
        <v>1.8179350463034436</v>
      </c>
      <c r="C3412" s="91">
        <v>1.7696026304350778</v>
      </c>
      <c r="D3412" s="92">
        <v>1.6367248688151883</v>
      </c>
      <c r="E3412" s="91">
        <v>1.7349974139459394</v>
      </c>
      <c r="F3412" s="92">
        <v>1.6609987169690372</v>
      </c>
      <c r="G3412" s="91">
        <v>1.6479567978114831</v>
      </c>
      <c r="H3412" s="91">
        <v>1.582569999039904</v>
      </c>
      <c r="I3412" s="91">
        <v>1.6529405678342113</v>
      </c>
      <c r="J3412" s="91">
        <v>1.6485185978289845</v>
      </c>
      <c r="K3412" s="91">
        <v>1.6616434274985401</v>
      </c>
      <c r="L3412" s="91">
        <v>1.5596221830511501</v>
      </c>
      <c r="M3412" s="91">
        <v>1.610055869565272</v>
      </c>
      <c r="N3412" s="91">
        <v>1.5525970194652277</v>
      </c>
      <c r="O3412" s="91">
        <v>1.5720769004704913</v>
      </c>
      <c r="P3412" s="91">
        <v>1.5585864139311985</v>
      </c>
      <c r="Q3412" s="91">
        <v>1.6835159985387718</v>
      </c>
      <c r="R3412" s="91">
        <v>1.4166104300285192</v>
      </c>
    </row>
    <row r="3414" spans="1:18">
      <c r="A3414" s="45" t="s">
        <v>384</v>
      </c>
      <c r="B3414" s="45" t="s">
        <v>385</v>
      </c>
    </row>
    <row r="3415" spans="1:18">
      <c r="A3415" s="45" t="s">
        <v>386</v>
      </c>
      <c r="B3415" s="45" t="s">
        <v>741</v>
      </c>
    </row>
    <row r="3417" spans="1:18">
      <c r="A3417" s="24" t="s">
        <v>742</v>
      </c>
      <c r="B3417" s="1"/>
      <c r="C3417" s="1"/>
      <c r="D3417" s="1"/>
      <c r="E3417" s="1"/>
      <c r="F3417" s="1"/>
      <c r="G3417" s="1"/>
      <c r="H3417" s="1"/>
      <c r="I3417" s="1"/>
      <c r="J3417" s="1"/>
      <c r="K3417" s="1"/>
      <c r="L3417" s="1"/>
      <c r="M3417" s="1"/>
      <c r="N3417" s="1"/>
    </row>
    <row r="3419" spans="1:18">
      <c r="B3419" s="7" t="s">
        <v>0</v>
      </c>
      <c r="C3419" s="8" t="s">
        <v>1</v>
      </c>
      <c r="D3419" s="9" t="s">
        <v>2</v>
      </c>
      <c r="E3419" s="8" t="s">
        <v>3</v>
      </c>
      <c r="F3419" s="9" t="s">
        <v>4</v>
      </c>
      <c r="G3419" s="8" t="s">
        <v>5</v>
      </c>
      <c r="H3419" s="8" t="s">
        <v>6</v>
      </c>
      <c r="I3419" s="8" t="s">
        <v>7</v>
      </c>
      <c r="J3419" s="8" t="s">
        <v>8</v>
      </c>
      <c r="K3419" s="8" t="s">
        <v>9</v>
      </c>
      <c r="L3419" s="8" t="s">
        <v>10</v>
      </c>
      <c r="M3419" s="8" t="s">
        <v>11</v>
      </c>
      <c r="N3419" s="8" t="s">
        <v>12</v>
      </c>
      <c r="O3419" s="118" t="s">
        <v>643</v>
      </c>
      <c r="P3419" s="118" t="s">
        <v>644</v>
      </c>
      <c r="Q3419" s="118">
        <v>2024</v>
      </c>
      <c r="R3419" s="118">
        <v>2025</v>
      </c>
    </row>
    <row r="3420" spans="1:18">
      <c r="A3420" s="25" t="s">
        <v>317</v>
      </c>
      <c r="B3420" s="10">
        <v>0.49821817612947333</v>
      </c>
      <c r="C3420" s="11">
        <v>0.52476884397954848</v>
      </c>
      <c r="D3420" s="3">
        <v>0.55640763586060671</v>
      </c>
      <c r="E3420" s="11">
        <v>0.54551818646355421</v>
      </c>
      <c r="F3420" s="3">
        <v>0.59587998411830723</v>
      </c>
      <c r="G3420" s="11">
        <v>0.58175939399295351</v>
      </c>
      <c r="H3420" s="11">
        <v>0.57010873413723429</v>
      </c>
      <c r="I3420" s="11">
        <v>0.58225485948428946</v>
      </c>
      <c r="J3420" s="11">
        <v>0.59405920791882172</v>
      </c>
      <c r="K3420" s="11">
        <v>0.58030339190594626</v>
      </c>
      <c r="L3420" s="11">
        <v>0.65050755079120914</v>
      </c>
      <c r="M3420" s="11">
        <v>0.59637757120277868</v>
      </c>
      <c r="N3420" s="11">
        <v>0.65949202469106827</v>
      </c>
      <c r="O3420" s="119">
        <v>0.66915218365164619</v>
      </c>
      <c r="P3420" s="119">
        <v>0.66981242101864358</v>
      </c>
      <c r="Q3420" s="191">
        <v>0.64607481244032583</v>
      </c>
      <c r="R3420" s="191">
        <v>0.73613553471286519</v>
      </c>
    </row>
    <row r="3421" spans="1:18">
      <c r="A3421" s="26" t="s">
        <v>152</v>
      </c>
      <c r="B3421" s="12">
        <v>0.29016587182940162</v>
      </c>
      <c r="C3421" s="13">
        <v>0.2675275830072717</v>
      </c>
      <c r="D3421" s="4">
        <v>0.27509901467279146</v>
      </c>
      <c r="E3421" s="13">
        <v>0.26053119903398153</v>
      </c>
      <c r="F3421" s="4">
        <v>0.23359485512761766</v>
      </c>
      <c r="G3421" s="13">
        <v>0.24578999774951341</v>
      </c>
      <c r="H3421" s="13">
        <v>0.28450263765757533</v>
      </c>
      <c r="I3421" s="13">
        <v>0.25613069398988508</v>
      </c>
      <c r="J3421" s="13">
        <v>0.23972856274486515</v>
      </c>
      <c r="K3421" s="13">
        <v>0.27438478511213615</v>
      </c>
      <c r="L3421" s="13">
        <v>0.21777481378848659</v>
      </c>
      <c r="M3421" s="13">
        <v>0.25776180095003187</v>
      </c>
      <c r="N3421" s="13">
        <v>0.21671570578306462</v>
      </c>
      <c r="O3421" s="120">
        <v>0.22435111684363307</v>
      </c>
      <c r="P3421" s="120">
        <v>0.2346706556578432</v>
      </c>
      <c r="Q3421" s="192">
        <v>0.2178297398768396</v>
      </c>
      <c r="R3421" s="192">
        <v>0.1868224586761458</v>
      </c>
    </row>
    <row r="3422" spans="1:18">
      <c r="A3422" s="26" t="s">
        <v>99</v>
      </c>
      <c r="B3422" s="12">
        <v>0.16249428101967339</v>
      </c>
      <c r="C3422" s="13">
        <v>0.1626787603341491</v>
      </c>
      <c r="D3422" s="4">
        <v>0.12295715502705171</v>
      </c>
      <c r="E3422" s="13">
        <v>0.14303186456002689</v>
      </c>
      <c r="F3422" s="4">
        <v>0.10990567863248811</v>
      </c>
      <c r="G3422" s="13">
        <v>0.13936881183247946</v>
      </c>
      <c r="H3422" s="13">
        <v>0.12225226806403448</v>
      </c>
      <c r="I3422" s="13">
        <v>0.13479884009512488</v>
      </c>
      <c r="J3422" s="13">
        <v>0.13156947634557636</v>
      </c>
      <c r="K3422" s="13">
        <v>9.7064995321353986E-2</v>
      </c>
      <c r="L3422" s="13">
        <v>9.8911448773826904E-2</v>
      </c>
      <c r="M3422" s="13">
        <v>0.11459318663715801</v>
      </c>
      <c r="N3422" s="13">
        <v>9.5783080033947671E-2</v>
      </c>
      <c r="O3422" s="120">
        <v>7.8736090855535665E-2</v>
      </c>
      <c r="P3422" s="120">
        <v>6.5721961461275638E-2</v>
      </c>
      <c r="Q3422" s="192">
        <v>9.1280785339565587E-2</v>
      </c>
      <c r="R3422" s="192">
        <v>6.0754352984343278E-2</v>
      </c>
    </row>
    <row r="3423" spans="1:18">
      <c r="A3423" s="26" t="s">
        <v>153</v>
      </c>
      <c r="B3423" s="12">
        <v>4.1793686229719421E-2</v>
      </c>
      <c r="C3423" s="13">
        <v>3.7218643545812884E-2</v>
      </c>
      <c r="D3423" s="4">
        <v>3.4139025773640086E-2</v>
      </c>
      <c r="E3423" s="13">
        <v>3.4662524420163245E-2</v>
      </c>
      <c r="F3423" s="4">
        <v>5.2566664786428102E-2</v>
      </c>
      <c r="G3423" s="13">
        <v>2.5961099139126243E-2</v>
      </c>
      <c r="H3423" s="13">
        <v>1.8537565170321568E-2</v>
      </c>
      <c r="I3423" s="13">
        <v>2.456338773202018E-2</v>
      </c>
      <c r="J3423" s="13">
        <v>2.7576609400826603E-2</v>
      </c>
      <c r="K3423" s="13">
        <v>4.029306754214429E-2</v>
      </c>
      <c r="L3423" s="13">
        <v>2.7828930161999561E-2</v>
      </c>
      <c r="M3423" s="13">
        <v>2.2760959382251627E-2</v>
      </c>
      <c r="N3423" s="13">
        <v>2.2474735280355675E-2</v>
      </c>
      <c r="O3423" s="120">
        <v>2.1160488638757347E-2</v>
      </c>
      <c r="P3423" s="120">
        <v>2.3684620120968149E-2</v>
      </c>
      <c r="Q3423" s="192">
        <v>3.0447487074530811E-2</v>
      </c>
      <c r="R3423" s="192">
        <v>1.0146131721107373E-2</v>
      </c>
    </row>
    <row r="3424" spans="1:18">
      <c r="A3424" s="26" t="s">
        <v>318</v>
      </c>
      <c r="B3424" s="12">
        <v>7.3279847917323204E-3</v>
      </c>
      <c r="C3424" s="13">
        <v>7.8061691332178699E-3</v>
      </c>
      <c r="D3424" s="4">
        <v>1.1397168665910215E-2</v>
      </c>
      <c r="E3424" s="13">
        <v>1.6256225522274029E-2</v>
      </c>
      <c r="F3424" s="4">
        <v>8.0528173351589356E-3</v>
      </c>
      <c r="G3424" s="13">
        <v>7.1206972859273743E-3</v>
      </c>
      <c r="H3424" s="13">
        <v>4.598794970834391E-3</v>
      </c>
      <c r="I3424" s="13">
        <v>2.2522186986804367E-3</v>
      </c>
      <c r="J3424" s="13">
        <v>7.0661435899100813E-3</v>
      </c>
      <c r="K3424" s="13">
        <v>7.9537601184192473E-3</v>
      </c>
      <c r="L3424" s="13">
        <v>4.9772564844776873E-3</v>
      </c>
      <c r="M3424" s="13">
        <v>8.5064818277798635E-3</v>
      </c>
      <c r="N3424" s="13">
        <v>5.5344542115637156E-3</v>
      </c>
      <c r="O3424" s="120">
        <v>6.6001200104277855E-3</v>
      </c>
      <c r="P3424" s="120">
        <v>6.1103417412695727E-3</v>
      </c>
      <c r="Q3424" s="192">
        <v>1.4367175268738121E-2</v>
      </c>
      <c r="R3424" s="192">
        <v>6.1415219055382837E-3</v>
      </c>
    </row>
    <row r="3425" spans="1:18">
      <c r="A3425" s="27" t="s">
        <v>367</v>
      </c>
      <c r="B3425" s="14">
        <v>1</v>
      </c>
      <c r="C3425" s="15">
        <v>1</v>
      </c>
      <c r="D3425" s="5">
        <v>1</v>
      </c>
      <c r="E3425" s="15">
        <v>1</v>
      </c>
      <c r="F3425" s="5">
        <v>1</v>
      </c>
      <c r="G3425" s="15">
        <v>1</v>
      </c>
      <c r="H3425" s="15">
        <v>1</v>
      </c>
      <c r="I3425" s="15">
        <v>1</v>
      </c>
      <c r="J3425" s="15">
        <v>1</v>
      </c>
      <c r="K3425" s="15">
        <v>1</v>
      </c>
      <c r="L3425" s="15">
        <v>1</v>
      </c>
      <c r="M3425" s="15">
        <v>1</v>
      </c>
      <c r="N3425" s="15">
        <v>1</v>
      </c>
      <c r="O3425" s="121">
        <v>1</v>
      </c>
      <c r="P3425" s="121">
        <v>1</v>
      </c>
      <c r="Q3425" s="193">
        <v>1</v>
      </c>
      <c r="R3425" s="193">
        <v>1</v>
      </c>
    </row>
    <row r="3426" spans="1:18" s="22" customFormat="1">
      <c r="A3426" s="33" t="s">
        <v>368</v>
      </c>
      <c r="B3426" s="32">
        <v>500.00171999999964</v>
      </c>
      <c r="C3426" s="30">
        <v>499.99941500000102</v>
      </c>
      <c r="D3426" s="31">
        <v>499.99786499999954</v>
      </c>
      <c r="E3426" s="30">
        <v>499.99921500000124</v>
      </c>
      <c r="F3426" s="31">
        <v>500.00830522765585</v>
      </c>
      <c r="G3426" s="30">
        <v>499.99123434704825</v>
      </c>
      <c r="H3426" s="30">
        <v>499.85950054288554</v>
      </c>
      <c r="I3426" s="30">
        <v>500.00581632653228</v>
      </c>
      <c r="J3426" s="30">
        <v>499.99502617800869</v>
      </c>
      <c r="K3426" s="30">
        <v>500.00128048780238</v>
      </c>
      <c r="L3426" s="30">
        <v>500.00163170163023</v>
      </c>
      <c r="M3426" s="30">
        <v>499.99251672240706</v>
      </c>
      <c r="N3426" s="30">
        <v>499.98788159111649</v>
      </c>
      <c r="O3426" s="131">
        <v>499.99999131190202</v>
      </c>
      <c r="P3426" s="131">
        <v>500.00010300000008</v>
      </c>
      <c r="Q3426" s="130">
        <v>499.99996685082965</v>
      </c>
      <c r="R3426" s="130">
        <v>500.00001689189202</v>
      </c>
    </row>
    <row r="3427" spans="1:18">
      <c r="A3427" s="37" t="s">
        <v>369</v>
      </c>
      <c r="B3427" s="36">
        <v>1377</v>
      </c>
      <c r="C3427" s="34">
        <v>753</v>
      </c>
      <c r="D3427" s="35">
        <v>1488</v>
      </c>
      <c r="E3427" s="34">
        <v>903</v>
      </c>
      <c r="F3427" s="35">
        <v>1186</v>
      </c>
      <c r="G3427" s="34">
        <v>559</v>
      </c>
      <c r="H3427" s="34">
        <v>921</v>
      </c>
      <c r="I3427" s="34">
        <v>490</v>
      </c>
      <c r="J3427" s="34">
        <v>955</v>
      </c>
      <c r="K3427" s="34">
        <v>820</v>
      </c>
      <c r="L3427" s="34">
        <v>858</v>
      </c>
      <c r="M3427" s="34">
        <v>1196</v>
      </c>
      <c r="N3427" s="34">
        <v>1081</v>
      </c>
      <c r="O3427" s="132">
        <v>1151</v>
      </c>
      <c r="P3427" s="132">
        <v>1000</v>
      </c>
      <c r="Q3427" s="132">
        <v>1086</v>
      </c>
      <c r="R3427" s="132">
        <v>1628</v>
      </c>
    </row>
    <row r="3429" spans="1:18">
      <c r="A3429" s="88" t="s">
        <v>435</v>
      </c>
      <c r="B3429" s="39">
        <f>B3420+B3421</f>
        <v>0.78838404795887496</v>
      </c>
      <c r="C3429" s="39">
        <f t="shared" ref="C3429:N3429" si="617">C3420+C3421</f>
        <v>0.79229642698682023</v>
      </c>
      <c r="D3429" s="39">
        <f t="shared" si="617"/>
        <v>0.83150665053339812</v>
      </c>
      <c r="E3429" s="39">
        <f t="shared" si="617"/>
        <v>0.80604938549753569</v>
      </c>
      <c r="F3429" s="39">
        <f t="shared" si="617"/>
        <v>0.82947483924592491</v>
      </c>
      <c r="G3429" s="39">
        <f t="shared" si="617"/>
        <v>0.82754939174246689</v>
      </c>
      <c r="H3429" s="39">
        <f t="shared" si="617"/>
        <v>0.85461137179480962</v>
      </c>
      <c r="I3429" s="39">
        <f t="shared" si="617"/>
        <v>0.83838555347417454</v>
      </c>
      <c r="J3429" s="39">
        <f t="shared" si="617"/>
        <v>0.83378777066368692</v>
      </c>
      <c r="K3429" s="39">
        <f t="shared" si="617"/>
        <v>0.85468817701808242</v>
      </c>
      <c r="L3429" s="39">
        <f t="shared" si="617"/>
        <v>0.86828236457969576</v>
      </c>
      <c r="M3429" s="39">
        <f t="shared" si="617"/>
        <v>0.85413937215281055</v>
      </c>
      <c r="N3429" s="39">
        <f t="shared" si="617"/>
        <v>0.87620773047413292</v>
      </c>
      <c r="O3429" s="39">
        <f>O3420+O3421</f>
        <v>0.89350330049527926</v>
      </c>
      <c r="P3429" s="39">
        <f>P3420+P3421</f>
        <v>0.90448307667648675</v>
      </c>
      <c r="Q3429" s="39">
        <f>Q3420+Q3421</f>
        <v>0.86390455231716545</v>
      </c>
      <c r="R3429" s="39">
        <f>R3420+R3421</f>
        <v>0.92295799338901097</v>
      </c>
    </row>
    <row r="3430" spans="1:18">
      <c r="A3430" s="86" t="s">
        <v>427</v>
      </c>
      <c r="B3430" s="39">
        <f>B3422</f>
        <v>0.16249428101967339</v>
      </c>
      <c r="C3430" s="39">
        <f t="shared" ref="C3430:O3430" si="618">C3422</f>
        <v>0.1626787603341491</v>
      </c>
      <c r="D3430" s="39">
        <f t="shared" si="618"/>
        <v>0.12295715502705171</v>
      </c>
      <c r="E3430" s="39">
        <f t="shared" si="618"/>
        <v>0.14303186456002689</v>
      </c>
      <c r="F3430" s="39">
        <f t="shared" si="618"/>
        <v>0.10990567863248811</v>
      </c>
      <c r="G3430" s="39">
        <f t="shared" si="618"/>
        <v>0.13936881183247946</v>
      </c>
      <c r="H3430" s="39">
        <f t="shared" si="618"/>
        <v>0.12225226806403448</v>
      </c>
      <c r="I3430" s="39">
        <f t="shared" si="618"/>
        <v>0.13479884009512488</v>
      </c>
      <c r="J3430" s="39">
        <f t="shared" si="618"/>
        <v>0.13156947634557636</v>
      </c>
      <c r="K3430" s="39">
        <f t="shared" si="618"/>
        <v>9.7064995321353986E-2</v>
      </c>
      <c r="L3430" s="39">
        <f t="shared" si="618"/>
        <v>9.8911448773826904E-2</v>
      </c>
      <c r="M3430" s="39">
        <f t="shared" si="618"/>
        <v>0.11459318663715801</v>
      </c>
      <c r="N3430" s="39">
        <f t="shared" si="618"/>
        <v>9.5783080033947671E-2</v>
      </c>
      <c r="O3430" s="39">
        <f t="shared" si="618"/>
        <v>7.8736090855535665E-2</v>
      </c>
      <c r="P3430" s="39">
        <f t="shared" ref="P3430:Q3430" si="619">P3422</f>
        <v>6.5721961461275638E-2</v>
      </c>
      <c r="Q3430" s="39">
        <f t="shared" si="619"/>
        <v>9.1280785339565587E-2</v>
      </c>
      <c r="R3430" s="39">
        <f t="shared" ref="R3430" si="620">R3422</f>
        <v>6.0754352984343278E-2</v>
      </c>
    </row>
    <row r="3431" spans="1:18">
      <c r="A3431" s="26" t="s">
        <v>436</v>
      </c>
      <c r="B3431" s="39">
        <f>B3423+B3424</f>
        <v>4.9121671021451742E-2</v>
      </c>
      <c r="C3431" s="39">
        <f t="shared" ref="C3431:O3431" si="621">C3423+C3424</f>
        <v>4.5024812679030753E-2</v>
      </c>
      <c r="D3431" s="39">
        <f t="shared" si="621"/>
        <v>4.5536194439550301E-2</v>
      </c>
      <c r="E3431" s="39">
        <f t="shared" si="621"/>
        <v>5.0918749942437273E-2</v>
      </c>
      <c r="F3431" s="39">
        <f t="shared" si="621"/>
        <v>6.0619482121587034E-2</v>
      </c>
      <c r="G3431" s="39">
        <f t="shared" si="621"/>
        <v>3.3081796425053614E-2</v>
      </c>
      <c r="H3431" s="39">
        <f t="shared" si="621"/>
        <v>2.313636014115596E-2</v>
      </c>
      <c r="I3431" s="39">
        <f t="shared" si="621"/>
        <v>2.6815606430700616E-2</v>
      </c>
      <c r="J3431" s="39">
        <f t="shared" si="621"/>
        <v>3.4642752990736686E-2</v>
      </c>
      <c r="K3431" s="39">
        <f t="shared" si="621"/>
        <v>4.824682766056354E-2</v>
      </c>
      <c r="L3431" s="39">
        <f t="shared" si="621"/>
        <v>3.2806186646477248E-2</v>
      </c>
      <c r="M3431" s="39">
        <f t="shared" si="621"/>
        <v>3.1267441210031492E-2</v>
      </c>
      <c r="N3431" s="39">
        <f t="shared" si="621"/>
        <v>2.8009189491919391E-2</v>
      </c>
      <c r="O3431" s="39">
        <f t="shared" si="621"/>
        <v>2.7760608649185132E-2</v>
      </c>
      <c r="P3431" s="39">
        <f t="shared" ref="P3431:Q3431" si="622">P3423+P3424</f>
        <v>2.979496186223772E-2</v>
      </c>
      <c r="Q3431" s="39">
        <f t="shared" si="622"/>
        <v>4.4814662343268932E-2</v>
      </c>
      <c r="R3431" s="39">
        <f t="shared" ref="R3431" si="623">R3423+R3424</f>
        <v>1.6287653626645658E-2</v>
      </c>
    </row>
    <row r="3433" spans="1:18">
      <c r="A3433" s="89" t="s">
        <v>530</v>
      </c>
      <c r="B3433" s="90">
        <v>1.7698474317248345</v>
      </c>
      <c r="C3433" s="91">
        <v>1.7357657108458817</v>
      </c>
      <c r="D3433" s="92">
        <v>1.6690190767114592</v>
      </c>
      <c r="E3433" s="91">
        <v>1.715607403503624</v>
      </c>
      <c r="F3433" s="92">
        <v>1.6433174760925153</v>
      </c>
      <c r="G3433" s="91">
        <v>1.6308937079755614</v>
      </c>
      <c r="H3433" s="91">
        <v>1.6030150491799431</v>
      </c>
      <c r="I3433" s="91">
        <v>1.6084274121709183</v>
      </c>
      <c r="J3433" s="91">
        <v>1.6138619179981395</v>
      </c>
      <c r="K3433" s="91">
        <v>1.6212090188549513</v>
      </c>
      <c r="L3433" s="91">
        <v>1.518993527760049</v>
      </c>
      <c r="M3433" s="91">
        <v>1.5892569796822198</v>
      </c>
      <c r="N3433" s="91">
        <v>1.4978438885382783</v>
      </c>
      <c r="O3433" s="91">
        <v>1.4717052445126886</v>
      </c>
      <c r="P3433" s="91">
        <v>1.4616098059083795</v>
      </c>
      <c r="Q3433" s="91">
        <v>1.5492024728545153</v>
      </c>
      <c r="R3433" s="91">
        <v>1.3633356474303067</v>
      </c>
    </row>
    <row r="3435" spans="1:18">
      <c r="A3435" s="45" t="s">
        <v>384</v>
      </c>
      <c r="B3435" s="45" t="s">
        <v>385</v>
      </c>
    </row>
    <row r="3436" spans="1:18">
      <c r="A3436" s="45" t="s">
        <v>386</v>
      </c>
      <c r="B3436" s="45" t="s">
        <v>741</v>
      </c>
    </row>
    <row r="3438" spans="1:18">
      <c r="A3438" s="46" t="s">
        <v>410</v>
      </c>
      <c r="M3438" s="47"/>
      <c r="N3438" s="47"/>
    </row>
    <row r="3439" spans="1:18">
      <c r="A3439" s="48"/>
    </row>
    <row r="3440" spans="1:18">
      <c r="A3440" s="48"/>
      <c r="M3440" s="49" t="s">
        <v>11</v>
      </c>
      <c r="N3440" s="50" t="s">
        <v>12</v>
      </c>
      <c r="O3440" s="118" t="s">
        <v>643</v>
      </c>
      <c r="P3440" s="118" t="s">
        <v>644</v>
      </c>
      <c r="Q3440" s="118">
        <v>2024</v>
      </c>
      <c r="R3440" s="118">
        <v>2025</v>
      </c>
    </row>
    <row r="3441" spans="1:18">
      <c r="A3441" s="51" t="s">
        <v>281</v>
      </c>
      <c r="M3441" s="52">
        <v>5.6210707501391632E-3</v>
      </c>
      <c r="N3441" s="53">
        <v>4.8678330594136218E-3</v>
      </c>
      <c r="O3441" s="119">
        <v>2.6942763283106285E-3</v>
      </c>
      <c r="P3441" s="119">
        <v>1.1289507674361411E-2</v>
      </c>
      <c r="Q3441" s="191">
        <v>6.4196805215542725E-3</v>
      </c>
      <c r="R3441" s="191">
        <v>1.6410509273600677E-2</v>
      </c>
    </row>
    <row r="3442" spans="1:18">
      <c r="A3442" s="54" t="s">
        <v>282</v>
      </c>
      <c r="M3442" s="55">
        <v>1.879242172604426E-2</v>
      </c>
      <c r="N3442" s="56">
        <v>2.2856890703548835E-2</v>
      </c>
      <c r="O3442" s="120">
        <v>9.3741539422094733E-3</v>
      </c>
      <c r="P3442" s="120">
        <v>1.5055189898630869E-2</v>
      </c>
      <c r="Q3442" s="192">
        <v>1.4803830030409148E-2</v>
      </c>
      <c r="R3442" s="192">
        <v>3.067043446752208E-2</v>
      </c>
    </row>
    <row r="3443" spans="1:18">
      <c r="A3443" s="54" t="s">
        <v>99</v>
      </c>
      <c r="M3443" s="55">
        <v>0.1400306074815004</v>
      </c>
      <c r="N3443" s="56">
        <v>0.17444715126305441</v>
      </c>
      <c r="O3443" s="120">
        <v>0.13741998240521275</v>
      </c>
      <c r="P3443" s="120">
        <v>0.12861870550454688</v>
      </c>
      <c r="Q3443" s="192">
        <v>0.15152297301864187</v>
      </c>
      <c r="R3443" s="192">
        <v>0.17096854704958772</v>
      </c>
    </row>
    <row r="3444" spans="1:18">
      <c r="A3444" s="54" t="s">
        <v>283</v>
      </c>
      <c r="M3444" s="55">
        <v>0.36973797517538187</v>
      </c>
      <c r="N3444" s="56">
        <v>0.3534610182041425</v>
      </c>
      <c r="O3444" s="120">
        <v>0.33932354195175579</v>
      </c>
      <c r="P3444" s="120">
        <v>0.31924335623586753</v>
      </c>
      <c r="Q3444" s="192">
        <v>0.30732195036231819</v>
      </c>
      <c r="R3444" s="192">
        <v>0.32369439815528755</v>
      </c>
    </row>
    <row r="3445" spans="1:18">
      <c r="A3445" s="54" t="s">
        <v>284</v>
      </c>
      <c r="M3445" s="55">
        <v>0.46581792486693424</v>
      </c>
      <c r="N3445" s="56">
        <v>0.44436710676984065</v>
      </c>
      <c r="O3445" s="120">
        <v>0.51118804537251139</v>
      </c>
      <c r="P3445" s="120">
        <v>0.52579324068659339</v>
      </c>
      <c r="Q3445" s="192">
        <v>0.51993156606707658</v>
      </c>
      <c r="R3445" s="192">
        <v>0.45825611105400194</v>
      </c>
    </row>
    <row r="3446" spans="1:18">
      <c r="A3446" s="57" t="s">
        <v>367</v>
      </c>
      <c r="M3446" s="58">
        <v>1</v>
      </c>
      <c r="N3446" s="59">
        <v>1</v>
      </c>
      <c r="O3446" s="121">
        <v>1</v>
      </c>
      <c r="P3446" s="121">
        <v>1</v>
      </c>
      <c r="Q3446" s="193">
        <v>1</v>
      </c>
      <c r="R3446" s="193">
        <v>1</v>
      </c>
    </row>
    <row r="3447" spans="1:18" s="22" customFormat="1">
      <c r="A3447" s="60" t="s">
        <v>368</v>
      </c>
      <c r="M3447" s="61">
        <v>499.99251672240626</v>
      </c>
      <c r="N3447" s="62">
        <v>499.9878815911224</v>
      </c>
      <c r="O3447" s="131">
        <v>499.99999131190202</v>
      </c>
      <c r="P3447" s="131">
        <v>500.00010300000008</v>
      </c>
      <c r="Q3447" s="130">
        <v>499.99996685082965</v>
      </c>
      <c r="R3447" s="130">
        <v>500.00001689189202</v>
      </c>
    </row>
    <row r="3448" spans="1:18" s="22" customFormat="1">
      <c r="A3448" s="63" t="s">
        <v>369</v>
      </c>
      <c r="M3448" s="64">
        <v>1196</v>
      </c>
      <c r="N3448" s="65">
        <v>1081</v>
      </c>
      <c r="O3448" s="132">
        <v>1151</v>
      </c>
      <c r="P3448" s="132">
        <v>1000</v>
      </c>
      <c r="Q3448" s="132">
        <v>1086</v>
      </c>
      <c r="R3448" s="132">
        <v>1628</v>
      </c>
    </row>
    <row r="3450" spans="1:18">
      <c r="A3450" s="88" t="s">
        <v>433</v>
      </c>
      <c r="M3450" s="39">
        <f t="shared" ref="M3450:N3450" si="624">M3441+M3442</f>
        <v>2.4413492476183421E-2</v>
      </c>
      <c r="N3450" s="39">
        <f t="shared" si="624"/>
        <v>2.7724723762962457E-2</v>
      </c>
      <c r="O3450" s="39">
        <f>O3441+O3442</f>
        <v>1.2068430270520101E-2</v>
      </c>
      <c r="P3450" s="39">
        <f>P3441+P3442</f>
        <v>2.6344697572992279E-2</v>
      </c>
      <c r="Q3450" s="39">
        <f>Q3441+Q3442</f>
        <v>2.122351055196342E-2</v>
      </c>
      <c r="R3450" s="39">
        <f>R3441+R3442</f>
        <v>4.708094374112276E-2</v>
      </c>
    </row>
    <row r="3451" spans="1:18">
      <c r="A3451" s="86" t="s">
        <v>427</v>
      </c>
      <c r="B3451" s="22"/>
      <c r="C3451" s="22"/>
      <c r="D3451" s="22"/>
      <c r="E3451" s="22"/>
      <c r="F3451" s="22"/>
      <c r="G3451" s="22"/>
      <c r="H3451" s="22"/>
      <c r="I3451" s="22"/>
      <c r="J3451" s="22"/>
      <c r="K3451" s="22"/>
      <c r="L3451" s="22"/>
      <c r="M3451" s="39">
        <f t="shared" ref="M3451:O3451" si="625">M3443</f>
        <v>0.1400306074815004</v>
      </c>
      <c r="N3451" s="39">
        <f t="shared" si="625"/>
        <v>0.17444715126305441</v>
      </c>
      <c r="O3451" s="39">
        <f t="shared" si="625"/>
        <v>0.13741998240521275</v>
      </c>
      <c r="P3451" s="39">
        <f t="shared" ref="P3451:Q3451" si="626">P3443</f>
        <v>0.12861870550454688</v>
      </c>
      <c r="Q3451" s="39">
        <f t="shared" si="626"/>
        <v>0.15152297301864187</v>
      </c>
      <c r="R3451" s="39">
        <f t="shared" ref="R3451" si="627">R3443</f>
        <v>0.17096854704958772</v>
      </c>
    </row>
    <row r="3452" spans="1:18">
      <c r="A3452" s="26" t="s">
        <v>434</v>
      </c>
      <c r="M3452" s="39">
        <f t="shared" ref="M3452:O3452" si="628">M3444+M3445</f>
        <v>0.83555590004231606</v>
      </c>
      <c r="N3452" s="39">
        <f t="shared" si="628"/>
        <v>0.79782812497398314</v>
      </c>
      <c r="O3452" s="39">
        <f t="shared" si="628"/>
        <v>0.85051158732426724</v>
      </c>
      <c r="P3452" s="39">
        <f t="shared" ref="P3452:Q3452" si="629">P3444+P3445</f>
        <v>0.84503659692246091</v>
      </c>
      <c r="Q3452" s="39">
        <f t="shared" si="629"/>
        <v>0.82725351642939482</v>
      </c>
      <c r="R3452" s="39">
        <f t="shared" ref="R3452" si="630">R3444+R3445</f>
        <v>0.78195050920928955</v>
      </c>
    </row>
    <row r="3454" spans="1:18">
      <c r="A3454" s="89" t="s">
        <v>530</v>
      </c>
      <c r="M3454" s="91">
        <v>4.2713392616829253</v>
      </c>
      <c r="N3454" s="91">
        <v>4.209602674921455</v>
      </c>
      <c r="O3454" s="91">
        <v>4.3469369260979507</v>
      </c>
      <c r="P3454" s="91">
        <v>4.3331956323616954</v>
      </c>
      <c r="Q3454" s="91">
        <v>4.3195418914229542</v>
      </c>
      <c r="R3454" s="91">
        <v>4.1767151672485605</v>
      </c>
    </row>
    <row r="3456" spans="1:18">
      <c r="A3456" s="45" t="s">
        <v>384</v>
      </c>
      <c r="B3456" s="45" t="s">
        <v>385</v>
      </c>
      <c r="M3456" s="45"/>
    </row>
    <row r="3457" spans="1:18">
      <c r="A3457" s="45" t="s">
        <v>386</v>
      </c>
      <c r="B3457" s="45" t="s">
        <v>387</v>
      </c>
      <c r="M3457" s="45"/>
    </row>
    <row r="3458" spans="1:18">
      <c r="A3458" s="48"/>
    </row>
    <row r="3459" spans="1:18">
      <c r="A3459" s="46" t="s">
        <v>594</v>
      </c>
      <c r="M3459" s="47"/>
      <c r="N3459" s="47"/>
    </row>
    <row r="3460" spans="1:18">
      <c r="A3460" s="48"/>
    </row>
    <row r="3461" spans="1:18">
      <c r="A3461" s="48"/>
      <c r="M3461" s="49" t="s">
        <v>11</v>
      </c>
      <c r="N3461" s="50" t="s">
        <v>12</v>
      </c>
      <c r="O3461" s="118" t="s">
        <v>643</v>
      </c>
      <c r="P3461" s="118" t="s">
        <v>644</v>
      </c>
      <c r="Q3461" s="118">
        <v>2024</v>
      </c>
    </row>
    <row r="3462" spans="1:18">
      <c r="A3462" s="51" t="s">
        <v>281</v>
      </c>
      <c r="M3462" s="52">
        <v>9.7132724645293857E-3</v>
      </c>
      <c r="N3462" s="53">
        <v>4.0391358236434461E-3</v>
      </c>
      <c r="O3462" s="119">
        <v>5.8147316388311365E-3</v>
      </c>
      <c r="P3462" s="119">
        <v>1.2848337353242489E-2</v>
      </c>
      <c r="Q3462" s="191">
        <v>1.6431542981898292E-2</v>
      </c>
    </row>
    <row r="3463" spans="1:18">
      <c r="A3463" s="54" t="s">
        <v>282</v>
      </c>
      <c r="M3463" s="55">
        <v>2.0749223587878167E-2</v>
      </c>
      <c r="N3463" s="56">
        <v>2.6525249733157195E-2</v>
      </c>
      <c r="O3463" s="120">
        <v>1.2960363387669226E-2</v>
      </c>
      <c r="P3463" s="120">
        <v>2.4861000878602699E-2</v>
      </c>
      <c r="Q3463" s="192">
        <v>1.7059439945385599E-2</v>
      </c>
    </row>
    <row r="3464" spans="1:18">
      <c r="A3464" s="54" t="s">
        <v>99</v>
      </c>
      <c r="M3464" s="55">
        <v>9.7725710108872377E-2</v>
      </c>
      <c r="N3464" s="56">
        <v>0.13932215563411371</v>
      </c>
      <c r="O3464" s="120">
        <v>0.13068429158443595</v>
      </c>
      <c r="P3464" s="120">
        <v>0.11833075762386408</v>
      </c>
      <c r="Q3464" s="192">
        <v>0.11959139087789801</v>
      </c>
    </row>
    <row r="3465" spans="1:18">
      <c r="A3465" s="54" t="s">
        <v>283</v>
      </c>
      <c r="M3465" s="55">
        <v>0.32675631182105552</v>
      </c>
      <c r="N3465" s="56">
        <v>0.30154477379562838</v>
      </c>
      <c r="O3465" s="120">
        <v>0.30103201652531714</v>
      </c>
      <c r="P3465" s="120">
        <v>0.29963295327561029</v>
      </c>
      <c r="Q3465" s="192">
        <v>0.32348896199696175</v>
      </c>
    </row>
    <row r="3466" spans="1:18">
      <c r="A3466" s="54" t="s">
        <v>284</v>
      </c>
      <c r="M3466" s="55">
        <v>0.54505548201766463</v>
      </c>
      <c r="N3466" s="56">
        <v>0.52856868501345733</v>
      </c>
      <c r="O3466" s="120">
        <v>0.54950859686374653</v>
      </c>
      <c r="P3466" s="120">
        <v>0.54432679986868038</v>
      </c>
      <c r="Q3466" s="192">
        <v>0.52342866419785627</v>
      </c>
    </row>
    <row r="3467" spans="1:18">
      <c r="A3467" s="57" t="s">
        <v>367</v>
      </c>
      <c r="M3467" s="58">
        <v>1</v>
      </c>
      <c r="N3467" s="59">
        <v>1</v>
      </c>
      <c r="O3467" s="121">
        <v>1</v>
      </c>
      <c r="P3467" s="121">
        <v>1</v>
      </c>
      <c r="Q3467" s="193">
        <v>1</v>
      </c>
    </row>
    <row r="3468" spans="1:18" s="22" customFormat="1">
      <c r="A3468" s="60" t="s">
        <v>368</v>
      </c>
      <c r="M3468" s="61">
        <v>499.99251672240598</v>
      </c>
      <c r="N3468" s="62">
        <v>499.98788159112098</v>
      </c>
      <c r="O3468" s="131">
        <v>499.99999131190202</v>
      </c>
      <c r="P3468" s="131">
        <v>500.00010300000008</v>
      </c>
      <c r="Q3468" s="130">
        <v>499.99996685082965</v>
      </c>
      <c r="R3468"/>
    </row>
    <row r="3469" spans="1:18" s="22" customFormat="1">
      <c r="A3469" s="63" t="s">
        <v>369</v>
      </c>
      <c r="M3469" s="64">
        <v>1196</v>
      </c>
      <c r="N3469" s="65">
        <v>1081</v>
      </c>
      <c r="O3469" s="132">
        <v>1151</v>
      </c>
      <c r="P3469" s="132">
        <v>1000</v>
      </c>
      <c r="Q3469" s="132">
        <v>1086</v>
      </c>
      <c r="R3469"/>
    </row>
    <row r="3471" spans="1:18">
      <c r="A3471" s="88" t="s">
        <v>433</v>
      </c>
      <c r="M3471" s="39">
        <f t="shared" ref="M3471:N3471" si="631">M3462+M3463</f>
        <v>3.0462496052407553E-2</v>
      </c>
      <c r="N3471" s="39">
        <f t="shared" si="631"/>
        <v>3.056438555680064E-2</v>
      </c>
      <c r="O3471" s="39">
        <f>O3462+O3463</f>
        <v>1.8775095026500363E-2</v>
      </c>
      <c r="P3471" s="39">
        <f>P3462+P3463</f>
        <v>3.7709338231845191E-2</v>
      </c>
      <c r="Q3471" s="39">
        <f>Q3462+Q3463</f>
        <v>3.3490982927283891E-2</v>
      </c>
    </row>
    <row r="3472" spans="1:18">
      <c r="A3472" s="86" t="s">
        <v>427</v>
      </c>
      <c r="B3472" s="22"/>
      <c r="C3472" s="22"/>
      <c r="D3472" s="22"/>
      <c r="E3472" s="22"/>
      <c r="F3472" s="22"/>
      <c r="G3472" s="22"/>
      <c r="H3472" s="22"/>
      <c r="I3472" s="22"/>
      <c r="J3472" s="22"/>
      <c r="K3472" s="22"/>
      <c r="L3472" s="22"/>
      <c r="M3472" s="39">
        <f t="shared" ref="M3472:O3472" si="632">M3464</f>
        <v>9.7725710108872377E-2</v>
      </c>
      <c r="N3472" s="39">
        <f t="shared" si="632"/>
        <v>0.13932215563411371</v>
      </c>
      <c r="O3472" s="39">
        <f t="shared" si="632"/>
        <v>0.13068429158443595</v>
      </c>
      <c r="P3472" s="39">
        <f t="shared" ref="P3472:Q3472" si="633">P3464</f>
        <v>0.11833075762386408</v>
      </c>
      <c r="Q3472" s="39">
        <f t="shared" si="633"/>
        <v>0.11959139087789801</v>
      </c>
    </row>
    <row r="3473" spans="1:18">
      <c r="A3473" s="26" t="s">
        <v>434</v>
      </c>
      <c r="M3473" s="39">
        <f t="shared" ref="M3473:O3473" si="634">M3465+M3466</f>
        <v>0.87181179383872021</v>
      </c>
      <c r="N3473" s="39">
        <f t="shared" si="634"/>
        <v>0.83011345880908571</v>
      </c>
      <c r="O3473" s="39">
        <f t="shared" si="634"/>
        <v>0.85054061338906362</v>
      </c>
      <c r="P3473" s="39">
        <f t="shared" ref="P3473:Q3473" si="635">P3465+P3466</f>
        <v>0.84395975314429061</v>
      </c>
      <c r="Q3473" s="39">
        <f t="shared" si="635"/>
        <v>0.84691762619481803</v>
      </c>
    </row>
    <row r="3475" spans="1:18">
      <c r="A3475" s="89" t="s">
        <v>530</v>
      </c>
      <c r="M3475" s="91">
        <v>4.376691507339447</v>
      </c>
      <c r="N3475" s="91">
        <v>4.3240786224420988</v>
      </c>
      <c r="O3475" s="91">
        <v>4.3754593835874775</v>
      </c>
      <c r="P3475" s="91">
        <v>4.3377287264278825</v>
      </c>
      <c r="Q3475" s="91">
        <v>4.3204237644834871</v>
      </c>
    </row>
    <row r="3477" spans="1:18">
      <c r="A3477" s="45" t="s">
        <v>384</v>
      </c>
      <c r="B3477" s="45" t="s">
        <v>385</v>
      </c>
      <c r="M3477" s="45"/>
    </row>
    <row r="3478" spans="1:18">
      <c r="A3478" s="45" t="s">
        <v>386</v>
      </c>
      <c r="B3478" s="45" t="s">
        <v>387</v>
      </c>
      <c r="M3478" s="45"/>
    </row>
    <row r="3479" spans="1:18">
      <c r="A3479" s="48"/>
    </row>
    <row r="3480" spans="1:18">
      <c r="A3480" s="46" t="s">
        <v>595</v>
      </c>
      <c r="M3480" s="47"/>
      <c r="N3480" s="47"/>
    </row>
    <row r="3481" spans="1:18">
      <c r="A3481" s="48"/>
    </row>
    <row r="3482" spans="1:18">
      <c r="A3482" s="48"/>
      <c r="M3482" s="49" t="s">
        <v>11</v>
      </c>
      <c r="N3482" s="50" t="s">
        <v>12</v>
      </c>
      <c r="O3482" s="118" t="s">
        <v>643</v>
      </c>
      <c r="P3482" s="118" t="s">
        <v>644</v>
      </c>
      <c r="Q3482" s="118">
        <v>2024</v>
      </c>
      <c r="R3482" s="118">
        <v>2025</v>
      </c>
    </row>
    <row r="3483" spans="1:18">
      <c r="A3483" s="51" t="s">
        <v>281</v>
      </c>
      <c r="M3483" s="52">
        <v>7.3930036243853555E-3</v>
      </c>
      <c r="N3483" s="53">
        <v>2.3520459052754042E-3</v>
      </c>
      <c r="O3483" s="119">
        <v>3.4098523615960418E-3</v>
      </c>
      <c r="P3483" s="119">
        <v>1.1960192536200304E-2</v>
      </c>
      <c r="Q3483" s="191">
        <v>1.1211406839281153E-2</v>
      </c>
      <c r="R3483" s="191">
        <v>1.5491012375917844E-2</v>
      </c>
    </row>
    <row r="3484" spans="1:18">
      <c r="A3484" s="54" t="s">
        <v>282</v>
      </c>
      <c r="M3484" s="55">
        <v>3.8355925226640237E-3</v>
      </c>
      <c r="N3484" s="56">
        <v>2.4530936827516017E-2</v>
      </c>
      <c r="O3484" s="120">
        <v>1.1915612717908121E-2</v>
      </c>
      <c r="P3484" s="120">
        <v>6.6906076217348107E-3</v>
      </c>
      <c r="Q3484" s="192">
        <v>1.1690700649709234E-2</v>
      </c>
      <c r="R3484" s="192">
        <v>1.8329340289856381E-2</v>
      </c>
    </row>
    <row r="3485" spans="1:18">
      <c r="A3485" s="54" t="s">
        <v>99</v>
      </c>
      <c r="M3485" s="55">
        <v>7.2299075379138378E-2</v>
      </c>
      <c r="N3485" s="56">
        <v>0.10824961715075762</v>
      </c>
      <c r="O3485" s="120">
        <v>8.5181375937121911E-2</v>
      </c>
      <c r="P3485" s="120">
        <v>7.6824854174079915E-2</v>
      </c>
      <c r="Q3485" s="192">
        <v>9.678678800759366E-2</v>
      </c>
      <c r="R3485" s="192">
        <v>0.12264468258878487</v>
      </c>
    </row>
    <row r="3486" spans="1:18">
      <c r="A3486" s="54" t="s">
        <v>283</v>
      </c>
      <c r="M3486" s="55">
        <v>0.32777396919234875</v>
      </c>
      <c r="N3486" s="56">
        <v>0.30575347894648519</v>
      </c>
      <c r="O3486" s="120">
        <v>0.30233713818135716</v>
      </c>
      <c r="P3486" s="120">
        <v>0.30620577692160827</v>
      </c>
      <c r="Q3486" s="192">
        <v>0.27957202907020301</v>
      </c>
      <c r="R3486" s="192">
        <v>0.29508931988334602</v>
      </c>
    </row>
    <row r="3487" spans="1:18">
      <c r="A3487" s="54" t="s">
        <v>284</v>
      </c>
      <c r="M3487" s="55">
        <v>0.58869835928146341</v>
      </c>
      <c r="N3487" s="56">
        <v>0.55911392116996583</v>
      </c>
      <c r="O3487" s="120">
        <v>0.59715602080201668</v>
      </c>
      <c r="P3487" s="120">
        <v>0.59831856874637668</v>
      </c>
      <c r="Q3487" s="192">
        <v>0.60073907543321292</v>
      </c>
      <c r="R3487" s="192">
        <v>0.54844564486209479</v>
      </c>
    </row>
    <row r="3488" spans="1:18">
      <c r="A3488" s="57" t="s">
        <v>367</v>
      </c>
      <c r="M3488" s="58">
        <v>1</v>
      </c>
      <c r="N3488" s="59">
        <v>1</v>
      </c>
      <c r="O3488" s="121">
        <v>1</v>
      </c>
      <c r="P3488" s="121">
        <v>1</v>
      </c>
      <c r="Q3488" s="193">
        <v>1</v>
      </c>
      <c r="R3488" s="193">
        <v>1</v>
      </c>
    </row>
    <row r="3489" spans="1:18" s="22" customFormat="1">
      <c r="A3489" s="60" t="s">
        <v>368</v>
      </c>
      <c r="M3489" s="61">
        <v>499.99251672240655</v>
      </c>
      <c r="N3489" s="62">
        <v>499.98788159112053</v>
      </c>
      <c r="O3489" s="131">
        <v>499.99999131190202</v>
      </c>
      <c r="P3489" s="131">
        <v>500.00010300000008</v>
      </c>
      <c r="Q3489" s="130">
        <v>499.99996685082965</v>
      </c>
      <c r="R3489" s="130">
        <v>500.00001689189202</v>
      </c>
    </row>
    <row r="3490" spans="1:18" s="22" customFormat="1">
      <c r="A3490" s="63" t="s">
        <v>369</v>
      </c>
      <c r="M3490" s="64">
        <v>1196</v>
      </c>
      <c r="N3490" s="65">
        <v>1081</v>
      </c>
      <c r="O3490" s="132">
        <v>1151</v>
      </c>
      <c r="P3490" s="132">
        <v>1000</v>
      </c>
      <c r="Q3490" s="132">
        <v>1086</v>
      </c>
      <c r="R3490" s="132">
        <v>1628</v>
      </c>
    </row>
    <row r="3492" spans="1:18">
      <c r="A3492" s="88" t="s">
        <v>433</v>
      </c>
      <c r="M3492" s="39">
        <f t="shared" ref="M3492:N3492" si="636">M3483+M3484</f>
        <v>1.122859614704938E-2</v>
      </c>
      <c r="N3492" s="39">
        <f t="shared" si="636"/>
        <v>2.6882982732791421E-2</v>
      </c>
      <c r="O3492" s="39">
        <f>O3483+O3484</f>
        <v>1.5325465079504164E-2</v>
      </c>
      <c r="P3492" s="39">
        <f>P3483+P3484</f>
        <v>1.8650800157935115E-2</v>
      </c>
      <c r="Q3492" s="39">
        <f>Q3483+Q3484</f>
        <v>2.2902107488990388E-2</v>
      </c>
      <c r="R3492" s="39">
        <f>R3483+R3484</f>
        <v>3.3820352665774225E-2</v>
      </c>
    </row>
    <row r="3493" spans="1:18">
      <c r="A3493" s="86" t="s">
        <v>427</v>
      </c>
      <c r="B3493" s="22"/>
      <c r="C3493" s="22"/>
      <c r="D3493" s="22"/>
      <c r="E3493" s="22"/>
      <c r="F3493" s="22"/>
      <c r="G3493" s="22"/>
      <c r="H3493" s="22"/>
      <c r="I3493" s="22"/>
      <c r="J3493" s="22"/>
      <c r="K3493" s="22"/>
      <c r="L3493" s="22"/>
      <c r="M3493" s="39">
        <f t="shared" ref="M3493:O3493" si="637">M3485</f>
        <v>7.2299075379138378E-2</v>
      </c>
      <c r="N3493" s="39">
        <f t="shared" si="637"/>
        <v>0.10824961715075762</v>
      </c>
      <c r="O3493" s="39">
        <f t="shared" si="637"/>
        <v>8.5181375937121911E-2</v>
      </c>
      <c r="P3493" s="39">
        <f t="shared" ref="P3493:Q3493" si="638">P3485</f>
        <v>7.6824854174079915E-2</v>
      </c>
      <c r="Q3493" s="39">
        <f t="shared" si="638"/>
        <v>9.678678800759366E-2</v>
      </c>
      <c r="R3493" s="39">
        <f t="shared" ref="R3493" si="639">R3485</f>
        <v>0.12264468258878487</v>
      </c>
    </row>
    <row r="3494" spans="1:18">
      <c r="A3494" s="26" t="s">
        <v>434</v>
      </c>
      <c r="M3494" s="39">
        <f t="shared" ref="M3494:O3494" si="640">M3486+M3487</f>
        <v>0.9164723284738121</v>
      </c>
      <c r="N3494" s="39">
        <f t="shared" si="640"/>
        <v>0.86486740011645102</v>
      </c>
      <c r="O3494" s="39">
        <f t="shared" si="640"/>
        <v>0.8994931589833739</v>
      </c>
      <c r="P3494" s="39">
        <f t="shared" ref="P3494:Q3494" si="641">P3486+P3487</f>
        <v>0.90452434566798501</v>
      </c>
      <c r="Q3494" s="39">
        <f t="shared" si="641"/>
        <v>0.88031110450341599</v>
      </c>
      <c r="R3494" s="39">
        <f t="shared" ref="R3494" si="642">R3486+R3487</f>
        <v>0.84353496474544087</v>
      </c>
    </row>
    <row r="3496" spans="1:18">
      <c r="A3496" s="89" t="s">
        <v>530</v>
      </c>
      <c r="M3496" s="91">
        <v>4.4865490879838461</v>
      </c>
      <c r="N3496" s="91">
        <v>4.3947462926483434</v>
      </c>
      <c r="O3496" s="91">
        <v>4.4779138623442973</v>
      </c>
      <c r="P3496" s="91">
        <v>4.47223192172022</v>
      </c>
      <c r="Q3496" s="91">
        <v>4.4469366656083587</v>
      </c>
      <c r="R3496" s="91">
        <v>4.3426692445658439</v>
      </c>
    </row>
    <row r="3498" spans="1:18">
      <c r="A3498" s="45" t="s">
        <v>384</v>
      </c>
      <c r="B3498" s="45" t="s">
        <v>385</v>
      </c>
      <c r="M3498" s="45"/>
    </row>
    <row r="3499" spans="1:18">
      <c r="A3499" s="45" t="s">
        <v>386</v>
      </c>
      <c r="B3499" s="45" t="s">
        <v>387</v>
      </c>
      <c r="M3499" s="45"/>
    </row>
    <row r="3500" spans="1:18">
      <c r="A3500" s="48"/>
    </row>
    <row r="3501" spans="1:18">
      <c r="A3501" s="46" t="s">
        <v>681</v>
      </c>
      <c r="M3501" s="47"/>
      <c r="N3501" s="47"/>
    </row>
    <row r="3502" spans="1:18">
      <c r="A3502" s="48"/>
    </row>
    <row r="3503" spans="1:18">
      <c r="A3503" s="48"/>
      <c r="M3503" s="49" t="s">
        <v>11</v>
      </c>
      <c r="N3503" s="50" t="s">
        <v>12</v>
      </c>
      <c r="O3503" s="118" t="s">
        <v>643</v>
      </c>
      <c r="P3503" s="118" t="s">
        <v>644</v>
      </c>
      <c r="Q3503" s="118">
        <v>2024</v>
      </c>
    </row>
    <row r="3504" spans="1:18">
      <c r="A3504" s="51" t="s">
        <v>281</v>
      </c>
      <c r="M3504" s="52">
        <v>1.2856797773143951E-2</v>
      </c>
      <c r="N3504" s="53">
        <v>7.5307098099879474E-3</v>
      </c>
      <c r="O3504" s="119">
        <v>1.0355385062647895E-2</v>
      </c>
      <c r="P3504" s="119">
        <v>1.8292029231842009E-2</v>
      </c>
      <c r="Q3504" s="191">
        <v>5.124430787552702E-3</v>
      </c>
    </row>
    <row r="3505" spans="1:18">
      <c r="A3505" s="54" t="s">
        <v>282</v>
      </c>
      <c r="M3505" s="55">
        <v>1.7712556065847509E-2</v>
      </c>
      <c r="N3505" s="56">
        <v>3.5752485397888216E-2</v>
      </c>
      <c r="O3505" s="120">
        <v>3.9448307375296462E-2</v>
      </c>
      <c r="P3505" s="120">
        <v>4.6530466414724005E-2</v>
      </c>
      <c r="Q3505" s="192">
        <v>3.1580204555776648E-2</v>
      </c>
    </row>
    <row r="3506" spans="1:18">
      <c r="A3506" s="54" t="s">
        <v>99</v>
      </c>
      <c r="M3506" s="55">
        <v>0.14926552830514817</v>
      </c>
      <c r="N3506" s="56">
        <v>0.16040564535421559</v>
      </c>
      <c r="O3506" s="120">
        <v>0.18246018909574635</v>
      </c>
      <c r="P3506" s="120">
        <v>0.18843491618240724</v>
      </c>
      <c r="Q3506" s="192">
        <v>0.14436475647463712</v>
      </c>
    </row>
    <row r="3507" spans="1:18">
      <c r="A3507" s="54" t="s">
        <v>283</v>
      </c>
      <c r="M3507" s="55">
        <v>0.40179255191193941</v>
      </c>
      <c r="N3507" s="56">
        <v>0.39114481775599086</v>
      </c>
      <c r="O3507" s="120">
        <v>0.30592133025058782</v>
      </c>
      <c r="P3507" s="120">
        <v>0.31423296226800895</v>
      </c>
      <c r="Q3507" s="192">
        <v>0.3547785477245885</v>
      </c>
    </row>
    <row r="3508" spans="1:18">
      <c r="A3508" s="54" t="s">
        <v>284</v>
      </c>
      <c r="M3508" s="55">
        <v>0.41837256594392108</v>
      </c>
      <c r="N3508" s="56">
        <v>0.40516634168191745</v>
      </c>
      <c r="O3508" s="120">
        <v>0.46181478821572158</v>
      </c>
      <c r="P3508" s="120">
        <v>0.43250962590301767</v>
      </c>
      <c r="Q3508" s="192">
        <v>0.46415206045744517</v>
      </c>
    </row>
    <row r="3509" spans="1:18">
      <c r="A3509" s="57" t="s">
        <v>367</v>
      </c>
      <c r="M3509" s="58">
        <v>1</v>
      </c>
      <c r="N3509" s="59">
        <v>1</v>
      </c>
      <c r="O3509" s="121">
        <v>1</v>
      </c>
      <c r="P3509" s="121">
        <v>1</v>
      </c>
      <c r="Q3509" s="193">
        <v>1</v>
      </c>
    </row>
    <row r="3510" spans="1:18" s="22" customFormat="1">
      <c r="A3510" s="60" t="s">
        <v>368</v>
      </c>
      <c r="M3510" s="61">
        <v>499.99251672240626</v>
      </c>
      <c r="N3510" s="62">
        <v>499.9878815911224</v>
      </c>
      <c r="O3510" s="131">
        <v>499.99999131190202</v>
      </c>
      <c r="P3510" s="131">
        <v>500.00010300000008</v>
      </c>
      <c r="Q3510" s="130">
        <v>499.99996685082965</v>
      </c>
      <c r="R3510"/>
    </row>
    <row r="3511" spans="1:18" s="22" customFormat="1">
      <c r="A3511" s="63" t="s">
        <v>369</v>
      </c>
      <c r="M3511" s="64">
        <v>1196</v>
      </c>
      <c r="N3511" s="65">
        <v>1081</v>
      </c>
      <c r="O3511" s="132">
        <v>1151</v>
      </c>
      <c r="P3511" s="132">
        <v>1000</v>
      </c>
      <c r="Q3511" s="132">
        <v>1086</v>
      </c>
      <c r="R3511"/>
    </row>
    <row r="3513" spans="1:18">
      <c r="A3513" s="88" t="s">
        <v>433</v>
      </c>
      <c r="M3513" s="39">
        <f t="shared" ref="M3513:N3513" si="643">M3504+M3505</f>
        <v>3.056935383899146E-2</v>
      </c>
      <c r="N3513" s="39">
        <f t="shared" si="643"/>
        <v>4.3283195207876164E-2</v>
      </c>
      <c r="O3513" s="39">
        <f>O3504+O3505</f>
        <v>4.9803692437944358E-2</v>
      </c>
      <c r="P3513" s="39">
        <f>P3504+P3505</f>
        <v>6.4822495646566017E-2</v>
      </c>
      <c r="Q3513" s="39">
        <f>Q3504+Q3505</f>
        <v>3.670463534332935E-2</v>
      </c>
    </row>
    <row r="3514" spans="1:18">
      <c r="A3514" s="86" t="s">
        <v>427</v>
      </c>
      <c r="B3514" s="22"/>
      <c r="C3514" s="22"/>
      <c r="D3514" s="22"/>
      <c r="E3514" s="22"/>
      <c r="F3514" s="22"/>
      <c r="G3514" s="22"/>
      <c r="H3514" s="22"/>
      <c r="I3514" s="22"/>
      <c r="J3514" s="22"/>
      <c r="K3514" s="22"/>
      <c r="L3514" s="22"/>
      <c r="M3514" s="39">
        <f t="shared" ref="M3514:O3514" si="644">M3506</f>
        <v>0.14926552830514817</v>
      </c>
      <c r="N3514" s="39">
        <f t="shared" si="644"/>
        <v>0.16040564535421559</v>
      </c>
      <c r="O3514" s="39">
        <f t="shared" si="644"/>
        <v>0.18246018909574635</v>
      </c>
      <c r="P3514" s="39">
        <f t="shared" ref="P3514:Q3514" si="645">P3506</f>
        <v>0.18843491618240724</v>
      </c>
      <c r="Q3514" s="39">
        <f t="shared" si="645"/>
        <v>0.14436475647463712</v>
      </c>
    </row>
    <row r="3515" spans="1:18">
      <c r="A3515" s="26" t="s">
        <v>434</v>
      </c>
      <c r="M3515" s="39">
        <f t="shared" ref="M3515:O3515" si="646">M3507+M3508</f>
        <v>0.82016511785586044</v>
      </c>
      <c r="N3515" s="39">
        <f t="shared" si="646"/>
        <v>0.79631115943790831</v>
      </c>
      <c r="O3515" s="39">
        <f t="shared" si="646"/>
        <v>0.7677361184663094</v>
      </c>
      <c r="P3515" s="39">
        <f t="shared" ref="P3515:Q3515" si="647">P3507+P3508</f>
        <v>0.74674258817102657</v>
      </c>
      <c r="Q3515" s="39">
        <f t="shared" si="647"/>
        <v>0.81893060818203367</v>
      </c>
    </row>
    <row r="3517" spans="1:18">
      <c r="A3517" s="89" t="s">
        <v>530</v>
      </c>
      <c r="M3517" s="91">
        <v>4.1951115321876529</v>
      </c>
      <c r="N3517" s="91">
        <v>4.1506635961019489</v>
      </c>
      <c r="O3517" s="91">
        <v>4.1693918291814471</v>
      </c>
      <c r="P3517" s="91">
        <v>4.0961376891956345</v>
      </c>
      <c r="Q3517" s="91">
        <v>4.2412536025085901</v>
      </c>
    </row>
    <row r="3519" spans="1:18">
      <c r="A3519" s="45" t="s">
        <v>384</v>
      </c>
      <c r="B3519" s="45" t="s">
        <v>385</v>
      </c>
      <c r="M3519" s="45"/>
    </row>
    <row r="3520" spans="1:18">
      <c r="A3520" s="45" t="s">
        <v>386</v>
      </c>
      <c r="B3520" s="45" t="s">
        <v>387</v>
      </c>
      <c r="M3520" s="45"/>
    </row>
    <row r="3521" spans="1:18">
      <c r="A3521" s="48"/>
    </row>
    <row r="3522" spans="1:18">
      <c r="A3522" s="213" t="s">
        <v>743</v>
      </c>
      <c r="M3522" s="47"/>
      <c r="N3522" s="47"/>
    </row>
    <row r="3523" spans="1:18">
      <c r="A3523" s="48"/>
    </row>
    <row r="3524" spans="1:18">
      <c r="A3524" s="48"/>
      <c r="M3524" s="49" t="s">
        <v>11</v>
      </c>
      <c r="N3524" s="50" t="s">
        <v>12</v>
      </c>
      <c r="O3524" s="118" t="s">
        <v>643</v>
      </c>
      <c r="P3524" s="118" t="s">
        <v>644</v>
      </c>
      <c r="Q3524" s="118">
        <v>2024</v>
      </c>
      <c r="R3524" s="118">
        <v>2025</v>
      </c>
    </row>
    <row r="3525" spans="1:18">
      <c r="A3525" s="51" t="s">
        <v>281</v>
      </c>
      <c r="M3525" s="52">
        <v>1.05533352045988E-2</v>
      </c>
      <c r="N3525" s="53">
        <v>1.1417205486386372E-2</v>
      </c>
      <c r="O3525" s="119">
        <v>1.8871896939563843E-2</v>
      </c>
      <c r="P3525" s="119">
        <v>1.9294132025408833E-2</v>
      </c>
      <c r="Q3525" s="191">
        <v>2.2265414023262008E-2</v>
      </c>
      <c r="R3525" s="191">
        <v>2.2269461778365796E-2</v>
      </c>
    </row>
    <row r="3526" spans="1:18">
      <c r="A3526" s="54" t="s">
        <v>282</v>
      </c>
      <c r="M3526" s="55">
        <v>2.4066831769472139E-2</v>
      </c>
      <c r="N3526" s="56">
        <v>5.6498779156349245E-2</v>
      </c>
      <c r="O3526" s="120">
        <v>5.393561605448513E-2</v>
      </c>
      <c r="P3526" s="120">
        <v>5.3689433939976723E-2</v>
      </c>
      <c r="Q3526" s="192">
        <v>5.0849980007870027E-2</v>
      </c>
      <c r="R3526" s="192">
        <v>4.4881004626255869E-2</v>
      </c>
    </row>
    <row r="3527" spans="1:18">
      <c r="A3527" s="54" t="s">
        <v>99</v>
      </c>
      <c r="M3527" s="55">
        <v>0.20341734211573961</v>
      </c>
      <c r="N3527" s="56">
        <v>0.18953271577904909</v>
      </c>
      <c r="O3527" s="120">
        <v>0.17276093349714919</v>
      </c>
      <c r="P3527" s="120">
        <v>0.21123740948509342</v>
      </c>
      <c r="Q3527" s="192">
        <v>0.18301152378533966</v>
      </c>
      <c r="R3527" s="192">
        <v>0.17981671812658448</v>
      </c>
    </row>
    <row r="3528" spans="1:18">
      <c r="A3528" s="54" t="s">
        <v>283</v>
      </c>
      <c r="M3528" s="55">
        <v>0.36400076556329741</v>
      </c>
      <c r="N3528" s="56">
        <v>0.34413720295533634</v>
      </c>
      <c r="O3528" s="120">
        <v>0.33755692245972069</v>
      </c>
      <c r="P3528" s="120">
        <v>0.30250622968371621</v>
      </c>
      <c r="Q3528" s="192">
        <v>0.30145514929759581</v>
      </c>
      <c r="R3528" s="192">
        <v>0.28901853077640072</v>
      </c>
    </row>
    <row r="3529" spans="1:18">
      <c r="A3529" s="54" t="s">
        <v>284</v>
      </c>
      <c r="M3529" s="55">
        <v>0.39796172534689206</v>
      </c>
      <c r="N3529" s="56">
        <v>0.39841409662287897</v>
      </c>
      <c r="O3529" s="120">
        <v>0.41687463104908118</v>
      </c>
      <c r="P3529" s="120">
        <v>0.41327279486580493</v>
      </c>
      <c r="Q3529" s="192">
        <v>0.44241793288593251</v>
      </c>
      <c r="R3529" s="192">
        <v>0.46401428469239314</v>
      </c>
    </row>
    <row r="3530" spans="1:18">
      <c r="A3530" s="57" t="s">
        <v>367</v>
      </c>
      <c r="M3530" s="58">
        <v>1</v>
      </c>
      <c r="N3530" s="59">
        <v>1</v>
      </c>
      <c r="O3530" s="121">
        <v>1</v>
      </c>
      <c r="P3530" s="121">
        <v>1</v>
      </c>
      <c r="Q3530" s="193">
        <v>1</v>
      </c>
      <c r="R3530" s="193">
        <v>1</v>
      </c>
    </row>
    <row r="3531" spans="1:18" s="22" customFormat="1">
      <c r="A3531" s="60" t="s">
        <v>368</v>
      </c>
      <c r="M3531" s="61">
        <v>499.99251672240717</v>
      </c>
      <c r="N3531" s="62">
        <v>499.98788159112229</v>
      </c>
      <c r="O3531" s="131">
        <v>499.99999131190202</v>
      </c>
      <c r="P3531" s="131">
        <v>500.00010300000008</v>
      </c>
      <c r="Q3531" s="130">
        <v>499.99996685082965</v>
      </c>
      <c r="R3531" s="130">
        <v>500.00001689189202</v>
      </c>
    </row>
    <row r="3532" spans="1:18" s="22" customFormat="1">
      <c r="A3532" s="63" t="s">
        <v>369</v>
      </c>
      <c r="M3532" s="64">
        <v>1196</v>
      </c>
      <c r="N3532" s="65">
        <v>1081</v>
      </c>
      <c r="O3532" s="132">
        <v>1151</v>
      </c>
      <c r="P3532" s="132">
        <v>1000</v>
      </c>
      <c r="Q3532" s="132">
        <v>1086</v>
      </c>
      <c r="R3532" s="132">
        <v>1628</v>
      </c>
    </row>
    <row r="3534" spans="1:18">
      <c r="A3534" s="88" t="s">
        <v>433</v>
      </c>
      <c r="M3534" s="39">
        <f t="shared" ref="M3534:N3534" si="648">M3525+M3526</f>
        <v>3.4620166974070943E-2</v>
      </c>
      <c r="N3534" s="39">
        <f t="shared" si="648"/>
        <v>6.7915984642735613E-2</v>
      </c>
      <c r="O3534" s="39">
        <f>O3525+O3526</f>
        <v>7.2807512994048973E-2</v>
      </c>
      <c r="P3534" s="39">
        <f>P3525+P3526</f>
        <v>7.298356596538555E-2</v>
      </c>
      <c r="Q3534" s="39">
        <f>Q3525+Q3526</f>
        <v>7.3115394031132042E-2</v>
      </c>
      <c r="R3534" s="39">
        <f>R3525+R3526</f>
        <v>6.7150466404621661E-2</v>
      </c>
    </row>
    <row r="3535" spans="1:18">
      <c r="A3535" s="86" t="s">
        <v>427</v>
      </c>
      <c r="B3535" s="22"/>
      <c r="C3535" s="22"/>
      <c r="D3535" s="22"/>
      <c r="E3535" s="22"/>
      <c r="F3535" s="22"/>
      <c r="G3535" s="22"/>
      <c r="H3535" s="22"/>
      <c r="I3535" s="22"/>
      <c r="J3535" s="22"/>
      <c r="K3535" s="22"/>
      <c r="L3535" s="22"/>
      <c r="M3535" s="39">
        <f t="shared" ref="M3535:O3535" si="649">M3527</f>
        <v>0.20341734211573961</v>
      </c>
      <c r="N3535" s="39">
        <f t="shared" si="649"/>
        <v>0.18953271577904909</v>
      </c>
      <c r="O3535" s="39">
        <f t="shared" si="649"/>
        <v>0.17276093349714919</v>
      </c>
      <c r="P3535" s="39">
        <f t="shared" ref="P3535:Q3535" si="650">P3527</f>
        <v>0.21123740948509342</v>
      </c>
      <c r="Q3535" s="39">
        <f t="shared" si="650"/>
        <v>0.18301152378533966</v>
      </c>
      <c r="R3535" s="39">
        <f t="shared" ref="R3535" si="651">R3527</f>
        <v>0.17981671812658448</v>
      </c>
    </row>
    <row r="3536" spans="1:18">
      <c r="A3536" s="26" t="s">
        <v>434</v>
      </c>
      <c r="M3536" s="39">
        <f t="shared" ref="M3536:O3536" si="652">M3528+M3529</f>
        <v>0.76196249091018942</v>
      </c>
      <c r="N3536" s="39">
        <f t="shared" si="652"/>
        <v>0.74255129957821531</v>
      </c>
      <c r="O3536" s="39">
        <f t="shared" si="652"/>
        <v>0.75443155350880187</v>
      </c>
      <c r="P3536" s="39">
        <f t="shared" ref="P3536:Q3536" si="653">P3528+P3529</f>
        <v>0.71577902454952114</v>
      </c>
      <c r="Q3536" s="39">
        <f t="shared" si="653"/>
        <v>0.74387308218352832</v>
      </c>
      <c r="R3536" s="39">
        <f t="shared" ref="R3536" si="654">R3528+R3529</f>
        <v>0.75303281546879386</v>
      </c>
    </row>
    <row r="3538" spans="1:18">
      <c r="A3538" s="89" t="s">
        <v>530</v>
      </c>
      <c r="M3538" s="91">
        <v>4.1147507140784159</v>
      </c>
      <c r="N3538" s="91">
        <v>4.0616322060719625</v>
      </c>
      <c r="O3538" s="91">
        <v>4.0796267746242663</v>
      </c>
      <c r="P3538" s="91">
        <v>4.0367741214245338</v>
      </c>
      <c r="Q3538" s="91">
        <v>4.09091020701507</v>
      </c>
      <c r="R3538" s="91">
        <v>4.1276271719782001</v>
      </c>
    </row>
    <row r="3540" spans="1:18">
      <c r="A3540" s="45" t="s">
        <v>384</v>
      </c>
      <c r="B3540" s="45" t="s">
        <v>385</v>
      </c>
      <c r="M3540" s="45"/>
    </row>
    <row r="3541" spans="1:18">
      <c r="A3541" s="45" t="s">
        <v>386</v>
      </c>
      <c r="B3541" s="45" t="s">
        <v>744</v>
      </c>
      <c r="M3541" s="45"/>
    </row>
    <row r="3542" spans="1:18">
      <c r="A3542" s="48"/>
    </row>
    <row r="3543" spans="1:18">
      <c r="A3543" s="46" t="s">
        <v>596</v>
      </c>
      <c r="M3543" s="47"/>
      <c r="N3543" s="47"/>
    </row>
    <row r="3544" spans="1:18">
      <c r="A3544" s="48"/>
    </row>
    <row r="3545" spans="1:18">
      <c r="A3545" s="48"/>
      <c r="M3545" s="49" t="s">
        <v>11</v>
      </c>
      <c r="N3545" s="50" t="s">
        <v>12</v>
      </c>
      <c r="O3545" s="118" t="s">
        <v>643</v>
      </c>
      <c r="P3545" s="118" t="s">
        <v>644</v>
      </c>
      <c r="Q3545" s="118">
        <v>2024</v>
      </c>
    </row>
    <row r="3546" spans="1:18">
      <c r="A3546" s="51" t="s">
        <v>281</v>
      </c>
      <c r="M3546" s="52">
        <v>8.0085646766786828E-3</v>
      </c>
      <c r="N3546" s="53">
        <v>6.7281001630197131E-3</v>
      </c>
      <c r="O3546" s="119">
        <v>3.1634805067503003E-3</v>
      </c>
      <c r="P3546" s="119">
        <v>7.7261504084129703E-3</v>
      </c>
      <c r="Q3546" s="191">
        <v>7.9842139055496027E-3</v>
      </c>
    </row>
    <row r="3547" spans="1:18">
      <c r="A3547" s="54" t="s">
        <v>282</v>
      </c>
      <c r="M3547" s="55">
        <v>1.2974441674336085E-2</v>
      </c>
      <c r="N3547" s="56">
        <v>5.2197379806985418E-3</v>
      </c>
      <c r="O3547" s="120">
        <v>9.6538081607959372E-3</v>
      </c>
      <c r="P3547" s="120">
        <v>1.0079535923615541E-2</v>
      </c>
      <c r="Q3547" s="192">
        <v>8.8673982001711855E-3</v>
      </c>
    </row>
    <row r="3548" spans="1:18">
      <c r="A3548" s="54" t="s">
        <v>99</v>
      </c>
      <c r="M3548" s="55">
        <v>5.7942004315950896E-2</v>
      </c>
      <c r="N3548" s="56">
        <v>7.7154321409085444E-2</v>
      </c>
      <c r="O3548" s="120">
        <v>6.3298816043419609E-2</v>
      </c>
      <c r="P3548" s="120">
        <v>7.8054651920741333E-2</v>
      </c>
      <c r="Q3548" s="192">
        <v>3.7988523197172441E-2</v>
      </c>
    </row>
    <row r="3549" spans="1:18">
      <c r="A3549" s="54" t="s">
        <v>283</v>
      </c>
      <c r="M3549" s="55">
        <v>0.26252901276699769</v>
      </c>
      <c r="N3549" s="56">
        <v>0.24364142775708467</v>
      </c>
      <c r="O3549" s="120">
        <v>0.18887969572336483</v>
      </c>
      <c r="P3549" s="120">
        <v>0.18171861656596375</v>
      </c>
      <c r="Q3549" s="192">
        <v>0.1827009878271281</v>
      </c>
    </row>
    <row r="3550" spans="1:18">
      <c r="A3550" s="54" t="s">
        <v>284</v>
      </c>
      <c r="M3550" s="55">
        <v>0.65854597656603664</v>
      </c>
      <c r="N3550" s="56">
        <v>0.6672564126901116</v>
      </c>
      <c r="O3550" s="120">
        <v>0.7350041995656692</v>
      </c>
      <c r="P3550" s="120">
        <v>0.72242104518126649</v>
      </c>
      <c r="Q3550" s="192">
        <v>0.76245887686997871</v>
      </c>
    </row>
    <row r="3551" spans="1:18">
      <c r="A3551" s="57" t="s">
        <v>367</v>
      </c>
      <c r="M3551" s="58">
        <v>1</v>
      </c>
      <c r="N3551" s="59">
        <v>1</v>
      </c>
      <c r="O3551" s="121">
        <v>1</v>
      </c>
      <c r="P3551" s="121">
        <v>1</v>
      </c>
      <c r="Q3551" s="193">
        <v>1</v>
      </c>
    </row>
    <row r="3552" spans="1:18" s="22" customFormat="1">
      <c r="A3552" s="60" t="s">
        <v>368</v>
      </c>
      <c r="M3552" s="61">
        <v>499.99251672240769</v>
      </c>
      <c r="N3552" s="62">
        <v>499.98788159111666</v>
      </c>
      <c r="O3552" s="131">
        <v>499.99999131190202</v>
      </c>
      <c r="P3552" s="131">
        <v>500.00010300000008</v>
      </c>
      <c r="Q3552" s="130">
        <v>499.99996685082965</v>
      </c>
      <c r="R3552"/>
    </row>
    <row r="3553" spans="1:18" s="22" customFormat="1">
      <c r="A3553" s="63" t="s">
        <v>369</v>
      </c>
      <c r="M3553" s="64">
        <v>1196</v>
      </c>
      <c r="N3553" s="65">
        <v>1081</v>
      </c>
      <c r="O3553" s="132">
        <v>1151</v>
      </c>
      <c r="P3553" s="132">
        <v>1000</v>
      </c>
      <c r="Q3553" s="132">
        <v>1086</v>
      </c>
      <c r="R3553"/>
    </row>
    <row r="3555" spans="1:18">
      <c r="A3555" s="88" t="s">
        <v>433</v>
      </c>
      <c r="M3555" s="39">
        <f t="shared" ref="M3555:N3555" si="655">M3546+M3547</f>
        <v>2.0983006351014768E-2</v>
      </c>
      <c r="N3555" s="39">
        <f t="shared" si="655"/>
        <v>1.1947838143718255E-2</v>
      </c>
      <c r="O3555" s="39">
        <f>O3546+O3547</f>
        <v>1.2817288667546237E-2</v>
      </c>
      <c r="P3555" s="39">
        <f>P3546+P3547</f>
        <v>1.780568633202851E-2</v>
      </c>
      <c r="Q3555" s="39">
        <f>Q3546+Q3547</f>
        <v>1.6851612105720788E-2</v>
      </c>
    </row>
    <row r="3556" spans="1:18">
      <c r="A3556" s="86" t="s">
        <v>427</v>
      </c>
      <c r="B3556" s="22"/>
      <c r="C3556" s="22"/>
      <c r="D3556" s="22"/>
      <c r="E3556" s="22"/>
      <c r="F3556" s="22"/>
      <c r="G3556" s="22"/>
      <c r="H3556" s="22"/>
      <c r="I3556" s="22"/>
      <c r="J3556" s="22"/>
      <c r="K3556" s="22"/>
      <c r="L3556" s="22"/>
      <c r="M3556" s="39">
        <f t="shared" ref="M3556:O3556" si="656">M3548</f>
        <v>5.7942004315950896E-2</v>
      </c>
      <c r="N3556" s="39">
        <f t="shared" si="656"/>
        <v>7.7154321409085444E-2</v>
      </c>
      <c r="O3556" s="39">
        <f t="shared" si="656"/>
        <v>6.3298816043419609E-2</v>
      </c>
      <c r="P3556" s="39">
        <f t="shared" ref="P3556:Q3556" si="657">P3548</f>
        <v>7.8054651920741333E-2</v>
      </c>
      <c r="Q3556" s="39">
        <f t="shared" si="657"/>
        <v>3.7988523197172441E-2</v>
      </c>
    </row>
    <row r="3557" spans="1:18">
      <c r="A3557" s="26" t="s">
        <v>434</v>
      </c>
      <c r="M3557" s="39">
        <f>M3549+M3550</f>
        <v>0.92107498933303433</v>
      </c>
      <c r="N3557" s="39">
        <f>N3549+N3550</f>
        <v>0.91089784044719624</v>
      </c>
      <c r="O3557" s="39">
        <f t="shared" ref="O3557:P3557" si="658">O3549+O3550</f>
        <v>0.92388389528903403</v>
      </c>
      <c r="P3557" s="39">
        <f t="shared" si="658"/>
        <v>0.90413966174723026</v>
      </c>
      <c r="Q3557" s="39">
        <f t="shared" ref="Q3557" si="659">Q3549+Q3550</f>
        <v>0.94515986469710678</v>
      </c>
    </row>
    <row r="3559" spans="1:18">
      <c r="A3559" s="89" t="s">
        <v>530</v>
      </c>
      <c r="M3559" s="91">
        <v>4.5506293948713754</v>
      </c>
      <c r="N3559" s="91">
        <v>4.5594783148305753</v>
      </c>
      <c r="O3559" s="91">
        <v>4.6429073256804028</v>
      </c>
      <c r="P3559" s="91">
        <v>4.6010288701880562</v>
      </c>
      <c r="Q3559" s="91">
        <v>4.6827829155558165</v>
      </c>
    </row>
    <row r="3561" spans="1:18">
      <c r="A3561" s="45" t="s">
        <v>384</v>
      </c>
      <c r="B3561" s="45" t="s">
        <v>385</v>
      </c>
      <c r="M3561" s="45"/>
    </row>
    <row r="3562" spans="1:18">
      <c r="A3562" s="45" t="s">
        <v>386</v>
      </c>
      <c r="B3562" s="45" t="s">
        <v>387</v>
      </c>
      <c r="M3562" s="45"/>
    </row>
    <row r="3563" spans="1:18">
      <c r="A3563" s="48"/>
    </row>
    <row r="3564" spans="1:18">
      <c r="A3564" s="208" t="s">
        <v>745</v>
      </c>
      <c r="M3564" s="47"/>
      <c r="N3564" s="47"/>
    </row>
    <row r="3565" spans="1:18">
      <c r="A3565" s="48"/>
    </row>
    <row r="3566" spans="1:18">
      <c r="A3566" s="48"/>
      <c r="M3566" s="49" t="s">
        <v>11</v>
      </c>
      <c r="N3566" s="50" t="s">
        <v>12</v>
      </c>
      <c r="O3566" s="118" t="s">
        <v>643</v>
      </c>
      <c r="P3566" s="118" t="s">
        <v>644</v>
      </c>
      <c r="Q3566" s="118">
        <v>2024</v>
      </c>
      <c r="R3566" s="118">
        <v>2025</v>
      </c>
    </row>
    <row r="3567" spans="1:18">
      <c r="A3567" s="51" t="s">
        <v>281</v>
      </c>
      <c r="M3567" s="52">
        <v>1.5499145012287432E-2</v>
      </c>
      <c r="N3567" s="53">
        <v>1.6774597127145841E-2</v>
      </c>
      <c r="O3567" s="119">
        <v>1.697599942616855E-2</v>
      </c>
      <c r="P3567" s="119">
        <v>2.853291112222027E-2</v>
      </c>
      <c r="Q3567" s="191">
        <v>1.0962495199711547E-2</v>
      </c>
      <c r="R3567" s="191">
        <v>5.0564648168884611E-2</v>
      </c>
    </row>
    <row r="3568" spans="1:18">
      <c r="A3568" s="54" t="s">
        <v>282</v>
      </c>
      <c r="M3568" s="55">
        <v>1.8476112644160866E-2</v>
      </c>
      <c r="N3568" s="56">
        <v>4.2318787004828218E-2</v>
      </c>
      <c r="O3568" s="120">
        <v>3.0555136934059743E-2</v>
      </c>
      <c r="P3568" s="120">
        <v>2.3627319132772221E-2</v>
      </c>
      <c r="Q3568" s="192">
        <v>2.0063632845646589E-2</v>
      </c>
      <c r="R3568" s="192">
        <v>5.6026140613367345E-2</v>
      </c>
    </row>
    <row r="3569" spans="1:18">
      <c r="A3569" s="54" t="s">
        <v>99</v>
      </c>
      <c r="M3569" s="55">
        <v>0.1257252094324828</v>
      </c>
      <c r="N3569" s="56">
        <v>0.14501507807127165</v>
      </c>
      <c r="O3569" s="120">
        <v>0.13320850361787148</v>
      </c>
      <c r="P3569" s="120">
        <v>0.14202071274373318</v>
      </c>
      <c r="Q3569" s="192">
        <v>0.14241151032511662</v>
      </c>
      <c r="R3569" s="192">
        <v>0.17059552617766902</v>
      </c>
    </row>
    <row r="3570" spans="1:18">
      <c r="A3570" s="54" t="s">
        <v>283</v>
      </c>
      <c r="M3570" s="55">
        <v>0.34076521713828428</v>
      </c>
      <c r="N3570" s="56">
        <v>0.29081111864135872</v>
      </c>
      <c r="O3570" s="120">
        <v>0.26957399252083369</v>
      </c>
      <c r="P3570" s="120">
        <v>0.25225290303590053</v>
      </c>
      <c r="Q3570" s="192">
        <v>0.20336778650916171</v>
      </c>
      <c r="R3570" s="192">
        <v>0.27658060060692058</v>
      </c>
    </row>
    <row r="3571" spans="1:18">
      <c r="A3571" s="54" t="s">
        <v>284</v>
      </c>
      <c r="M3571" s="55">
        <v>0.49953431577278473</v>
      </c>
      <c r="N3571" s="56">
        <v>0.5050804191553957</v>
      </c>
      <c r="O3571" s="120">
        <v>0.54968636750106648</v>
      </c>
      <c r="P3571" s="120">
        <v>0.55356615396537379</v>
      </c>
      <c r="Q3571" s="192">
        <v>0.62319457512036358</v>
      </c>
      <c r="R3571" s="192">
        <v>0.44623308443315834</v>
      </c>
    </row>
    <row r="3572" spans="1:18">
      <c r="A3572" s="57" t="s">
        <v>367</v>
      </c>
      <c r="M3572" s="58">
        <v>1</v>
      </c>
      <c r="N3572" s="59">
        <v>1</v>
      </c>
      <c r="O3572" s="121">
        <v>1</v>
      </c>
      <c r="P3572" s="121">
        <v>1</v>
      </c>
      <c r="Q3572" s="193">
        <v>1</v>
      </c>
      <c r="R3572" s="193">
        <v>1</v>
      </c>
    </row>
    <row r="3573" spans="1:18" s="22" customFormat="1">
      <c r="A3573" s="60" t="s">
        <v>368</v>
      </c>
      <c r="M3573" s="61">
        <v>499.9925167224057</v>
      </c>
      <c r="N3573" s="62">
        <v>499.98788159112149</v>
      </c>
      <c r="O3573" s="131">
        <v>499.99999131190202</v>
      </c>
      <c r="P3573" s="131">
        <v>500.00010300000008</v>
      </c>
      <c r="Q3573" s="130">
        <v>499.99996685082965</v>
      </c>
      <c r="R3573" s="130">
        <v>500.00001689189202</v>
      </c>
    </row>
    <row r="3574" spans="1:18" s="22" customFormat="1">
      <c r="A3574" s="63" t="s">
        <v>369</v>
      </c>
      <c r="M3574" s="64">
        <v>1196</v>
      </c>
      <c r="N3574" s="65">
        <v>1081</v>
      </c>
      <c r="O3574" s="132">
        <v>1151</v>
      </c>
      <c r="P3574" s="132">
        <v>1000</v>
      </c>
      <c r="Q3574" s="132">
        <v>1086</v>
      </c>
      <c r="R3574" s="132">
        <v>1628</v>
      </c>
    </row>
    <row r="3576" spans="1:18">
      <c r="A3576" s="88" t="s">
        <v>433</v>
      </c>
      <c r="M3576" s="39">
        <f t="shared" ref="M3576:N3576" si="660">M3567+M3568</f>
        <v>3.39752576564483E-2</v>
      </c>
      <c r="N3576" s="39">
        <f t="shared" si="660"/>
        <v>5.9093384131974055E-2</v>
      </c>
      <c r="O3576" s="39">
        <f>O3567+O3568</f>
        <v>4.7531136360228293E-2</v>
      </c>
      <c r="P3576" s="39">
        <f>P3567+P3568</f>
        <v>5.2160230254992487E-2</v>
      </c>
      <c r="Q3576" s="39">
        <f>Q3567+Q3568</f>
        <v>3.1026128045358134E-2</v>
      </c>
      <c r="R3576" s="39">
        <f>R3567+R3568</f>
        <v>0.10659078878225195</v>
      </c>
    </row>
    <row r="3577" spans="1:18">
      <c r="A3577" s="86" t="s">
        <v>427</v>
      </c>
      <c r="B3577" s="22"/>
      <c r="C3577" s="22"/>
      <c r="D3577" s="22"/>
      <c r="E3577" s="22"/>
      <c r="F3577" s="22"/>
      <c r="G3577" s="22"/>
      <c r="H3577" s="22"/>
      <c r="I3577" s="22"/>
      <c r="J3577" s="22"/>
      <c r="K3577" s="22"/>
      <c r="L3577" s="22"/>
      <c r="M3577" s="39">
        <f t="shared" ref="M3577:O3577" si="661">M3569</f>
        <v>0.1257252094324828</v>
      </c>
      <c r="N3577" s="39">
        <f t="shared" si="661"/>
        <v>0.14501507807127165</v>
      </c>
      <c r="O3577" s="39">
        <f t="shared" si="661"/>
        <v>0.13320850361787148</v>
      </c>
      <c r="P3577" s="39">
        <f t="shared" ref="P3577:Q3577" si="662">P3569</f>
        <v>0.14202071274373318</v>
      </c>
      <c r="Q3577" s="39">
        <f t="shared" si="662"/>
        <v>0.14241151032511662</v>
      </c>
      <c r="R3577" s="39">
        <f t="shared" ref="R3577" si="663">R3569</f>
        <v>0.17059552617766902</v>
      </c>
    </row>
    <row r="3578" spans="1:18">
      <c r="A3578" s="26" t="s">
        <v>434</v>
      </c>
      <c r="M3578" s="39">
        <f t="shared" ref="M3578:O3578" si="664">M3570+M3571</f>
        <v>0.84029953291106896</v>
      </c>
      <c r="N3578" s="39">
        <f t="shared" si="664"/>
        <v>0.79589153779675437</v>
      </c>
      <c r="O3578" s="39">
        <f t="shared" si="664"/>
        <v>0.81926036002190017</v>
      </c>
      <c r="P3578" s="39">
        <f t="shared" ref="P3578:Q3578" si="665">P3570+P3571</f>
        <v>0.80581905700127432</v>
      </c>
      <c r="Q3578" s="39">
        <f t="shared" si="665"/>
        <v>0.82656236162952523</v>
      </c>
      <c r="R3578" s="39">
        <f t="shared" ref="R3578" si="666">R3570+R3571</f>
        <v>0.72281368504007892</v>
      </c>
    </row>
    <row r="3580" spans="1:18">
      <c r="A3580" s="89" t="s">
        <v>530</v>
      </c>
      <c r="M3580" s="91">
        <v>4.2903594460151213</v>
      </c>
      <c r="N3580" s="91">
        <v>4.225103975693024</v>
      </c>
      <c r="O3580" s="91">
        <v>4.3044395917365632</v>
      </c>
      <c r="P3580" s="91">
        <v>4.2786920695894342</v>
      </c>
      <c r="Q3580" s="91">
        <v>4.4077683135048211</v>
      </c>
      <c r="R3580" s="91">
        <v>4.0118913325220991</v>
      </c>
    </row>
    <row r="3582" spans="1:18">
      <c r="A3582" s="45" t="s">
        <v>384</v>
      </c>
      <c r="B3582" s="45" t="s">
        <v>385</v>
      </c>
      <c r="M3582" s="45"/>
    </row>
    <row r="3583" spans="1:18">
      <c r="A3583" s="45" t="s">
        <v>386</v>
      </c>
      <c r="B3583" s="45" t="s">
        <v>746</v>
      </c>
      <c r="M3583" s="45"/>
    </row>
    <row r="3584" spans="1:18">
      <c r="A3584" s="48"/>
    </row>
    <row r="3585" spans="1:18">
      <c r="A3585" s="208" t="s">
        <v>747</v>
      </c>
      <c r="M3585" s="47"/>
      <c r="N3585" s="47"/>
    </row>
    <row r="3586" spans="1:18">
      <c r="A3586" s="48"/>
    </row>
    <row r="3587" spans="1:18">
      <c r="A3587" s="48"/>
      <c r="M3587" s="49" t="s">
        <v>11</v>
      </c>
      <c r="N3587" s="50" t="s">
        <v>12</v>
      </c>
      <c r="O3587" s="118" t="s">
        <v>643</v>
      </c>
      <c r="P3587" s="118" t="s">
        <v>644</v>
      </c>
      <c r="Q3587" s="118">
        <v>2024</v>
      </c>
      <c r="R3587" s="118">
        <v>2025</v>
      </c>
    </row>
    <row r="3588" spans="1:18">
      <c r="A3588" s="51" t="s">
        <v>281</v>
      </c>
      <c r="M3588" s="52">
        <v>8.9311537354948723E-3</v>
      </c>
      <c r="N3588" s="53">
        <v>5.5344542115636887E-3</v>
      </c>
      <c r="O3588" s="119">
        <v>5.2627246787614931E-3</v>
      </c>
      <c r="P3588" s="119">
        <v>8.4538142585142261E-3</v>
      </c>
      <c r="Q3588" s="191">
        <v>5.4341739279653422E-3</v>
      </c>
      <c r="R3588" s="191">
        <v>2.6265367663025074E-2</v>
      </c>
    </row>
    <row r="3589" spans="1:18">
      <c r="A3589" s="54" t="s">
        <v>282</v>
      </c>
      <c r="M3589" s="55">
        <v>7.9656710581203546E-3</v>
      </c>
      <c r="N3589" s="56">
        <v>1.4301826741776734E-2</v>
      </c>
      <c r="O3589" s="120">
        <v>1.4680912505315559E-2</v>
      </c>
      <c r="P3589" s="120">
        <v>7.3150914930911193E-3</v>
      </c>
      <c r="Q3589" s="192">
        <v>8.8344893554528382E-3</v>
      </c>
      <c r="R3589" s="192">
        <v>2.0055357430562262E-2</v>
      </c>
    </row>
    <row r="3590" spans="1:18">
      <c r="A3590" s="54" t="s">
        <v>99</v>
      </c>
      <c r="M3590" s="55">
        <v>7.1775070881077679E-2</v>
      </c>
      <c r="N3590" s="56">
        <v>7.1363154222609346E-2</v>
      </c>
      <c r="O3590" s="120">
        <v>7.9672279403514651E-2</v>
      </c>
      <c r="P3590" s="120">
        <v>9.3392672761109172E-2</v>
      </c>
      <c r="Q3590" s="192">
        <v>7.275841147294769E-2</v>
      </c>
      <c r="R3590" s="192">
        <v>0.10398173235933958</v>
      </c>
    </row>
    <row r="3591" spans="1:18">
      <c r="A3591" s="54" t="s">
        <v>283</v>
      </c>
      <c r="M3591" s="55">
        <v>0.2945422009242451</v>
      </c>
      <c r="N3591" s="56">
        <v>0.28723795155812454</v>
      </c>
      <c r="O3591" s="120">
        <v>0.22997307002559547</v>
      </c>
      <c r="P3591" s="120">
        <v>0.21963914475433449</v>
      </c>
      <c r="Q3591" s="192">
        <v>0.2196252272549836</v>
      </c>
      <c r="R3591" s="192">
        <v>0.21259122500459637</v>
      </c>
    </row>
    <row r="3592" spans="1:18">
      <c r="A3592" s="54" t="s">
        <v>284</v>
      </c>
      <c r="M3592" s="55">
        <v>0.6167859034010621</v>
      </c>
      <c r="N3592" s="56">
        <v>0.62156261326592566</v>
      </c>
      <c r="O3592" s="120">
        <v>0.67041101338681275</v>
      </c>
      <c r="P3592" s="120">
        <v>0.67119927673295099</v>
      </c>
      <c r="Q3592" s="192">
        <v>0.69334769798865059</v>
      </c>
      <c r="R3592" s="192">
        <v>0.63710631754247682</v>
      </c>
    </row>
    <row r="3593" spans="1:18">
      <c r="A3593" s="57" t="s">
        <v>367</v>
      </c>
      <c r="M3593" s="58">
        <v>1</v>
      </c>
      <c r="N3593" s="59">
        <v>1</v>
      </c>
      <c r="O3593" s="121">
        <v>1</v>
      </c>
      <c r="P3593" s="121">
        <v>1</v>
      </c>
      <c r="Q3593" s="193">
        <v>1</v>
      </c>
      <c r="R3593" s="193">
        <v>1</v>
      </c>
    </row>
    <row r="3594" spans="1:18" s="22" customFormat="1">
      <c r="A3594" s="60" t="s">
        <v>368</v>
      </c>
      <c r="M3594" s="61">
        <v>499.992516722407</v>
      </c>
      <c r="N3594" s="62">
        <v>499.98788159111893</v>
      </c>
      <c r="O3594" s="131">
        <v>499.99999131190202</v>
      </c>
      <c r="P3594" s="131">
        <v>500.00010300000008</v>
      </c>
      <c r="Q3594" s="130">
        <v>499.99996685082965</v>
      </c>
      <c r="R3594" s="130">
        <v>500.00001689189202</v>
      </c>
    </row>
    <row r="3595" spans="1:18" s="22" customFormat="1">
      <c r="A3595" s="63" t="s">
        <v>369</v>
      </c>
      <c r="M3595" s="64">
        <v>1196</v>
      </c>
      <c r="N3595" s="65">
        <v>1081</v>
      </c>
      <c r="O3595" s="132">
        <v>1151</v>
      </c>
      <c r="P3595" s="132">
        <v>1000</v>
      </c>
      <c r="Q3595" s="132">
        <v>1086</v>
      </c>
      <c r="R3595" s="132">
        <v>1628</v>
      </c>
    </row>
    <row r="3597" spans="1:18">
      <c r="A3597" s="88" t="s">
        <v>433</v>
      </c>
      <c r="M3597" s="39">
        <f t="shared" ref="M3597:N3597" si="667">M3588+M3589</f>
        <v>1.6896824793615227E-2</v>
      </c>
      <c r="N3597" s="39">
        <f t="shared" si="667"/>
        <v>1.9836280953340422E-2</v>
      </c>
      <c r="O3597" s="39">
        <f>O3588+O3589</f>
        <v>1.9943637184077052E-2</v>
      </c>
      <c r="P3597" s="39">
        <f>P3588+P3589</f>
        <v>1.5768905751605347E-2</v>
      </c>
      <c r="Q3597" s="39">
        <f>Q3588+Q3589</f>
        <v>1.426866328341818E-2</v>
      </c>
      <c r="R3597" s="39">
        <f>R3588+R3589</f>
        <v>4.6320725093587339E-2</v>
      </c>
    </row>
    <row r="3598" spans="1:18">
      <c r="A3598" s="86" t="s">
        <v>427</v>
      </c>
      <c r="B3598" s="22"/>
      <c r="C3598" s="22"/>
      <c r="D3598" s="22"/>
      <c r="E3598" s="22"/>
      <c r="F3598" s="22"/>
      <c r="G3598" s="22"/>
      <c r="H3598" s="22"/>
      <c r="I3598" s="22"/>
      <c r="J3598" s="22"/>
      <c r="K3598" s="22"/>
      <c r="L3598" s="22"/>
      <c r="M3598" s="39">
        <f t="shared" ref="M3598:O3598" si="668">M3590</f>
        <v>7.1775070881077679E-2</v>
      </c>
      <c r="N3598" s="39">
        <f t="shared" si="668"/>
        <v>7.1363154222609346E-2</v>
      </c>
      <c r="O3598" s="39">
        <f t="shared" si="668"/>
        <v>7.9672279403514651E-2</v>
      </c>
      <c r="P3598" s="39">
        <f t="shared" ref="P3598:Q3598" si="669">P3590</f>
        <v>9.3392672761109172E-2</v>
      </c>
      <c r="Q3598" s="39">
        <f t="shared" si="669"/>
        <v>7.275841147294769E-2</v>
      </c>
      <c r="R3598" s="39">
        <f t="shared" ref="R3598" si="670">R3590</f>
        <v>0.10398173235933958</v>
      </c>
    </row>
    <row r="3599" spans="1:18">
      <c r="A3599" s="26" t="s">
        <v>434</v>
      </c>
      <c r="M3599" s="39">
        <f t="shared" ref="M3599:O3599" si="671">M3591+M3592</f>
        <v>0.9113281043253072</v>
      </c>
      <c r="N3599" s="39">
        <f t="shared" si="671"/>
        <v>0.90880056482405025</v>
      </c>
      <c r="O3599" s="39">
        <f t="shared" si="671"/>
        <v>0.90038408341240816</v>
      </c>
      <c r="P3599" s="39">
        <f t="shared" ref="P3599:Q3599" si="672">P3591+P3592</f>
        <v>0.89083842148728554</v>
      </c>
      <c r="Q3599" s="39">
        <f t="shared" si="672"/>
        <v>0.91297292524363416</v>
      </c>
      <c r="R3599" s="39">
        <f t="shared" ref="R3599" si="673">R3591+R3592</f>
        <v>0.84969754254707319</v>
      </c>
    </row>
    <row r="3601" spans="1:18">
      <c r="A3601" s="89" t="s">
        <v>530</v>
      </c>
      <c r="M3601" s="91">
        <v>4.502286029197256</v>
      </c>
      <c r="N3601" s="91">
        <v>4.5049924429250749</v>
      </c>
      <c r="O3601" s="91">
        <v>4.5455887349363699</v>
      </c>
      <c r="P3601" s="91">
        <v>4.5378149782101156</v>
      </c>
      <c r="Q3601" s="91">
        <v>4.5866177860209021</v>
      </c>
      <c r="R3601" s="91">
        <v>4.4142177673329348</v>
      </c>
    </row>
    <row r="3603" spans="1:18">
      <c r="A3603" s="45" t="s">
        <v>384</v>
      </c>
      <c r="B3603" s="45" t="s">
        <v>385</v>
      </c>
      <c r="M3603" s="45"/>
    </row>
    <row r="3604" spans="1:18">
      <c r="A3604" s="45" t="s">
        <v>386</v>
      </c>
      <c r="B3604" s="45" t="s">
        <v>748</v>
      </c>
      <c r="M3604" s="45"/>
    </row>
    <row r="3605" spans="1:18">
      <c r="A3605" s="48"/>
    </row>
    <row r="3606" spans="1:18">
      <c r="A3606" s="208" t="s">
        <v>749</v>
      </c>
      <c r="M3606" s="47"/>
      <c r="N3606" s="47"/>
    </row>
    <row r="3607" spans="1:18">
      <c r="A3607" s="48"/>
    </row>
    <row r="3608" spans="1:18">
      <c r="A3608" s="48"/>
      <c r="M3608" s="49" t="s">
        <v>11</v>
      </c>
      <c r="N3608" s="50" t="s">
        <v>12</v>
      </c>
      <c r="O3608" s="118" t="s">
        <v>643</v>
      </c>
      <c r="P3608" s="118" t="s">
        <v>644</v>
      </c>
      <c r="Q3608" s="118">
        <v>2024</v>
      </c>
      <c r="R3608" s="118">
        <v>2025</v>
      </c>
    </row>
    <row r="3609" spans="1:18">
      <c r="A3609" s="51" t="s">
        <v>281</v>
      </c>
      <c r="M3609" s="52">
        <v>1.8587987228236978E-2</v>
      </c>
      <c r="N3609" s="53">
        <v>3.7741247752720482E-2</v>
      </c>
      <c r="O3609" s="119">
        <v>9.8303676773304691E-3</v>
      </c>
      <c r="P3609" s="119">
        <v>1.7064074484800646E-2</v>
      </c>
      <c r="Q3609" s="191">
        <v>6.382792854875927E-3</v>
      </c>
      <c r="R3609" s="191">
        <v>1.2197486074409226E-2</v>
      </c>
    </row>
    <row r="3610" spans="1:18">
      <c r="A3610" s="54" t="s">
        <v>282</v>
      </c>
      <c r="M3610" s="55">
        <v>7.3854784281470617E-2</v>
      </c>
      <c r="N3610" s="56">
        <v>0.11233287985333144</v>
      </c>
      <c r="O3610" s="120">
        <v>6.3615202669247681E-2</v>
      </c>
      <c r="P3610" s="120">
        <v>5.7620819130111245E-2</v>
      </c>
      <c r="Q3610" s="192">
        <v>6.3925718618685387E-2</v>
      </c>
      <c r="R3610" s="192">
        <v>6.2982103523331709E-2</v>
      </c>
    </row>
    <row r="3611" spans="1:18">
      <c r="A3611" s="54" t="s">
        <v>99</v>
      </c>
      <c r="M3611" s="55">
        <v>0.41620129598929601</v>
      </c>
      <c r="N3611" s="56">
        <v>0.38281094324395348</v>
      </c>
      <c r="O3611" s="120">
        <v>0.34875026149001309</v>
      </c>
      <c r="P3611" s="120">
        <v>0.3705491026668844</v>
      </c>
      <c r="Q3611" s="192">
        <v>0.3535499084978222</v>
      </c>
      <c r="R3611" s="192">
        <v>0.39849246503864549</v>
      </c>
    </row>
    <row r="3612" spans="1:18">
      <c r="A3612" s="54" t="s">
        <v>283</v>
      </c>
      <c r="M3612" s="55">
        <v>0.40334073561803274</v>
      </c>
      <c r="N3612" s="56">
        <v>0.37477069286970804</v>
      </c>
      <c r="O3612" s="120">
        <v>0.45232335712117028</v>
      </c>
      <c r="P3612" s="120">
        <v>0.44042069327333749</v>
      </c>
      <c r="Q3612" s="192">
        <v>0.45458153968396897</v>
      </c>
      <c r="R3612" s="192">
        <v>0.40614092178270877</v>
      </c>
    </row>
    <row r="3613" spans="1:18">
      <c r="A3613" s="54" t="s">
        <v>284</v>
      </c>
      <c r="M3613" s="55">
        <v>8.8015196882963581E-2</v>
      </c>
      <c r="N3613" s="56">
        <v>9.2344236280286651E-2</v>
      </c>
      <c r="O3613" s="120">
        <v>0.1254808110422384</v>
      </c>
      <c r="P3613" s="120">
        <v>0.11434531044486616</v>
      </c>
      <c r="Q3613" s="192">
        <v>0.12156004034464746</v>
      </c>
      <c r="R3613" s="192">
        <v>0.12018702358090491</v>
      </c>
    </row>
    <row r="3614" spans="1:18">
      <c r="A3614" s="57" t="s">
        <v>367</v>
      </c>
      <c r="M3614" s="58">
        <v>1</v>
      </c>
      <c r="N3614" s="59">
        <v>1</v>
      </c>
      <c r="O3614" s="121">
        <v>1</v>
      </c>
      <c r="P3614" s="121">
        <v>1</v>
      </c>
      <c r="Q3614" s="193">
        <v>1</v>
      </c>
      <c r="R3614" s="193">
        <v>1</v>
      </c>
    </row>
    <row r="3615" spans="1:18" s="22" customFormat="1">
      <c r="A3615" s="60" t="s">
        <v>368</v>
      </c>
      <c r="M3615" s="61">
        <v>499.99251672240644</v>
      </c>
      <c r="N3615" s="62">
        <v>499.98788159112252</v>
      </c>
      <c r="O3615" s="131">
        <v>499.99999131190202</v>
      </c>
      <c r="P3615" s="131">
        <v>500.00010300000008</v>
      </c>
      <c r="Q3615" s="130">
        <v>499.99996685082965</v>
      </c>
      <c r="R3615" s="130">
        <v>500.00001689189202</v>
      </c>
    </row>
    <row r="3616" spans="1:18" s="22" customFormat="1">
      <c r="A3616" s="63" t="s">
        <v>369</v>
      </c>
      <c r="M3616" s="64">
        <v>1196</v>
      </c>
      <c r="N3616" s="65">
        <v>1081</v>
      </c>
      <c r="O3616" s="132">
        <v>1151</v>
      </c>
      <c r="P3616" s="132">
        <v>1000</v>
      </c>
      <c r="Q3616" s="132">
        <v>1086</v>
      </c>
      <c r="R3616" s="132">
        <v>1628</v>
      </c>
    </row>
    <row r="3618" spans="1:18">
      <c r="A3618" s="88" t="s">
        <v>433</v>
      </c>
      <c r="M3618" s="39">
        <f t="shared" ref="M3618:N3618" si="674">M3609+M3610</f>
        <v>9.2442771509707589E-2</v>
      </c>
      <c r="N3618" s="39">
        <f t="shared" si="674"/>
        <v>0.15007412760605193</v>
      </c>
      <c r="O3618" s="39">
        <f>O3609+O3610</f>
        <v>7.3445570346578143E-2</v>
      </c>
      <c r="P3618" s="39">
        <f>P3609+P3610</f>
        <v>7.4684893614911887E-2</v>
      </c>
      <c r="Q3618" s="39">
        <f>Q3609+Q3610</f>
        <v>7.0308511473561319E-2</v>
      </c>
      <c r="R3618" s="39">
        <f>R3609+R3610</f>
        <v>7.5179589597740931E-2</v>
      </c>
    </row>
    <row r="3619" spans="1:18">
      <c r="A3619" s="86" t="s">
        <v>427</v>
      </c>
      <c r="B3619" s="22"/>
      <c r="C3619" s="22"/>
      <c r="D3619" s="22"/>
      <c r="E3619" s="22"/>
      <c r="F3619" s="22"/>
      <c r="G3619" s="22"/>
      <c r="H3619" s="22"/>
      <c r="I3619" s="22"/>
      <c r="J3619" s="22"/>
      <c r="K3619" s="22"/>
      <c r="L3619" s="22"/>
      <c r="M3619" s="39">
        <f t="shared" ref="M3619:O3619" si="675">M3611</f>
        <v>0.41620129598929601</v>
      </c>
      <c r="N3619" s="39">
        <f t="shared" si="675"/>
        <v>0.38281094324395348</v>
      </c>
      <c r="O3619" s="39">
        <f t="shared" si="675"/>
        <v>0.34875026149001309</v>
      </c>
      <c r="P3619" s="39">
        <f t="shared" ref="P3619:Q3619" si="676">P3611</f>
        <v>0.3705491026668844</v>
      </c>
      <c r="Q3619" s="39">
        <f t="shared" si="676"/>
        <v>0.3535499084978222</v>
      </c>
      <c r="R3619" s="39">
        <f t="shared" ref="R3619" si="677">R3611</f>
        <v>0.39849246503864549</v>
      </c>
    </row>
    <row r="3620" spans="1:18">
      <c r="A3620" s="26" t="s">
        <v>434</v>
      </c>
      <c r="M3620" s="39">
        <f t="shared" ref="M3620:O3620" si="678">M3612+M3613</f>
        <v>0.4913559325009963</v>
      </c>
      <c r="N3620" s="39">
        <f t="shared" si="678"/>
        <v>0.4671149291499947</v>
      </c>
      <c r="O3620" s="39">
        <f t="shared" si="678"/>
        <v>0.57780416816340874</v>
      </c>
      <c r="P3620" s="39">
        <f t="shared" ref="P3620:Q3620" si="679">P3612+P3613</f>
        <v>0.55476600371820362</v>
      </c>
      <c r="Q3620" s="39">
        <f t="shared" si="679"/>
        <v>0.57614158002861648</v>
      </c>
      <c r="R3620" s="39">
        <f t="shared" ref="R3620" si="680">R3612+R3613</f>
        <v>0.52632794536361371</v>
      </c>
    </row>
    <row r="3622" spans="1:18">
      <c r="A3622" s="89" t="s">
        <v>530</v>
      </c>
      <c r="M3622" s="91">
        <v>3.4683403706460179</v>
      </c>
      <c r="N3622" s="91">
        <v>3.3716437900715084</v>
      </c>
      <c r="O3622" s="91">
        <v>3.6200090411817394</v>
      </c>
      <c r="P3622" s="91">
        <v>3.5773623460633588</v>
      </c>
      <c r="Q3622" s="91">
        <v>3.6210103160448259</v>
      </c>
      <c r="R3622" s="91">
        <v>3.559137893272367</v>
      </c>
    </row>
    <row r="3624" spans="1:18">
      <c r="A3624" s="45" t="s">
        <v>384</v>
      </c>
      <c r="B3624" s="45" t="s">
        <v>385</v>
      </c>
      <c r="M3624" s="45"/>
    </row>
    <row r="3625" spans="1:18">
      <c r="A3625" s="45" t="s">
        <v>386</v>
      </c>
      <c r="B3625" s="45" t="s">
        <v>750</v>
      </c>
      <c r="M3625" s="45"/>
    </row>
    <row r="3626" spans="1:18">
      <c r="A3626" s="48"/>
    </row>
    <row r="3627" spans="1:18">
      <c r="A3627" s="208" t="s">
        <v>751</v>
      </c>
      <c r="M3627" s="47"/>
      <c r="N3627" s="47"/>
    </row>
    <row r="3628" spans="1:18">
      <c r="A3628" s="48"/>
    </row>
    <row r="3629" spans="1:18">
      <c r="A3629" s="48"/>
      <c r="M3629" s="49" t="s">
        <v>11</v>
      </c>
      <c r="N3629" s="50" t="s">
        <v>12</v>
      </c>
      <c r="O3629" s="118" t="s">
        <v>643</v>
      </c>
      <c r="P3629" s="118" t="s">
        <v>644</v>
      </c>
      <c r="Q3629" s="118">
        <v>2024</v>
      </c>
      <c r="R3629" s="118">
        <v>2025</v>
      </c>
    </row>
    <row r="3630" spans="1:18">
      <c r="A3630" s="51" t="s">
        <v>281</v>
      </c>
      <c r="M3630" s="52">
        <v>3.8231508648833484E-2</v>
      </c>
      <c r="N3630" s="53">
        <v>5.1454161053671982E-2</v>
      </c>
      <c r="O3630" s="119">
        <v>1.7554995960990399E-2</v>
      </c>
      <c r="P3630" s="119">
        <v>1.7574278379698653E-2</v>
      </c>
      <c r="Q3630" s="191">
        <v>1.1927461274563744E-2</v>
      </c>
      <c r="R3630" s="191">
        <v>2.2445206244172941E-2</v>
      </c>
    </row>
    <row r="3631" spans="1:18">
      <c r="A3631" s="54" t="s">
        <v>282</v>
      </c>
      <c r="M3631" s="55">
        <v>0.13176317605422383</v>
      </c>
      <c r="N3631" s="56">
        <v>0.16285094051308108</v>
      </c>
      <c r="O3631" s="120">
        <v>0.11576551982216379</v>
      </c>
      <c r="P3631" s="120">
        <v>9.404940962582177E-2</v>
      </c>
      <c r="Q3631" s="192">
        <v>8.4017516293605446E-2</v>
      </c>
      <c r="R3631" s="192">
        <v>8.9560940463235747E-2</v>
      </c>
    </row>
    <row r="3632" spans="1:18">
      <c r="A3632" s="54" t="s">
        <v>99</v>
      </c>
      <c r="M3632" s="55">
        <v>0.43222344214014508</v>
      </c>
      <c r="N3632" s="56">
        <v>0.4310030455872304</v>
      </c>
      <c r="O3632" s="120">
        <v>0.38714407536305973</v>
      </c>
      <c r="P3632" s="120">
        <v>0.41757254198005644</v>
      </c>
      <c r="Q3632" s="192">
        <v>0.4109808802853433</v>
      </c>
      <c r="R3632" s="192">
        <v>0.43091253888194808</v>
      </c>
    </row>
    <row r="3633" spans="1:18">
      <c r="A3633" s="54" t="s">
        <v>283</v>
      </c>
      <c r="M3633" s="55">
        <v>0.31820919393358832</v>
      </c>
      <c r="N3633" s="56">
        <v>0.2763341720215603</v>
      </c>
      <c r="O3633" s="120">
        <v>0.39738175929420921</v>
      </c>
      <c r="P3633" s="120">
        <v>0.37753911622694164</v>
      </c>
      <c r="Q3633" s="192">
        <v>0.38933005567292717</v>
      </c>
      <c r="R3633" s="192">
        <v>0.37149834801449066</v>
      </c>
    </row>
    <row r="3634" spans="1:18">
      <c r="A3634" s="54" t="s">
        <v>284</v>
      </c>
      <c r="M3634" s="55">
        <v>7.9572679223209222E-2</v>
      </c>
      <c r="N3634" s="56">
        <v>7.8357680824456336E-2</v>
      </c>
      <c r="O3634" s="120">
        <v>8.2153649559576949E-2</v>
      </c>
      <c r="P3634" s="120">
        <v>9.3264653787481444E-2</v>
      </c>
      <c r="Q3634" s="192">
        <v>0.10374408647356038</v>
      </c>
      <c r="R3634" s="192">
        <v>8.5582966396152621E-2</v>
      </c>
    </row>
    <row r="3635" spans="1:18">
      <c r="A3635" s="57" t="s">
        <v>367</v>
      </c>
      <c r="M3635" s="58">
        <v>1</v>
      </c>
      <c r="N3635" s="59">
        <v>1</v>
      </c>
      <c r="O3635" s="121">
        <v>1</v>
      </c>
      <c r="P3635" s="121">
        <v>1</v>
      </c>
      <c r="Q3635" s="193">
        <v>1</v>
      </c>
      <c r="R3635" s="193">
        <v>1</v>
      </c>
    </row>
    <row r="3636" spans="1:18" s="22" customFormat="1">
      <c r="A3636" s="60" t="s">
        <v>368</v>
      </c>
      <c r="M3636" s="61">
        <v>499.992516722407</v>
      </c>
      <c r="N3636" s="62">
        <v>499.98788159112109</v>
      </c>
      <c r="O3636" s="131">
        <v>499.99999131190202</v>
      </c>
      <c r="P3636" s="131">
        <v>500.00010300000008</v>
      </c>
      <c r="Q3636" s="130">
        <v>499.99996685082965</v>
      </c>
      <c r="R3636" s="130">
        <v>500.00001689189202</v>
      </c>
    </row>
    <row r="3637" spans="1:18" s="22" customFormat="1">
      <c r="A3637" s="63" t="s">
        <v>369</v>
      </c>
      <c r="M3637" s="64">
        <v>1196</v>
      </c>
      <c r="N3637" s="65">
        <v>1081</v>
      </c>
      <c r="O3637" s="132">
        <v>1151</v>
      </c>
      <c r="P3637" s="132">
        <v>1000</v>
      </c>
      <c r="Q3637" s="132">
        <v>1086</v>
      </c>
      <c r="R3637" s="132">
        <v>1628</v>
      </c>
    </row>
    <row r="3639" spans="1:18">
      <c r="A3639" s="88" t="s">
        <v>433</v>
      </c>
      <c r="M3639" s="39">
        <f t="shared" ref="M3639:N3639" si="681">M3630+M3631</f>
        <v>0.16999468470305731</v>
      </c>
      <c r="N3639" s="39">
        <f t="shared" si="681"/>
        <v>0.21430510156675306</v>
      </c>
      <c r="O3639" s="39">
        <f>O3630+O3631</f>
        <v>0.13332051578315418</v>
      </c>
      <c r="P3639" s="39">
        <f>P3630+P3631</f>
        <v>0.11162368800552042</v>
      </c>
      <c r="Q3639" s="39">
        <f>Q3630+Q3631</f>
        <v>9.5944977568169193E-2</v>
      </c>
      <c r="R3639" s="39">
        <f>R3630+R3631</f>
        <v>0.11200614670740869</v>
      </c>
    </row>
    <row r="3640" spans="1:18">
      <c r="A3640" s="86" t="s">
        <v>427</v>
      </c>
      <c r="B3640" s="22"/>
      <c r="C3640" s="22"/>
      <c r="D3640" s="22"/>
      <c r="E3640" s="22"/>
      <c r="F3640" s="22"/>
      <c r="G3640" s="22"/>
      <c r="H3640" s="22"/>
      <c r="I3640" s="22"/>
      <c r="J3640" s="22"/>
      <c r="K3640" s="22"/>
      <c r="L3640" s="22"/>
      <c r="M3640" s="39">
        <f t="shared" ref="M3640:O3640" si="682">M3632</f>
        <v>0.43222344214014508</v>
      </c>
      <c r="N3640" s="39">
        <f t="shared" si="682"/>
        <v>0.4310030455872304</v>
      </c>
      <c r="O3640" s="39">
        <f t="shared" si="682"/>
        <v>0.38714407536305973</v>
      </c>
      <c r="P3640" s="39">
        <f t="shared" ref="P3640:Q3640" si="683">P3632</f>
        <v>0.41757254198005644</v>
      </c>
      <c r="Q3640" s="39">
        <f t="shared" si="683"/>
        <v>0.4109808802853433</v>
      </c>
      <c r="R3640" s="39">
        <f t="shared" ref="R3640" si="684">R3632</f>
        <v>0.43091253888194808</v>
      </c>
    </row>
    <row r="3641" spans="1:18">
      <c r="A3641" s="26" t="s">
        <v>434</v>
      </c>
      <c r="M3641" s="39">
        <f t="shared" ref="M3641:O3641" si="685">M3633+M3634</f>
        <v>0.39778187315679753</v>
      </c>
      <c r="N3641" s="39">
        <f t="shared" si="685"/>
        <v>0.35469185284601662</v>
      </c>
      <c r="O3641" s="39">
        <f t="shared" si="685"/>
        <v>0.47953540885378615</v>
      </c>
      <c r="P3641" s="39">
        <f t="shared" ref="P3641:Q3641" si="686">P3633+P3634</f>
        <v>0.47080377001442308</v>
      </c>
      <c r="Q3641" s="39">
        <f t="shared" si="686"/>
        <v>0.49307414214648754</v>
      </c>
      <c r="R3641" s="39">
        <f t="shared" ref="R3641" si="687">R3633+R3634</f>
        <v>0.45708131441064326</v>
      </c>
    </row>
    <row r="3643" spans="1:18">
      <c r="A3643" s="89" t="s">
        <v>530</v>
      </c>
      <c r="M3643" s="91">
        <v>3.2691283590281159</v>
      </c>
      <c r="N3643" s="91">
        <v>3.1672902710500486</v>
      </c>
      <c r="O3643" s="91">
        <v>3.4108135466692167</v>
      </c>
      <c r="P3643" s="91">
        <v>3.4348704574166828</v>
      </c>
      <c r="Q3643" s="91">
        <v>3.488945789777318</v>
      </c>
      <c r="R3643" s="91">
        <v>3.4082129278552187</v>
      </c>
    </row>
    <row r="3645" spans="1:18">
      <c r="A3645" s="45" t="s">
        <v>384</v>
      </c>
      <c r="B3645" s="45" t="s">
        <v>385</v>
      </c>
      <c r="M3645" s="45"/>
    </row>
    <row r="3646" spans="1:18">
      <c r="A3646" s="45" t="s">
        <v>386</v>
      </c>
      <c r="B3646" s="45" t="s">
        <v>752</v>
      </c>
      <c r="M3646" s="45"/>
    </row>
    <row r="3647" spans="1:18">
      <c r="A3647" s="48"/>
    </row>
    <row r="3648" spans="1:18">
      <c r="A3648" s="208" t="s">
        <v>753</v>
      </c>
      <c r="M3648" s="47"/>
      <c r="N3648" s="47"/>
    </row>
    <row r="3649" spans="1:18">
      <c r="A3649" s="48"/>
    </row>
    <row r="3650" spans="1:18">
      <c r="A3650" s="48"/>
      <c r="M3650" s="49" t="s">
        <v>11</v>
      </c>
      <c r="N3650" s="50" t="s">
        <v>12</v>
      </c>
      <c r="O3650" s="118" t="s">
        <v>643</v>
      </c>
      <c r="P3650" s="118" t="s">
        <v>644</v>
      </c>
      <c r="Q3650" s="118">
        <v>2024</v>
      </c>
      <c r="R3650" s="118">
        <v>2025</v>
      </c>
    </row>
    <row r="3651" spans="1:18">
      <c r="A3651" s="51" t="s">
        <v>281</v>
      </c>
      <c r="M3651" s="52">
        <v>6.420146254697294E-2</v>
      </c>
      <c r="N3651" s="53">
        <v>6.7426426061389974E-2</v>
      </c>
      <c r="O3651" s="119">
        <v>4.9478774100413146E-2</v>
      </c>
      <c r="P3651" s="119">
        <v>2.6901967458194721E-2</v>
      </c>
      <c r="Q3651" s="191">
        <v>2.2092120258762105E-2</v>
      </c>
      <c r="R3651" s="191">
        <v>4.2130703122119889E-2</v>
      </c>
    </row>
    <row r="3652" spans="1:18">
      <c r="A3652" s="54" t="s">
        <v>282</v>
      </c>
      <c r="M3652" s="55">
        <v>0.14482917428279254</v>
      </c>
      <c r="N3652" s="56">
        <v>0.16477226367558515</v>
      </c>
      <c r="O3652" s="120">
        <v>0.10026694526962546</v>
      </c>
      <c r="P3652" s="120">
        <v>0.10549842026732568</v>
      </c>
      <c r="Q3652" s="192">
        <v>0.12254113625617459</v>
      </c>
      <c r="R3652" s="192">
        <v>0.11480750717787874</v>
      </c>
    </row>
    <row r="3653" spans="1:18">
      <c r="A3653" s="54" t="s">
        <v>99</v>
      </c>
      <c r="M3653" s="55">
        <v>0.36592721580030313</v>
      </c>
      <c r="N3653" s="56">
        <v>0.37257628260740594</v>
      </c>
      <c r="O3653" s="120">
        <v>0.26850428876636473</v>
      </c>
      <c r="P3653" s="120">
        <v>0.3012750239373444</v>
      </c>
      <c r="Q3653" s="192">
        <v>0.28059421062325623</v>
      </c>
      <c r="R3653" s="192">
        <v>0.49227220327090321</v>
      </c>
    </row>
    <row r="3654" spans="1:18">
      <c r="A3654" s="54" t="s">
        <v>283</v>
      </c>
      <c r="M3654" s="55">
        <v>0.31808803827415122</v>
      </c>
      <c r="N3654" s="56">
        <v>0.2826773414859825</v>
      </c>
      <c r="O3654" s="120">
        <v>0.43300620039976001</v>
      </c>
      <c r="P3654" s="120">
        <v>0.42020047943870148</v>
      </c>
      <c r="Q3654" s="192">
        <v>0.40232914786339807</v>
      </c>
      <c r="R3654" s="192">
        <v>0.26489502974863199</v>
      </c>
    </row>
    <row r="3655" spans="1:18">
      <c r="A3655" s="54" t="s">
        <v>284</v>
      </c>
      <c r="M3655" s="55">
        <v>0.10695410909578</v>
      </c>
      <c r="N3655" s="56">
        <v>0.11254768616963656</v>
      </c>
      <c r="O3655" s="120">
        <v>0.14874379146383659</v>
      </c>
      <c r="P3655" s="120">
        <v>0.14612410889843375</v>
      </c>
      <c r="Q3655" s="192">
        <v>0.17244338499840908</v>
      </c>
      <c r="R3655" s="192">
        <v>8.5894556680466291E-2</v>
      </c>
    </row>
    <row r="3656" spans="1:18">
      <c r="A3656" s="57" t="s">
        <v>367</v>
      </c>
      <c r="M3656" s="58">
        <v>1</v>
      </c>
      <c r="N3656" s="59">
        <v>1</v>
      </c>
      <c r="O3656" s="121">
        <v>1</v>
      </c>
      <c r="P3656" s="121">
        <v>1</v>
      </c>
      <c r="Q3656" s="193">
        <v>1</v>
      </c>
      <c r="R3656" s="193">
        <v>1</v>
      </c>
    </row>
    <row r="3657" spans="1:18" s="22" customFormat="1">
      <c r="A3657" s="60" t="s">
        <v>368</v>
      </c>
      <c r="M3657" s="61">
        <v>499.9925167224074</v>
      </c>
      <c r="N3657" s="62">
        <v>499.98788159112109</v>
      </c>
      <c r="O3657" s="131">
        <v>499.99999131190202</v>
      </c>
      <c r="P3657" s="131">
        <v>500.00010300000008</v>
      </c>
      <c r="Q3657" s="130">
        <v>499.99996685082965</v>
      </c>
      <c r="R3657" s="130">
        <v>500.00001689189202</v>
      </c>
    </row>
    <row r="3658" spans="1:18" s="22" customFormat="1">
      <c r="A3658" s="63" t="s">
        <v>369</v>
      </c>
      <c r="M3658" s="64">
        <v>1196</v>
      </c>
      <c r="N3658" s="65">
        <v>1081</v>
      </c>
      <c r="O3658" s="132">
        <v>1151</v>
      </c>
      <c r="P3658" s="132">
        <v>1000</v>
      </c>
      <c r="Q3658" s="132">
        <v>1086</v>
      </c>
      <c r="R3658" s="132">
        <v>1628</v>
      </c>
    </row>
    <row r="3660" spans="1:18">
      <c r="A3660" s="88" t="s">
        <v>433</v>
      </c>
      <c r="M3660" s="39">
        <f t="shared" ref="M3660:N3660" si="688">M3651+M3652</f>
        <v>0.20903063682976547</v>
      </c>
      <c r="N3660" s="39">
        <f t="shared" si="688"/>
        <v>0.23219868973697511</v>
      </c>
      <c r="O3660" s="39">
        <f>O3651+O3652</f>
        <v>0.14974571937003861</v>
      </c>
      <c r="P3660" s="39">
        <f>P3651+P3652</f>
        <v>0.1324003877255204</v>
      </c>
      <c r="Q3660" s="39">
        <f>Q3651+Q3652</f>
        <v>0.14463325651493669</v>
      </c>
      <c r="R3660" s="39">
        <f>R3651+R3652</f>
        <v>0.15693821029999863</v>
      </c>
    </row>
    <row r="3661" spans="1:18">
      <c r="A3661" s="86" t="s">
        <v>427</v>
      </c>
      <c r="B3661" s="22"/>
      <c r="C3661" s="22"/>
      <c r="D3661" s="22"/>
      <c r="E3661" s="22"/>
      <c r="F3661" s="22"/>
      <c r="G3661" s="22"/>
      <c r="H3661" s="22"/>
      <c r="I3661" s="22"/>
      <c r="J3661" s="22"/>
      <c r="K3661" s="22"/>
      <c r="L3661" s="22"/>
      <c r="M3661" s="39">
        <f t="shared" ref="M3661:O3661" si="689">M3653</f>
        <v>0.36592721580030313</v>
      </c>
      <c r="N3661" s="39">
        <f t="shared" si="689"/>
        <v>0.37257628260740594</v>
      </c>
      <c r="O3661" s="39">
        <f t="shared" si="689"/>
        <v>0.26850428876636473</v>
      </c>
      <c r="P3661" s="39">
        <f t="shared" ref="P3661:Q3661" si="690">P3653</f>
        <v>0.3012750239373444</v>
      </c>
      <c r="Q3661" s="39">
        <f t="shared" si="690"/>
        <v>0.28059421062325623</v>
      </c>
      <c r="R3661" s="39">
        <f t="shared" ref="R3661" si="691">R3653</f>
        <v>0.49227220327090321</v>
      </c>
    </row>
    <row r="3662" spans="1:18">
      <c r="A3662" s="26" t="s">
        <v>434</v>
      </c>
      <c r="M3662" s="39">
        <f t="shared" ref="M3662:O3662" si="692">M3654+M3655</f>
        <v>0.42504214736993123</v>
      </c>
      <c r="N3662" s="39">
        <f t="shared" si="692"/>
        <v>0.39522502765561907</v>
      </c>
      <c r="O3662" s="39">
        <f t="shared" si="692"/>
        <v>0.58174999186359666</v>
      </c>
      <c r="P3662" s="39">
        <f t="shared" ref="P3662:Q3662" si="693">P3654+P3655</f>
        <v>0.56632458833713528</v>
      </c>
      <c r="Q3662" s="39">
        <f t="shared" si="693"/>
        <v>0.57477253286180718</v>
      </c>
      <c r="R3662" s="39">
        <f t="shared" ref="R3662" si="694">R3654+R3655</f>
        <v>0.3507895864290983</v>
      </c>
    </row>
    <row r="3664" spans="1:18">
      <c r="A3664" s="89" t="s">
        <v>530</v>
      </c>
      <c r="M3664" s="91">
        <v>3.2587641570889754</v>
      </c>
      <c r="N3664" s="91">
        <v>3.2081475980268879</v>
      </c>
      <c r="O3664" s="91">
        <v>3.5312692898569793</v>
      </c>
      <c r="P3664" s="91">
        <v>3.5531463420518512</v>
      </c>
      <c r="Q3664" s="91">
        <v>3.5804905410865184</v>
      </c>
      <c r="R3664" s="91">
        <v>3.2376152296874463</v>
      </c>
    </row>
    <row r="3666" spans="1:18">
      <c r="A3666" s="45" t="s">
        <v>384</v>
      </c>
      <c r="B3666" s="45" t="s">
        <v>385</v>
      </c>
      <c r="M3666" s="45"/>
    </row>
    <row r="3667" spans="1:18">
      <c r="A3667" s="45" t="s">
        <v>386</v>
      </c>
      <c r="B3667" s="45" t="s">
        <v>754</v>
      </c>
      <c r="M3667" s="45"/>
    </row>
    <row r="3668" spans="1:18">
      <c r="A3668" s="48"/>
    </row>
    <row r="3669" spans="1:18">
      <c r="A3669" s="46" t="s">
        <v>411</v>
      </c>
      <c r="M3669" s="47"/>
      <c r="N3669" s="47"/>
    </row>
    <row r="3670" spans="1:18">
      <c r="A3670" s="48"/>
    </row>
    <row r="3671" spans="1:18">
      <c r="A3671" s="48"/>
      <c r="M3671" s="49" t="s">
        <v>11</v>
      </c>
      <c r="N3671" s="50" t="s">
        <v>12</v>
      </c>
      <c r="O3671" s="118" t="s">
        <v>643</v>
      </c>
      <c r="P3671" s="118" t="s">
        <v>644</v>
      </c>
      <c r="Q3671" s="118">
        <v>2024</v>
      </c>
    </row>
    <row r="3672" spans="1:18">
      <c r="A3672" s="51" t="s">
        <v>281</v>
      </c>
      <c r="M3672" s="52">
        <v>3.4043235262467553E-2</v>
      </c>
      <c r="N3672" s="53">
        <v>5.6336980600269537E-2</v>
      </c>
      <c r="O3672" s="119">
        <v>3.2016323753541721E-2</v>
      </c>
      <c r="P3672" s="119">
        <v>2.3528174153196139E-2</v>
      </c>
      <c r="Q3672" s="191">
        <v>2.7614451658522721E-2</v>
      </c>
    </row>
    <row r="3673" spans="1:18">
      <c r="A3673" s="54" t="s">
        <v>282</v>
      </c>
      <c r="M3673" s="55">
        <v>0.13635931507670568</v>
      </c>
      <c r="N3673" s="56">
        <v>0.15075434760768386</v>
      </c>
      <c r="O3673" s="120">
        <v>0.12826642186388232</v>
      </c>
      <c r="P3673" s="120">
        <v>0.11689110792043206</v>
      </c>
      <c r="Q3673" s="192">
        <v>0.10857986528408693</v>
      </c>
    </row>
    <row r="3674" spans="1:18">
      <c r="A3674" s="54" t="s">
        <v>99</v>
      </c>
      <c r="M3674" s="55">
        <v>0.36010271391185528</v>
      </c>
      <c r="N3674" s="56">
        <v>0.33270084806865896</v>
      </c>
      <c r="O3674" s="120">
        <v>0.34044054631521353</v>
      </c>
      <c r="P3674" s="120">
        <v>0.38521730364523549</v>
      </c>
      <c r="Q3674" s="192">
        <v>0.32409926503515651</v>
      </c>
    </row>
    <row r="3675" spans="1:18">
      <c r="A3675" s="54" t="s">
        <v>283</v>
      </c>
      <c r="M3675" s="55">
        <v>0.3390835866188967</v>
      </c>
      <c r="N3675" s="56">
        <v>0.33780763234039662</v>
      </c>
      <c r="O3675" s="120">
        <v>0.35518011477289507</v>
      </c>
      <c r="P3675" s="120">
        <v>0.34652412961602863</v>
      </c>
      <c r="Q3675" s="192">
        <v>0.3725691903579903</v>
      </c>
    </row>
    <row r="3676" spans="1:18">
      <c r="A3676" s="54" t="s">
        <v>284</v>
      </c>
      <c r="M3676" s="55">
        <v>0.13041114913007487</v>
      </c>
      <c r="N3676" s="56">
        <v>0.12240019138299107</v>
      </c>
      <c r="O3676" s="120">
        <v>0.14409659329446742</v>
      </c>
      <c r="P3676" s="120">
        <v>0.12783928466510766</v>
      </c>
      <c r="Q3676" s="192">
        <v>0.1671372276642436</v>
      </c>
    </row>
    <row r="3677" spans="1:18">
      <c r="A3677" s="57" t="s">
        <v>367</v>
      </c>
      <c r="M3677" s="58">
        <v>1</v>
      </c>
      <c r="N3677" s="59">
        <v>1</v>
      </c>
      <c r="O3677" s="121">
        <v>1</v>
      </c>
      <c r="P3677" s="121">
        <v>1</v>
      </c>
      <c r="Q3677" s="193">
        <v>1</v>
      </c>
    </row>
    <row r="3678" spans="1:18" s="22" customFormat="1">
      <c r="A3678" s="60" t="s">
        <v>368</v>
      </c>
      <c r="M3678" s="61">
        <v>499.99251672240746</v>
      </c>
      <c r="N3678" s="62">
        <v>499.98788159112223</v>
      </c>
      <c r="O3678" s="131">
        <v>499.99999131190202</v>
      </c>
      <c r="P3678" s="131">
        <v>500.00010300000008</v>
      </c>
      <c r="Q3678" s="130">
        <v>499.99996685082965</v>
      </c>
      <c r="R3678"/>
    </row>
    <row r="3679" spans="1:18" s="22" customFormat="1">
      <c r="A3679" s="63" t="s">
        <v>369</v>
      </c>
      <c r="M3679" s="64">
        <v>1196</v>
      </c>
      <c r="N3679" s="65">
        <v>1081</v>
      </c>
      <c r="O3679" s="132">
        <v>1151</v>
      </c>
      <c r="P3679" s="132">
        <v>1000</v>
      </c>
      <c r="Q3679" s="132">
        <v>1086</v>
      </c>
      <c r="R3679"/>
    </row>
    <row r="3681" spans="1:17">
      <c r="A3681" s="88" t="s">
        <v>433</v>
      </c>
      <c r="M3681" s="39">
        <f t="shared" ref="M3681:N3681" si="695">M3672+M3673</f>
        <v>0.17040255033917323</v>
      </c>
      <c r="N3681" s="39">
        <f t="shared" si="695"/>
        <v>0.2070913282079534</v>
      </c>
      <c r="O3681" s="39">
        <f>O3672+O3673</f>
        <v>0.16028274561742403</v>
      </c>
      <c r="P3681" s="39">
        <f>P3672+P3673</f>
        <v>0.14041928207362819</v>
      </c>
      <c r="Q3681" s="39">
        <f>Q3672+Q3673</f>
        <v>0.13619431694260964</v>
      </c>
    </row>
    <row r="3682" spans="1:17">
      <c r="A3682" s="86" t="s">
        <v>427</v>
      </c>
      <c r="B3682" s="22"/>
      <c r="C3682" s="22"/>
      <c r="D3682" s="22"/>
      <c r="E3682" s="22"/>
      <c r="F3682" s="22"/>
      <c r="G3682" s="22"/>
      <c r="H3682" s="22"/>
      <c r="I3682" s="22"/>
      <c r="J3682" s="22"/>
      <c r="K3682" s="22"/>
      <c r="L3682" s="22"/>
      <c r="M3682" s="39">
        <f t="shared" ref="M3682:O3682" si="696">M3674</f>
        <v>0.36010271391185528</v>
      </c>
      <c r="N3682" s="39">
        <f t="shared" si="696"/>
        <v>0.33270084806865896</v>
      </c>
      <c r="O3682" s="39">
        <f t="shared" si="696"/>
        <v>0.34044054631521353</v>
      </c>
      <c r="P3682" s="39">
        <f t="shared" ref="P3682:Q3682" si="697">P3674</f>
        <v>0.38521730364523549</v>
      </c>
      <c r="Q3682" s="39">
        <f t="shared" si="697"/>
        <v>0.32409926503515651</v>
      </c>
    </row>
    <row r="3683" spans="1:17">
      <c r="A3683" s="26" t="s">
        <v>434</v>
      </c>
      <c r="M3683" s="39">
        <f t="shared" ref="M3683:O3683" si="698">M3675+M3676</f>
        <v>0.4694947357489716</v>
      </c>
      <c r="N3683" s="39">
        <f t="shared" si="698"/>
        <v>0.4602078237233877</v>
      </c>
      <c r="O3683" s="39">
        <f t="shared" si="698"/>
        <v>0.49927670806736246</v>
      </c>
      <c r="P3683" s="39">
        <f t="shared" ref="P3683:Q3683" si="699">P3675+P3676</f>
        <v>0.47436341428113626</v>
      </c>
      <c r="Q3683" s="39">
        <f t="shared" si="699"/>
        <v>0.53970641802223396</v>
      </c>
    </row>
    <row r="3685" spans="1:17">
      <c r="A3685" s="89" t="s">
        <v>530</v>
      </c>
      <c r="M3685" s="91">
        <v>3.3954600992774004</v>
      </c>
      <c r="N3685" s="91">
        <v>3.3191797062981538</v>
      </c>
      <c r="O3685" s="91">
        <v>3.4510742319908667</v>
      </c>
      <c r="P3685" s="91">
        <v>3.4382552427194266</v>
      </c>
      <c r="Q3685" s="91">
        <v>3.5430348770853435</v>
      </c>
    </row>
    <row r="3687" spans="1:17">
      <c r="A3687" s="45" t="s">
        <v>384</v>
      </c>
      <c r="B3687" s="45" t="s">
        <v>385</v>
      </c>
      <c r="M3687" s="45"/>
    </row>
    <row r="3688" spans="1:17">
      <c r="A3688" s="45" t="s">
        <v>386</v>
      </c>
      <c r="B3688" s="45" t="s">
        <v>387</v>
      </c>
      <c r="M3688" s="45"/>
    </row>
    <row r="3689" spans="1:17">
      <c r="A3689" s="48"/>
    </row>
    <row r="3690" spans="1:17">
      <c r="A3690" s="46" t="s">
        <v>412</v>
      </c>
      <c r="M3690" s="47"/>
      <c r="N3690" s="47"/>
    </row>
    <row r="3691" spans="1:17">
      <c r="A3691" s="48"/>
    </row>
    <row r="3692" spans="1:17">
      <c r="A3692" s="48"/>
      <c r="M3692" s="49" t="s">
        <v>11</v>
      </c>
      <c r="N3692" s="50" t="s">
        <v>12</v>
      </c>
      <c r="O3692" s="118" t="s">
        <v>643</v>
      </c>
      <c r="P3692" s="118" t="s">
        <v>644</v>
      </c>
      <c r="Q3692" s="118">
        <v>2024</v>
      </c>
    </row>
    <row r="3693" spans="1:17">
      <c r="A3693" s="51" t="s">
        <v>281</v>
      </c>
      <c r="M3693" s="52">
        <v>8.7411425304776677E-2</v>
      </c>
      <c r="N3693" s="53">
        <v>0.10480244757088431</v>
      </c>
      <c r="O3693" s="119">
        <v>7.8317618215771018E-2</v>
      </c>
      <c r="P3693" s="119">
        <v>6.1926653243109447E-2</v>
      </c>
      <c r="Q3693" s="191">
        <v>3.3395326375173354E-2</v>
      </c>
    </row>
    <row r="3694" spans="1:17">
      <c r="A3694" s="54" t="s">
        <v>282</v>
      </c>
      <c r="M3694" s="55">
        <v>0.20083093216863396</v>
      </c>
      <c r="N3694" s="56">
        <v>0.24315880736424805</v>
      </c>
      <c r="O3694" s="120">
        <v>0.19694080012060478</v>
      </c>
      <c r="P3694" s="120">
        <v>0.20126657753908475</v>
      </c>
      <c r="Q3694" s="192">
        <v>0.19533329451135123</v>
      </c>
    </row>
    <row r="3695" spans="1:17">
      <c r="A3695" s="54" t="s">
        <v>99</v>
      </c>
      <c r="M3695" s="55">
        <v>0.38514606531318413</v>
      </c>
      <c r="N3695" s="56">
        <v>0.35364002346773077</v>
      </c>
      <c r="O3695" s="120">
        <v>0.38429373387130694</v>
      </c>
      <c r="P3695" s="120">
        <v>0.42601820524025036</v>
      </c>
      <c r="Q3695" s="192">
        <v>0.40418350633693412</v>
      </c>
    </row>
    <row r="3696" spans="1:17">
      <c r="A3696" s="54" t="s">
        <v>283</v>
      </c>
      <c r="M3696" s="55">
        <v>0.24892245460864382</v>
      </c>
      <c r="N3696" s="56">
        <v>0.22946393335342571</v>
      </c>
      <c r="O3696" s="120">
        <v>0.25391711388213928</v>
      </c>
      <c r="P3696" s="120">
        <v>0.22121953042877623</v>
      </c>
      <c r="Q3696" s="192">
        <v>0.26511480958905548</v>
      </c>
    </row>
    <row r="3697" spans="1:18">
      <c r="A3697" s="54" t="s">
        <v>284</v>
      </c>
      <c r="M3697" s="55">
        <v>7.7689122604761338E-2</v>
      </c>
      <c r="N3697" s="56">
        <v>6.8934788243711159E-2</v>
      </c>
      <c r="O3697" s="120">
        <v>8.6530733910177904E-2</v>
      </c>
      <c r="P3697" s="120">
        <v>8.9569033548779209E-2</v>
      </c>
      <c r="Q3697" s="192">
        <v>0.10197306318748589</v>
      </c>
    </row>
    <row r="3698" spans="1:18">
      <c r="A3698" s="57" t="s">
        <v>367</v>
      </c>
      <c r="M3698" s="58">
        <v>1</v>
      </c>
      <c r="N3698" s="59">
        <v>1</v>
      </c>
      <c r="O3698" s="121">
        <v>1</v>
      </c>
      <c r="P3698" s="121">
        <v>1</v>
      </c>
      <c r="Q3698" s="193">
        <v>1</v>
      </c>
    </row>
    <row r="3699" spans="1:18" s="22" customFormat="1">
      <c r="A3699" s="60" t="s">
        <v>368</v>
      </c>
      <c r="M3699" s="61">
        <v>499.99251672240803</v>
      </c>
      <c r="N3699" s="62">
        <v>499.98788159112087</v>
      </c>
      <c r="O3699" s="131">
        <v>499.99999131190202</v>
      </c>
      <c r="P3699" s="131">
        <v>500.00010300000008</v>
      </c>
      <c r="Q3699" s="130">
        <v>499.99996685082965</v>
      </c>
      <c r="R3699"/>
    </row>
    <row r="3700" spans="1:18" s="22" customFormat="1">
      <c r="A3700" s="63" t="s">
        <v>369</v>
      </c>
      <c r="M3700" s="64">
        <v>1196</v>
      </c>
      <c r="N3700" s="65">
        <v>1081</v>
      </c>
      <c r="O3700" s="132">
        <v>1151</v>
      </c>
      <c r="P3700" s="132">
        <v>1000</v>
      </c>
      <c r="Q3700" s="132">
        <v>1086</v>
      </c>
      <c r="R3700"/>
    </row>
    <row r="3702" spans="1:18">
      <c r="A3702" s="88" t="s">
        <v>433</v>
      </c>
      <c r="M3702" s="39">
        <f t="shared" ref="M3702:N3702" si="700">M3693+M3694</f>
        <v>0.28824235747341065</v>
      </c>
      <c r="N3702" s="39">
        <f t="shared" si="700"/>
        <v>0.34796125493513236</v>
      </c>
      <c r="O3702" s="39">
        <f>O3693+O3694</f>
        <v>0.27525841833637577</v>
      </c>
      <c r="P3702" s="39">
        <f>P3693+P3694</f>
        <v>0.2631932307821942</v>
      </c>
      <c r="Q3702" s="39">
        <f>Q3693+Q3694</f>
        <v>0.22872862088652457</v>
      </c>
    </row>
    <row r="3703" spans="1:18">
      <c r="A3703" s="86" t="s">
        <v>427</v>
      </c>
      <c r="B3703" s="22"/>
      <c r="C3703" s="22"/>
      <c r="D3703" s="22"/>
      <c r="E3703" s="22"/>
      <c r="F3703" s="22"/>
      <c r="G3703" s="22"/>
      <c r="H3703" s="22"/>
      <c r="I3703" s="22"/>
      <c r="J3703" s="22"/>
      <c r="K3703" s="22"/>
      <c r="L3703" s="22"/>
      <c r="M3703" s="39">
        <f t="shared" ref="M3703:O3703" si="701">M3695</f>
        <v>0.38514606531318413</v>
      </c>
      <c r="N3703" s="39">
        <f t="shared" si="701"/>
        <v>0.35364002346773077</v>
      </c>
      <c r="O3703" s="39">
        <f t="shared" si="701"/>
        <v>0.38429373387130694</v>
      </c>
      <c r="P3703" s="39">
        <f t="shared" ref="P3703:Q3703" si="702">P3695</f>
        <v>0.42601820524025036</v>
      </c>
      <c r="Q3703" s="39">
        <f t="shared" si="702"/>
        <v>0.40418350633693412</v>
      </c>
    </row>
    <row r="3704" spans="1:18">
      <c r="A3704" s="26" t="s">
        <v>434</v>
      </c>
      <c r="M3704" s="39">
        <f t="shared" ref="M3704:O3704" si="703">M3696+M3697</f>
        <v>0.32661157721340517</v>
      </c>
      <c r="N3704" s="39">
        <f t="shared" si="703"/>
        <v>0.29839872159713687</v>
      </c>
      <c r="O3704" s="39">
        <f t="shared" si="703"/>
        <v>0.34044784779231718</v>
      </c>
      <c r="P3704" s="39">
        <f t="shared" ref="P3704:Q3704" si="704">P3696+P3697</f>
        <v>0.31078856397755544</v>
      </c>
      <c r="Q3704" s="39">
        <f t="shared" si="704"/>
        <v>0.36708787277654137</v>
      </c>
    </row>
    <row r="3706" spans="1:18">
      <c r="A3706" s="89" t="s">
        <v>530</v>
      </c>
      <c r="M3706" s="91">
        <v>3.0286469170399792</v>
      </c>
      <c r="N3706" s="91">
        <v>2.9145698073348307</v>
      </c>
      <c r="O3706" s="91">
        <v>3.0734025451503486</v>
      </c>
      <c r="P3706" s="91">
        <v>3.0752377135010294</v>
      </c>
      <c r="Q3706" s="91">
        <v>3.2069369887023296</v>
      </c>
    </row>
    <row r="3708" spans="1:18">
      <c r="A3708" s="45" t="s">
        <v>384</v>
      </c>
      <c r="B3708" s="45" t="s">
        <v>385</v>
      </c>
      <c r="M3708" s="45"/>
    </row>
    <row r="3709" spans="1:18">
      <c r="A3709" s="45" t="s">
        <v>386</v>
      </c>
      <c r="B3709" s="45" t="s">
        <v>387</v>
      </c>
      <c r="M3709" s="45"/>
    </row>
    <row r="3710" spans="1:18">
      <c r="A3710" s="48"/>
    </row>
    <row r="3711" spans="1:18">
      <c r="A3711" s="208" t="s">
        <v>755</v>
      </c>
      <c r="M3711" s="47"/>
      <c r="N3711" s="47"/>
    </row>
    <row r="3712" spans="1:18">
      <c r="A3712" s="48"/>
    </row>
    <row r="3713" spans="1:18">
      <c r="A3713" s="48"/>
      <c r="M3713" s="49" t="s">
        <v>11</v>
      </c>
      <c r="N3713" s="50" t="s">
        <v>12</v>
      </c>
      <c r="O3713" s="118" t="s">
        <v>643</v>
      </c>
      <c r="P3713" s="118" t="s">
        <v>644</v>
      </c>
      <c r="Q3713" s="118">
        <v>2024</v>
      </c>
      <c r="R3713" s="118">
        <v>2025</v>
      </c>
    </row>
    <row r="3714" spans="1:18">
      <c r="A3714" s="51" t="s">
        <v>281</v>
      </c>
      <c r="M3714" s="52">
        <v>3.9994160447719113E-2</v>
      </c>
      <c r="N3714" s="53">
        <v>5.0303531870984936E-2</v>
      </c>
      <c r="O3714" s="119">
        <v>3.418558269653494E-2</v>
      </c>
      <c r="P3714" s="119">
        <v>2.2564202351774348E-2</v>
      </c>
      <c r="Q3714" s="191">
        <v>2.3662814785486982E-2</v>
      </c>
      <c r="R3714" s="191">
        <v>1.6317589743570327E-2</v>
      </c>
    </row>
    <row r="3715" spans="1:18">
      <c r="A3715" s="54" t="s">
        <v>282</v>
      </c>
      <c r="M3715" s="55">
        <v>9.1388993196470189E-2</v>
      </c>
      <c r="N3715" s="56">
        <v>0.10799984236435636</v>
      </c>
      <c r="O3715" s="120">
        <v>7.8448932727175236E-2</v>
      </c>
      <c r="P3715" s="120">
        <v>9.9124960580258381E-2</v>
      </c>
      <c r="Q3715" s="192">
        <v>7.2808457520974937E-2</v>
      </c>
      <c r="R3715" s="192">
        <v>4.6332338115307854E-2</v>
      </c>
    </row>
    <row r="3716" spans="1:18">
      <c r="A3716" s="54" t="s">
        <v>99</v>
      </c>
      <c r="M3716" s="55">
        <v>0.34600501127901467</v>
      </c>
      <c r="N3716" s="56">
        <v>0.36948629097208507</v>
      </c>
      <c r="O3716" s="120">
        <v>0.35114011383388544</v>
      </c>
      <c r="P3716" s="120">
        <v>0.34042827887177418</v>
      </c>
      <c r="Q3716" s="192">
        <v>0.34114998214313697</v>
      </c>
      <c r="R3716" s="192">
        <v>0.43763557796685726</v>
      </c>
    </row>
    <row r="3717" spans="1:18">
      <c r="A3717" s="54" t="s">
        <v>283</v>
      </c>
      <c r="M3717" s="55">
        <v>0.38500860506189821</v>
      </c>
      <c r="N3717" s="56">
        <v>0.3327910445193043</v>
      </c>
      <c r="O3717" s="120">
        <v>0.39222882697183004</v>
      </c>
      <c r="P3717" s="120">
        <v>0.38181442734622772</v>
      </c>
      <c r="Q3717" s="192">
        <v>0.37313820149311833</v>
      </c>
      <c r="R3717" s="192">
        <v>0.35702185526031871</v>
      </c>
    </row>
    <row r="3718" spans="1:18">
      <c r="A3718" s="54" t="s">
        <v>284</v>
      </c>
      <c r="M3718" s="55">
        <v>0.13760323001489763</v>
      </c>
      <c r="N3718" s="56">
        <v>0.13941929027326941</v>
      </c>
      <c r="O3718" s="120">
        <v>0.1439965437705743</v>
      </c>
      <c r="P3718" s="120">
        <v>0.15606813084996529</v>
      </c>
      <c r="Q3718" s="192">
        <v>0.18924054405728277</v>
      </c>
      <c r="R3718" s="192">
        <v>0.14269263891394593</v>
      </c>
    </row>
    <row r="3719" spans="1:18">
      <c r="A3719" s="57" t="s">
        <v>367</v>
      </c>
      <c r="M3719" s="58">
        <v>1</v>
      </c>
      <c r="N3719" s="59">
        <v>1</v>
      </c>
      <c r="O3719" s="121">
        <v>1</v>
      </c>
      <c r="P3719" s="121">
        <v>1</v>
      </c>
      <c r="Q3719" s="193">
        <v>1</v>
      </c>
      <c r="R3719" s="193">
        <v>1</v>
      </c>
    </row>
    <row r="3720" spans="1:18" s="22" customFormat="1">
      <c r="A3720" s="60" t="s">
        <v>368</v>
      </c>
      <c r="M3720" s="61">
        <v>499.992516722407</v>
      </c>
      <c r="N3720" s="62">
        <v>499.98788159112212</v>
      </c>
      <c r="O3720" s="131">
        <v>499.99999131190202</v>
      </c>
      <c r="P3720" s="131">
        <v>500.00010300000008</v>
      </c>
      <c r="Q3720" s="130">
        <v>499.99996685082965</v>
      </c>
      <c r="R3720" s="130">
        <v>500.00001689189202</v>
      </c>
    </row>
    <row r="3721" spans="1:18" s="22" customFormat="1">
      <c r="A3721" s="63" t="s">
        <v>369</v>
      </c>
      <c r="M3721" s="64">
        <v>1196</v>
      </c>
      <c r="N3721" s="65">
        <v>1081</v>
      </c>
      <c r="O3721" s="132">
        <v>1151</v>
      </c>
      <c r="P3721" s="132">
        <v>1000</v>
      </c>
      <c r="Q3721" s="132">
        <v>1086</v>
      </c>
      <c r="R3721" s="132">
        <v>1628</v>
      </c>
    </row>
    <row r="3723" spans="1:18">
      <c r="A3723" s="88" t="s">
        <v>433</v>
      </c>
      <c r="M3723" s="39">
        <f t="shared" ref="M3723:N3723" si="705">M3714+M3715</f>
        <v>0.13138315364418929</v>
      </c>
      <c r="N3723" s="39">
        <f t="shared" si="705"/>
        <v>0.1583033742353413</v>
      </c>
      <c r="O3723" s="39">
        <f>O3714+O3715</f>
        <v>0.11263451542371017</v>
      </c>
      <c r="P3723" s="39">
        <f>P3714+P3715</f>
        <v>0.12168916293203273</v>
      </c>
      <c r="Q3723" s="39">
        <f>Q3714+Q3715</f>
        <v>9.6471272306461922E-2</v>
      </c>
      <c r="R3723" s="39">
        <f>R3714+R3715</f>
        <v>6.2649927858878185E-2</v>
      </c>
    </row>
    <row r="3724" spans="1:18">
      <c r="A3724" s="86" t="s">
        <v>427</v>
      </c>
      <c r="B3724" s="22"/>
      <c r="C3724" s="22"/>
      <c r="D3724" s="22"/>
      <c r="E3724" s="22"/>
      <c r="F3724" s="22"/>
      <c r="G3724" s="22"/>
      <c r="H3724" s="22"/>
      <c r="I3724" s="22"/>
      <c r="J3724" s="22"/>
      <c r="K3724" s="22"/>
      <c r="L3724" s="22"/>
      <c r="M3724" s="39">
        <f t="shared" ref="M3724:O3724" si="706">M3716</f>
        <v>0.34600501127901467</v>
      </c>
      <c r="N3724" s="39">
        <f t="shared" si="706"/>
        <v>0.36948629097208507</v>
      </c>
      <c r="O3724" s="39">
        <f t="shared" si="706"/>
        <v>0.35114011383388544</v>
      </c>
      <c r="P3724" s="39">
        <f t="shared" ref="P3724:Q3724" si="707">P3716</f>
        <v>0.34042827887177418</v>
      </c>
      <c r="Q3724" s="39">
        <f t="shared" si="707"/>
        <v>0.34114998214313697</v>
      </c>
      <c r="R3724" s="39">
        <f t="shared" ref="R3724" si="708">R3716</f>
        <v>0.43763557796685726</v>
      </c>
    </row>
    <row r="3725" spans="1:18">
      <c r="A3725" s="26" t="s">
        <v>434</v>
      </c>
      <c r="M3725" s="39">
        <f t="shared" ref="M3725:O3725" si="709">M3717+M3718</f>
        <v>0.52261183507679587</v>
      </c>
      <c r="N3725" s="39">
        <f t="shared" si="709"/>
        <v>0.47221033479257368</v>
      </c>
      <c r="O3725" s="39">
        <f t="shared" si="709"/>
        <v>0.53622537074240428</v>
      </c>
      <c r="P3725" s="39">
        <f t="shared" ref="P3725:Q3725" si="710">P3717+P3718</f>
        <v>0.53788255819619302</v>
      </c>
      <c r="Q3725" s="39">
        <f t="shared" si="710"/>
        <v>0.56237874555040113</v>
      </c>
      <c r="R3725" s="39">
        <f t="shared" ref="R3725" si="711">R3717+R3718</f>
        <v>0.49971449417426461</v>
      </c>
    </row>
    <row r="3727" spans="1:18">
      <c r="A3727" s="89" t="s">
        <v>530</v>
      </c>
      <c r="M3727" s="91">
        <v>3.488837750999787</v>
      </c>
      <c r="N3727" s="91">
        <v>3.4030227189595195</v>
      </c>
      <c r="O3727" s="91">
        <v>3.5334018163927339</v>
      </c>
      <c r="P3727" s="91">
        <v>3.5496973237623526</v>
      </c>
      <c r="Q3727" s="91">
        <v>3.6314852025157291</v>
      </c>
      <c r="R3727" s="91">
        <v>3.5634396154857613</v>
      </c>
    </row>
    <row r="3729" spans="1:18">
      <c r="A3729" s="45" t="s">
        <v>384</v>
      </c>
      <c r="B3729" s="45" t="s">
        <v>385</v>
      </c>
      <c r="M3729" s="45"/>
    </row>
    <row r="3730" spans="1:18">
      <c r="A3730" s="45" t="s">
        <v>386</v>
      </c>
      <c r="B3730" s="45" t="s">
        <v>756</v>
      </c>
      <c r="M3730" s="45"/>
    </row>
    <row r="3731" spans="1:18">
      <c r="A3731" s="48"/>
    </row>
    <row r="3732" spans="1:18">
      <c r="A3732" s="46" t="s">
        <v>413</v>
      </c>
      <c r="M3732" s="47"/>
      <c r="N3732" s="47"/>
    </row>
    <row r="3733" spans="1:18">
      <c r="A3733" s="48"/>
    </row>
    <row r="3734" spans="1:18">
      <c r="A3734" s="48"/>
      <c r="M3734" s="49" t="s">
        <v>11</v>
      </c>
      <c r="N3734" s="50" t="s">
        <v>12</v>
      </c>
      <c r="O3734" s="118" t="s">
        <v>643</v>
      </c>
      <c r="P3734" s="118" t="s">
        <v>644</v>
      </c>
      <c r="Q3734" s="118">
        <v>2024</v>
      </c>
    </row>
    <row r="3735" spans="1:18">
      <c r="A3735" s="51" t="s">
        <v>281</v>
      </c>
      <c r="M3735" s="52">
        <v>3.7125555641677264E-2</v>
      </c>
      <c r="N3735" s="53">
        <v>5.0412877721920442E-2</v>
      </c>
      <c r="O3735" s="119">
        <v>3.5675795580813172E-2</v>
      </c>
      <c r="P3735" s="119">
        <v>2.5361442775542802E-2</v>
      </c>
      <c r="Q3735" s="191">
        <v>1.7918731971227769E-2</v>
      </c>
    </row>
    <row r="3736" spans="1:18">
      <c r="A3736" s="54" t="s">
        <v>282</v>
      </c>
      <c r="M3736" s="55">
        <v>0.12050698752096725</v>
      </c>
      <c r="N3736" s="56">
        <v>0.13171179542001762</v>
      </c>
      <c r="O3736" s="120">
        <v>8.9159454199121732E-2</v>
      </c>
      <c r="P3736" s="120">
        <v>7.7864431959927094E-2</v>
      </c>
      <c r="Q3736" s="192">
        <v>8.6098616974286238E-2</v>
      </c>
    </row>
    <row r="3737" spans="1:18">
      <c r="A3737" s="54" t="s">
        <v>99</v>
      </c>
      <c r="M3737" s="55">
        <v>0.35865612035497824</v>
      </c>
      <c r="N3737" s="56">
        <v>0.34545185091442654</v>
      </c>
      <c r="O3737" s="120">
        <v>0.30386063342937686</v>
      </c>
      <c r="P3737" s="120">
        <v>0.34956070799049388</v>
      </c>
      <c r="Q3737" s="192">
        <v>0.31029186885596188</v>
      </c>
    </row>
    <row r="3738" spans="1:18">
      <c r="A3738" s="54" t="s">
        <v>283</v>
      </c>
      <c r="M3738" s="55">
        <v>0.34591571228365353</v>
      </c>
      <c r="N3738" s="56">
        <v>0.33796721067615254</v>
      </c>
      <c r="O3738" s="120">
        <v>0.37839500744387478</v>
      </c>
      <c r="P3738" s="120">
        <v>0.41170179118943095</v>
      </c>
      <c r="Q3738" s="192">
        <v>0.37388543549109149</v>
      </c>
    </row>
    <row r="3739" spans="1:18">
      <c r="A3739" s="54" t="s">
        <v>284</v>
      </c>
      <c r="M3739" s="55">
        <v>0.13779562419872363</v>
      </c>
      <c r="N3739" s="56">
        <v>0.13445626526748292</v>
      </c>
      <c r="O3739" s="120">
        <v>0.19290910934681349</v>
      </c>
      <c r="P3739" s="120">
        <v>0.13551162608460526</v>
      </c>
      <c r="Q3739" s="192">
        <v>0.2118053467074327</v>
      </c>
    </row>
    <row r="3740" spans="1:18">
      <c r="A3740" s="57" t="s">
        <v>367</v>
      </c>
      <c r="M3740" s="58">
        <v>1</v>
      </c>
      <c r="N3740" s="59">
        <v>1</v>
      </c>
      <c r="O3740" s="121">
        <v>1</v>
      </c>
      <c r="P3740" s="121">
        <v>1</v>
      </c>
      <c r="Q3740" s="193">
        <v>1</v>
      </c>
    </row>
    <row r="3741" spans="1:18" s="22" customFormat="1">
      <c r="A3741" s="60" t="s">
        <v>368</v>
      </c>
      <c r="M3741" s="61">
        <v>499.99251672240712</v>
      </c>
      <c r="N3741" s="62">
        <v>499.98788159112223</v>
      </c>
      <c r="O3741" s="131">
        <v>499.99999131190202</v>
      </c>
      <c r="P3741" s="131">
        <v>500.00010300000008</v>
      </c>
      <c r="Q3741" s="130">
        <v>499.99996685082965</v>
      </c>
      <c r="R3741"/>
    </row>
    <row r="3742" spans="1:18" s="22" customFormat="1">
      <c r="A3742" s="63" t="s">
        <v>369</v>
      </c>
      <c r="M3742" s="64">
        <v>1196</v>
      </c>
      <c r="N3742" s="65">
        <v>1081</v>
      </c>
      <c r="O3742" s="132">
        <v>1151</v>
      </c>
      <c r="P3742" s="132">
        <v>1000</v>
      </c>
      <c r="Q3742" s="132">
        <v>1086</v>
      </c>
      <c r="R3742"/>
    </row>
    <row r="3744" spans="1:18">
      <c r="A3744" s="88" t="s">
        <v>433</v>
      </c>
      <c r="M3744" s="39">
        <f t="shared" ref="M3744:N3744" si="712">M3735+M3736</f>
        <v>0.15763254316264452</v>
      </c>
      <c r="N3744" s="39">
        <f t="shared" si="712"/>
        <v>0.18212467314193806</v>
      </c>
      <c r="O3744" s="39">
        <f>O3735+O3736</f>
        <v>0.1248352497799349</v>
      </c>
      <c r="P3744" s="39">
        <f>P3735+P3736</f>
        <v>0.1032258747354699</v>
      </c>
      <c r="Q3744" s="39">
        <f>Q3735+Q3736</f>
        <v>0.10401734894551401</v>
      </c>
    </row>
    <row r="3745" spans="1:18">
      <c r="A3745" s="86" t="s">
        <v>427</v>
      </c>
      <c r="B3745" s="22"/>
      <c r="C3745" s="22"/>
      <c r="D3745" s="22"/>
      <c r="E3745" s="22"/>
      <c r="F3745" s="22"/>
      <c r="G3745" s="22"/>
      <c r="H3745" s="22"/>
      <c r="I3745" s="22"/>
      <c r="J3745" s="22"/>
      <c r="K3745" s="22"/>
      <c r="L3745" s="22"/>
      <c r="M3745" s="39">
        <f t="shared" ref="M3745:O3745" si="713">M3737</f>
        <v>0.35865612035497824</v>
      </c>
      <c r="N3745" s="39">
        <f t="shared" si="713"/>
        <v>0.34545185091442654</v>
      </c>
      <c r="O3745" s="39">
        <f t="shared" si="713"/>
        <v>0.30386063342937686</v>
      </c>
      <c r="P3745" s="39">
        <f t="shared" ref="P3745:Q3745" si="714">P3737</f>
        <v>0.34956070799049388</v>
      </c>
      <c r="Q3745" s="39">
        <f t="shared" si="714"/>
        <v>0.31029186885596188</v>
      </c>
    </row>
    <row r="3746" spans="1:18">
      <c r="A3746" s="26" t="s">
        <v>434</v>
      </c>
      <c r="M3746" s="39">
        <f t="shared" ref="M3746:O3746" si="715">M3738+M3739</f>
        <v>0.48371133648237719</v>
      </c>
      <c r="N3746" s="39">
        <f t="shared" si="715"/>
        <v>0.47242347594363543</v>
      </c>
      <c r="O3746" s="39">
        <f t="shared" si="715"/>
        <v>0.57130411679068827</v>
      </c>
      <c r="P3746" s="39">
        <f t="shared" ref="P3746:Q3746" si="716">P3738+P3739</f>
        <v>0.54721341727403616</v>
      </c>
      <c r="Q3746" s="39">
        <f t="shared" si="716"/>
        <v>0.58569078219852422</v>
      </c>
    </row>
    <row r="3748" spans="1:18">
      <c r="A3748" s="89" t="s">
        <v>530</v>
      </c>
      <c r="M3748" s="91">
        <v>3.4267488618767792</v>
      </c>
      <c r="N3748" s="91">
        <v>3.3743421903472597</v>
      </c>
      <c r="O3748" s="91">
        <v>3.6037021807767533</v>
      </c>
      <c r="P3748" s="91">
        <v>3.5541377258476232</v>
      </c>
      <c r="Q3748" s="91">
        <v>3.6755600479892179</v>
      </c>
    </row>
    <row r="3750" spans="1:18">
      <c r="A3750" s="45" t="s">
        <v>384</v>
      </c>
      <c r="B3750" s="45" t="s">
        <v>385</v>
      </c>
      <c r="M3750" s="45"/>
    </row>
    <row r="3751" spans="1:18">
      <c r="A3751" s="45" t="s">
        <v>386</v>
      </c>
      <c r="B3751" s="45" t="s">
        <v>387</v>
      </c>
      <c r="M3751" s="45"/>
    </row>
    <row r="3752" spans="1:18">
      <c r="A3752" s="48"/>
    </row>
    <row r="3753" spans="1:18">
      <c r="A3753" s="208" t="s">
        <v>757</v>
      </c>
      <c r="M3753" s="47"/>
      <c r="N3753" s="47"/>
    </row>
    <row r="3754" spans="1:18">
      <c r="A3754" s="48"/>
    </row>
    <row r="3755" spans="1:18">
      <c r="A3755" s="48"/>
      <c r="M3755" s="49" t="s">
        <v>11</v>
      </c>
      <c r="N3755" s="50" t="s">
        <v>12</v>
      </c>
      <c r="O3755" s="118" t="s">
        <v>643</v>
      </c>
      <c r="P3755" s="118" t="s">
        <v>644</v>
      </c>
      <c r="Q3755" s="118">
        <v>2024</v>
      </c>
      <c r="R3755" s="118">
        <v>2025</v>
      </c>
    </row>
    <row r="3756" spans="1:18">
      <c r="A3756" s="51" t="s">
        <v>281</v>
      </c>
      <c r="M3756" s="52">
        <v>8.0190999514123146E-2</v>
      </c>
      <c r="N3756" s="53">
        <v>0.11644611553027426</v>
      </c>
      <c r="O3756" s="119">
        <v>7.3670420046401786E-2</v>
      </c>
      <c r="P3756" s="119">
        <v>7.4321765689716393E-2</v>
      </c>
      <c r="Q3756" s="191">
        <v>5.8468250027923406E-2</v>
      </c>
      <c r="R3756" s="191">
        <v>6.7741695500126847E-2</v>
      </c>
    </row>
    <row r="3757" spans="1:18">
      <c r="A3757" s="54" t="s">
        <v>282</v>
      </c>
      <c r="M3757" s="55">
        <v>0.18437558555433245</v>
      </c>
      <c r="N3757" s="56">
        <v>0.20502485814179711</v>
      </c>
      <c r="O3757" s="120">
        <v>0.16370558842233873</v>
      </c>
      <c r="P3757" s="120">
        <v>0.14701258771540721</v>
      </c>
      <c r="Q3757" s="192">
        <v>0.14121520075329477</v>
      </c>
      <c r="R3757" s="192">
        <v>0.10228517222009521</v>
      </c>
    </row>
    <row r="3758" spans="1:18">
      <c r="A3758" s="54" t="s">
        <v>99</v>
      </c>
      <c r="M3758" s="55">
        <v>0.3704608956940072</v>
      </c>
      <c r="N3758" s="56">
        <v>0.36250730591250419</v>
      </c>
      <c r="O3758" s="120">
        <v>0.36171812878745646</v>
      </c>
      <c r="P3758" s="120">
        <v>0.35755314634405194</v>
      </c>
      <c r="Q3758" s="192">
        <v>0.36409887601115648</v>
      </c>
      <c r="R3758" s="192">
        <v>0.48876286186612061</v>
      </c>
    </row>
    <row r="3759" spans="1:18">
      <c r="A3759" s="54" t="s">
        <v>283</v>
      </c>
      <c r="M3759" s="55">
        <v>0.28077184432777058</v>
      </c>
      <c r="N3759" s="56">
        <v>0.22543312335599558</v>
      </c>
      <c r="O3759" s="120">
        <v>0.26847627138968311</v>
      </c>
      <c r="P3759" s="120">
        <v>0.31094021794631438</v>
      </c>
      <c r="Q3759" s="192">
        <v>0.28743290686147666</v>
      </c>
      <c r="R3759" s="192">
        <v>0.24936601553124599</v>
      </c>
    </row>
    <row r="3760" spans="1:18">
      <c r="A3760" s="54" t="s">
        <v>284</v>
      </c>
      <c r="M3760" s="55">
        <v>8.4200674909766585E-2</v>
      </c>
      <c r="N3760" s="56">
        <v>9.0588597059428913E-2</v>
      </c>
      <c r="O3760" s="120">
        <v>0.13242959135411983</v>
      </c>
      <c r="P3760" s="120">
        <v>0.11017228230451014</v>
      </c>
      <c r="Q3760" s="192">
        <v>0.14878476634614851</v>
      </c>
      <c r="R3760" s="192">
        <v>9.1844254882411325E-2</v>
      </c>
    </row>
    <row r="3761" spans="1:18">
      <c r="A3761" s="57" t="s">
        <v>367</v>
      </c>
      <c r="M3761" s="58">
        <v>1</v>
      </c>
      <c r="N3761" s="59">
        <v>1</v>
      </c>
      <c r="O3761" s="121">
        <v>1</v>
      </c>
      <c r="P3761" s="121">
        <v>1</v>
      </c>
      <c r="Q3761" s="193">
        <v>1</v>
      </c>
      <c r="R3761" s="193">
        <v>1</v>
      </c>
    </row>
    <row r="3762" spans="1:18" s="22" customFormat="1">
      <c r="A3762" s="60" t="s">
        <v>368</v>
      </c>
      <c r="M3762" s="61">
        <v>499.9925167224078</v>
      </c>
      <c r="N3762" s="62">
        <v>499.98788159112064</v>
      </c>
      <c r="O3762" s="131">
        <v>499.99999131190202</v>
      </c>
      <c r="P3762" s="131">
        <v>500.00010300000008</v>
      </c>
      <c r="Q3762" s="130">
        <v>499.99996685082965</v>
      </c>
      <c r="R3762" s="130">
        <v>500.00001689189202</v>
      </c>
    </row>
    <row r="3763" spans="1:18" s="22" customFormat="1">
      <c r="A3763" s="63" t="s">
        <v>369</v>
      </c>
      <c r="M3763" s="64">
        <v>1196</v>
      </c>
      <c r="N3763" s="65">
        <v>1081</v>
      </c>
      <c r="O3763" s="132">
        <v>1151</v>
      </c>
      <c r="P3763" s="132">
        <v>1000</v>
      </c>
      <c r="Q3763" s="132">
        <v>1086</v>
      </c>
      <c r="R3763" s="132">
        <v>1628</v>
      </c>
    </row>
    <row r="3765" spans="1:18">
      <c r="A3765" s="88" t="s">
        <v>433</v>
      </c>
      <c r="M3765" s="39">
        <f t="shared" ref="M3765:N3765" si="717">M3756+M3757</f>
        <v>0.2645665850684556</v>
      </c>
      <c r="N3765" s="39">
        <f t="shared" si="717"/>
        <v>0.32147097367207134</v>
      </c>
      <c r="O3765" s="39">
        <f>O3756+O3757</f>
        <v>0.23737600846874052</v>
      </c>
      <c r="P3765" s="39">
        <f>P3756+P3757</f>
        <v>0.22133435340512359</v>
      </c>
      <c r="Q3765" s="39">
        <f>Q3756+Q3757</f>
        <v>0.19968345078121819</v>
      </c>
      <c r="R3765" s="39">
        <f>R3756+R3757</f>
        <v>0.17002686772022207</v>
      </c>
    </row>
    <row r="3766" spans="1:18">
      <c r="A3766" s="86" t="s">
        <v>427</v>
      </c>
      <c r="B3766" s="22"/>
      <c r="C3766" s="22"/>
      <c r="D3766" s="22"/>
      <c r="E3766" s="22"/>
      <c r="F3766" s="22"/>
      <c r="G3766" s="22"/>
      <c r="H3766" s="22"/>
      <c r="I3766" s="22"/>
      <c r="J3766" s="22"/>
      <c r="K3766" s="22"/>
      <c r="L3766" s="22"/>
      <c r="M3766" s="39">
        <f t="shared" ref="M3766:O3766" si="718">M3758</f>
        <v>0.3704608956940072</v>
      </c>
      <c r="N3766" s="39">
        <f t="shared" si="718"/>
        <v>0.36250730591250419</v>
      </c>
      <c r="O3766" s="39">
        <f t="shared" si="718"/>
        <v>0.36171812878745646</v>
      </c>
      <c r="P3766" s="39">
        <f t="shared" ref="P3766:Q3766" si="719">P3758</f>
        <v>0.35755314634405194</v>
      </c>
      <c r="Q3766" s="39">
        <f t="shared" si="719"/>
        <v>0.36409887601115648</v>
      </c>
      <c r="R3766" s="39">
        <f t="shared" ref="R3766" si="720">R3758</f>
        <v>0.48876286186612061</v>
      </c>
    </row>
    <row r="3767" spans="1:18">
      <c r="A3767" s="26" t="s">
        <v>434</v>
      </c>
      <c r="M3767" s="39">
        <f t="shared" ref="M3767:O3767" si="721">M3759+M3760</f>
        <v>0.36497251923753715</v>
      </c>
      <c r="N3767" s="39">
        <f t="shared" si="721"/>
        <v>0.31602172041542448</v>
      </c>
      <c r="O3767" s="39">
        <f t="shared" si="721"/>
        <v>0.40090586274380291</v>
      </c>
      <c r="P3767" s="39">
        <f t="shared" ref="P3767:Q3767" si="722">P3759+P3760</f>
        <v>0.42111250025082453</v>
      </c>
      <c r="Q3767" s="39">
        <f t="shared" si="722"/>
        <v>0.43621767320762517</v>
      </c>
      <c r="R3767" s="39">
        <f t="shared" ref="R3767" si="723">R3759+R3760</f>
        <v>0.34121027041365731</v>
      </c>
    </row>
    <row r="3769" spans="1:18">
      <c r="A3769" s="89" t="s">
        <v>530</v>
      </c>
      <c r="M3769" s="91">
        <v>3.1044156095647213</v>
      </c>
      <c r="N3769" s="91">
        <v>2.968693228272512</v>
      </c>
      <c r="O3769" s="91">
        <v>3.2222890255827767</v>
      </c>
      <c r="P3769" s="91">
        <v>3.2356286634604929</v>
      </c>
      <c r="Q3769" s="91">
        <v>3.326850738744632</v>
      </c>
      <c r="R3769" s="91">
        <v>3.1952859620757228</v>
      </c>
    </row>
    <row r="3771" spans="1:18">
      <c r="A3771" s="45" t="s">
        <v>384</v>
      </c>
      <c r="B3771" s="45" t="s">
        <v>385</v>
      </c>
      <c r="M3771" s="45"/>
    </row>
    <row r="3772" spans="1:18">
      <c r="A3772" s="45" t="s">
        <v>386</v>
      </c>
      <c r="B3772" s="45" t="s">
        <v>758</v>
      </c>
      <c r="M3772" s="45"/>
    </row>
    <row r="3773" spans="1:18">
      <c r="A3773" s="48"/>
    </row>
    <row r="3774" spans="1:18">
      <c r="A3774" s="46" t="s">
        <v>414</v>
      </c>
      <c r="M3774" s="47"/>
      <c r="N3774" s="47"/>
    </row>
    <row r="3775" spans="1:18">
      <c r="A3775" s="48"/>
    </row>
    <row r="3776" spans="1:18">
      <c r="A3776" s="48"/>
      <c r="M3776" s="49" t="s">
        <v>11</v>
      </c>
      <c r="N3776" s="50" t="s">
        <v>12</v>
      </c>
      <c r="O3776" s="118" t="s">
        <v>643</v>
      </c>
      <c r="P3776" s="118" t="s">
        <v>644</v>
      </c>
      <c r="Q3776" s="118">
        <v>2024</v>
      </c>
    </row>
    <row r="3777" spans="1:18">
      <c r="A3777" s="51" t="s">
        <v>281</v>
      </c>
      <c r="M3777" s="52">
        <v>4.4402420404118077E-2</v>
      </c>
      <c r="N3777" s="53">
        <v>6.1850620246299871E-2</v>
      </c>
      <c r="O3777" s="119">
        <v>3.2275686051706151E-2</v>
      </c>
      <c r="P3777" s="119">
        <v>3.9188021927267551E-2</v>
      </c>
      <c r="Q3777" s="191">
        <v>2.2255683819223313E-2</v>
      </c>
    </row>
    <row r="3778" spans="1:18">
      <c r="A3778" s="54" t="s">
        <v>282</v>
      </c>
      <c r="M3778" s="55">
        <v>0.12529376484815286</v>
      </c>
      <c r="N3778" s="56">
        <v>0.14458463285604073</v>
      </c>
      <c r="O3778" s="120">
        <v>7.2711719769100264E-2</v>
      </c>
      <c r="P3778" s="120">
        <v>6.8692866849269549E-2</v>
      </c>
      <c r="Q3778" s="192">
        <v>7.9856252317282994E-2</v>
      </c>
    </row>
    <row r="3779" spans="1:18">
      <c r="A3779" s="54" t="s">
        <v>99</v>
      </c>
      <c r="M3779" s="55">
        <v>0.28719635519628611</v>
      </c>
      <c r="N3779" s="56">
        <v>0.27062987095524382</v>
      </c>
      <c r="O3779" s="120">
        <v>0.26905119494441715</v>
      </c>
      <c r="P3779" s="120">
        <v>0.25450660057163971</v>
      </c>
      <c r="Q3779" s="192">
        <v>0.23875392165459439</v>
      </c>
    </row>
    <row r="3780" spans="1:18">
      <c r="A3780" s="54" t="s">
        <v>283</v>
      </c>
      <c r="M3780" s="55">
        <v>0.36562369955202478</v>
      </c>
      <c r="N3780" s="56">
        <v>0.35255294809180598</v>
      </c>
      <c r="O3780" s="120">
        <v>0.38801004670738543</v>
      </c>
      <c r="P3780" s="120">
        <v>0.42270792492216808</v>
      </c>
      <c r="Q3780" s="192">
        <v>0.40231088450890745</v>
      </c>
    </row>
    <row r="3781" spans="1:18">
      <c r="A3781" s="54" t="s">
        <v>284</v>
      </c>
      <c r="M3781" s="55">
        <v>0.17748375999941821</v>
      </c>
      <c r="N3781" s="56">
        <v>0.17038192785060943</v>
      </c>
      <c r="O3781" s="120">
        <v>0.237951352527391</v>
      </c>
      <c r="P3781" s="120">
        <v>0.21490458572965523</v>
      </c>
      <c r="Q3781" s="192">
        <v>0.25682325769999187</v>
      </c>
    </row>
    <row r="3782" spans="1:18">
      <c r="A3782" s="57" t="s">
        <v>367</v>
      </c>
      <c r="M3782" s="58">
        <v>1</v>
      </c>
      <c r="N3782" s="59">
        <v>1</v>
      </c>
      <c r="O3782" s="121">
        <v>1</v>
      </c>
      <c r="P3782" s="121">
        <v>1</v>
      </c>
      <c r="Q3782" s="193">
        <v>1</v>
      </c>
    </row>
    <row r="3783" spans="1:18" s="22" customFormat="1">
      <c r="A3783" s="60" t="s">
        <v>368</v>
      </c>
      <c r="M3783" s="61">
        <v>499.99251672240769</v>
      </c>
      <c r="N3783" s="62">
        <v>499.98788159112155</v>
      </c>
      <c r="O3783" s="131">
        <v>499.99999131190202</v>
      </c>
      <c r="P3783" s="131">
        <v>500.00010300000008</v>
      </c>
      <c r="Q3783" s="130">
        <v>499.99996685082965</v>
      </c>
      <c r="R3783"/>
    </row>
    <row r="3784" spans="1:18" s="22" customFormat="1">
      <c r="A3784" s="63" t="s">
        <v>369</v>
      </c>
      <c r="M3784" s="64">
        <v>1196</v>
      </c>
      <c r="N3784" s="65">
        <v>1081</v>
      </c>
      <c r="O3784" s="132">
        <v>1151</v>
      </c>
      <c r="P3784" s="132">
        <v>1000</v>
      </c>
      <c r="Q3784" s="132">
        <v>1086</v>
      </c>
      <c r="R3784"/>
    </row>
    <row r="3786" spans="1:18">
      <c r="A3786" s="88" t="s">
        <v>433</v>
      </c>
      <c r="M3786" s="39">
        <f t="shared" ref="M3786:N3786" si="724">M3777+M3778</f>
        <v>0.16969618525227093</v>
      </c>
      <c r="N3786" s="39">
        <f t="shared" si="724"/>
        <v>0.20643525310234059</v>
      </c>
      <c r="O3786" s="39">
        <f>O3777+O3778</f>
        <v>0.10498740582080641</v>
      </c>
      <c r="P3786" s="39">
        <f>P3777+P3778</f>
        <v>0.10788088877653709</v>
      </c>
      <c r="Q3786" s="39">
        <f>Q3777+Q3778</f>
        <v>0.10211193613650631</v>
      </c>
    </row>
    <row r="3787" spans="1:18">
      <c r="A3787" s="86" t="s">
        <v>427</v>
      </c>
      <c r="B3787" s="22"/>
      <c r="C3787" s="22"/>
      <c r="D3787" s="22"/>
      <c r="E3787" s="22"/>
      <c r="F3787" s="22"/>
      <c r="G3787" s="22"/>
      <c r="H3787" s="22"/>
      <c r="I3787" s="22"/>
      <c r="J3787" s="22"/>
      <c r="K3787" s="22"/>
      <c r="L3787" s="22"/>
      <c r="M3787" s="39">
        <f t="shared" ref="M3787:O3787" si="725">M3779</f>
        <v>0.28719635519628611</v>
      </c>
      <c r="N3787" s="39">
        <f t="shared" si="725"/>
        <v>0.27062987095524382</v>
      </c>
      <c r="O3787" s="39">
        <f t="shared" si="725"/>
        <v>0.26905119494441715</v>
      </c>
      <c r="P3787" s="39">
        <f t="shared" ref="P3787:Q3787" si="726">P3779</f>
        <v>0.25450660057163971</v>
      </c>
      <c r="Q3787" s="39">
        <f t="shared" si="726"/>
        <v>0.23875392165459439</v>
      </c>
    </row>
    <row r="3788" spans="1:18">
      <c r="A3788" s="26" t="s">
        <v>434</v>
      </c>
      <c r="M3788" s="39">
        <f t="shared" ref="M3788:O3788" si="727">M3780+M3781</f>
        <v>0.54310745955144302</v>
      </c>
      <c r="N3788" s="39">
        <f t="shared" si="727"/>
        <v>0.52293487594241539</v>
      </c>
      <c r="O3788" s="39">
        <f t="shared" si="727"/>
        <v>0.62596139923477645</v>
      </c>
      <c r="P3788" s="39">
        <f t="shared" ref="P3788:Q3788" si="728">P3780+P3781</f>
        <v>0.63761251065182334</v>
      </c>
      <c r="Q3788" s="39">
        <f t="shared" si="728"/>
        <v>0.65913414220889932</v>
      </c>
    </row>
    <row r="3790" spans="1:18">
      <c r="A3790" s="89" t="s">
        <v>530</v>
      </c>
      <c r="M3790" s="91">
        <v>3.5064926138944745</v>
      </c>
      <c r="N3790" s="91">
        <v>3.4250309304443807</v>
      </c>
      <c r="O3790" s="91">
        <v>3.7266496598896559</v>
      </c>
      <c r="P3790" s="91">
        <v>3.7054481856776733</v>
      </c>
      <c r="Q3790" s="91">
        <v>3.791589779953163</v>
      </c>
    </row>
    <row r="3792" spans="1:18">
      <c r="A3792" s="45" t="s">
        <v>384</v>
      </c>
      <c r="B3792" s="45" t="s">
        <v>385</v>
      </c>
      <c r="M3792" s="45"/>
    </row>
    <row r="3793" spans="1:18">
      <c r="A3793" s="45" t="s">
        <v>386</v>
      </c>
      <c r="B3793" s="45" t="s">
        <v>387</v>
      </c>
      <c r="M3793" s="45"/>
    </row>
    <row r="3794" spans="1:18">
      <c r="A3794" s="48"/>
    </row>
    <row r="3795" spans="1:18">
      <c r="A3795" s="46" t="s">
        <v>759</v>
      </c>
      <c r="M3795" s="47"/>
      <c r="N3795" s="47"/>
    </row>
    <row r="3796" spans="1:18">
      <c r="A3796" s="48"/>
    </row>
    <row r="3797" spans="1:18">
      <c r="A3797" s="48"/>
      <c r="M3797" s="49" t="s">
        <v>11</v>
      </c>
      <c r="N3797" s="50" t="s">
        <v>12</v>
      </c>
      <c r="O3797" s="118" t="s">
        <v>643</v>
      </c>
      <c r="P3797" s="118" t="s">
        <v>644</v>
      </c>
      <c r="Q3797" s="118">
        <v>2024</v>
      </c>
      <c r="R3797" s="118">
        <v>2025</v>
      </c>
    </row>
    <row r="3798" spans="1:18">
      <c r="A3798" s="51" t="s">
        <v>281</v>
      </c>
      <c r="M3798" s="52">
        <v>2.228912957810994E-2</v>
      </c>
      <c r="N3798" s="53">
        <v>3.5698089999960915E-2</v>
      </c>
      <c r="O3798" s="119">
        <v>2.055916369346943E-2</v>
      </c>
      <c r="P3798" s="119">
        <v>2.879657206790617E-2</v>
      </c>
      <c r="Q3798" s="191">
        <v>2.6498485561006646E-2</v>
      </c>
      <c r="R3798" s="191">
        <v>2.2400669390640712E-2</v>
      </c>
    </row>
    <row r="3799" spans="1:18">
      <c r="A3799" s="54" t="s">
        <v>282</v>
      </c>
      <c r="M3799" s="55">
        <v>0.10211741463354698</v>
      </c>
      <c r="N3799" s="56">
        <v>9.3208457041233844E-2</v>
      </c>
      <c r="O3799" s="120">
        <v>7.2379095089124226E-2</v>
      </c>
      <c r="P3799" s="120">
        <v>7.1916957185106864E-2</v>
      </c>
      <c r="Q3799" s="192">
        <v>6.5578409474475977E-2</v>
      </c>
      <c r="R3799" s="192">
        <v>7.0039866184156654E-2</v>
      </c>
    </row>
    <row r="3800" spans="1:18">
      <c r="A3800" s="54" t="s">
        <v>99</v>
      </c>
      <c r="M3800" s="55">
        <v>0.45360603641141323</v>
      </c>
      <c r="N3800" s="56">
        <v>0.44596594293034714</v>
      </c>
      <c r="O3800" s="120">
        <v>0.38347364958251362</v>
      </c>
      <c r="P3800" s="120">
        <v>0.39054747254722094</v>
      </c>
      <c r="Q3800" s="192">
        <v>0.37742069569021458</v>
      </c>
      <c r="R3800" s="192">
        <v>0.44941315312179186</v>
      </c>
    </row>
    <row r="3801" spans="1:18">
      <c r="A3801" s="54" t="s">
        <v>283</v>
      </c>
      <c r="M3801" s="55">
        <v>0.33885732905199917</v>
      </c>
      <c r="N3801" s="56">
        <v>0.33808266213297777</v>
      </c>
      <c r="O3801" s="120">
        <v>0.39711630663972697</v>
      </c>
      <c r="P3801" s="120">
        <v>0.40151048928883876</v>
      </c>
      <c r="Q3801" s="192">
        <v>0.40361849980645947</v>
      </c>
      <c r="R3801" s="192">
        <v>0.35270109127852595</v>
      </c>
    </row>
    <row r="3802" spans="1:18">
      <c r="A3802" s="54" t="s">
        <v>284</v>
      </c>
      <c r="M3802" s="55">
        <v>8.3130090324930628E-2</v>
      </c>
      <c r="N3802" s="56">
        <v>8.7044847895480337E-2</v>
      </c>
      <c r="O3802" s="120">
        <v>0.12647178499516581</v>
      </c>
      <c r="P3802" s="120">
        <v>0.10722850891092739</v>
      </c>
      <c r="Q3802" s="192">
        <v>0.12688390946784328</v>
      </c>
      <c r="R3802" s="192">
        <v>0.10544522002488478</v>
      </c>
    </row>
    <row r="3803" spans="1:18">
      <c r="A3803" s="57" t="s">
        <v>367</v>
      </c>
      <c r="M3803" s="58">
        <v>1</v>
      </c>
      <c r="N3803" s="59">
        <v>1</v>
      </c>
      <c r="O3803" s="121">
        <v>1</v>
      </c>
      <c r="P3803" s="121">
        <v>1</v>
      </c>
      <c r="Q3803" s="193">
        <v>1</v>
      </c>
      <c r="R3803" s="193">
        <v>1</v>
      </c>
    </row>
    <row r="3804" spans="1:18" s="22" customFormat="1">
      <c r="A3804" s="60" t="s">
        <v>368</v>
      </c>
      <c r="M3804" s="61">
        <v>499.99251672240661</v>
      </c>
      <c r="N3804" s="62">
        <v>499.98788159112252</v>
      </c>
      <c r="O3804" s="131">
        <v>499.99999131190202</v>
      </c>
      <c r="P3804" s="131">
        <v>500.00010300000008</v>
      </c>
      <c r="Q3804" s="130">
        <v>499.99996685082965</v>
      </c>
      <c r="R3804" s="130">
        <v>500.00001689189202</v>
      </c>
    </row>
    <row r="3805" spans="1:18" s="22" customFormat="1">
      <c r="A3805" s="63" t="s">
        <v>369</v>
      </c>
      <c r="M3805" s="64">
        <v>1196</v>
      </c>
      <c r="N3805" s="65">
        <v>1081</v>
      </c>
      <c r="O3805" s="132">
        <v>1151</v>
      </c>
      <c r="P3805" s="132">
        <v>1000</v>
      </c>
      <c r="Q3805" s="132">
        <v>1086</v>
      </c>
      <c r="R3805" s="132">
        <v>1628</v>
      </c>
    </row>
    <row r="3807" spans="1:18">
      <c r="A3807" s="88" t="s">
        <v>433</v>
      </c>
      <c r="M3807" s="39">
        <f t="shared" ref="M3807:N3807" si="729">M3798+M3799</f>
        <v>0.12440654421165692</v>
      </c>
      <c r="N3807" s="39">
        <f t="shared" si="729"/>
        <v>0.12890654704119475</v>
      </c>
      <c r="O3807" s="39">
        <f>O3798+O3799</f>
        <v>9.2938258782593652E-2</v>
      </c>
      <c r="P3807" s="39">
        <f>P3798+P3799</f>
        <v>0.10071352925301304</v>
      </c>
      <c r="Q3807" s="39">
        <f>Q3798+Q3799</f>
        <v>9.2076895035482623E-2</v>
      </c>
      <c r="R3807" s="39">
        <f>R3798+R3799</f>
        <v>9.2440535574797367E-2</v>
      </c>
    </row>
    <row r="3808" spans="1:18">
      <c r="A3808" s="86" t="s">
        <v>427</v>
      </c>
      <c r="B3808" s="22"/>
      <c r="C3808" s="22"/>
      <c r="D3808" s="22"/>
      <c r="E3808" s="22"/>
      <c r="F3808" s="22"/>
      <c r="G3808" s="22"/>
      <c r="H3808" s="22"/>
      <c r="I3808" s="22"/>
      <c r="J3808" s="22"/>
      <c r="K3808" s="22"/>
      <c r="L3808" s="22"/>
      <c r="M3808" s="39">
        <f t="shared" ref="M3808:O3808" si="730">M3800</f>
        <v>0.45360603641141323</v>
      </c>
      <c r="N3808" s="39">
        <f t="shared" si="730"/>
        <v>0.44596594293034714</v>
      </c>
      <c r="O3808" s="39">
        <f t="shared" si="730"/>
        <v>0.38347364958251362</v>
      </c>
      <c r="P3808" s="39">
        <f t="shared" ref="P3808:Q3808" si="731">P3800</f>
        <v>0.39054747254722094</v>
      </c>
      <c r="Q3808" s="39">
        <f t="shared" si="731"/>
        <v>0.37742069569021458</v>
      </c>
      <c r="R3808" s="39">
        <f t="shared" ref="R3808" si="732">R3800</f>
        <v>0.44941315312179186</v>
      </c>
    </row>
    <row r="3809" spans="1:18">
      <c r="A3809" s="26" t="s">
        <v>434</v>
      </c>
      <c r="M3809" s="39">
        <f t="shared" ref="M3809:O3809" si="733">M3801+M3802</f>
        <v>0.4219874193769298</v>
      </c>
      <c r="N3809" s="39">
        <f t="shared" si="733"/>
        <v>0.42512751002845811</v>
      </c>
      <c r="O3809" s="39">
        <f t="shared" si="733"/>
        <v>0.52358809163489273</v>
      </c>
      <c r="P3809" s="39">
        <f t="shared" ref="P3809:Q3809" si="734">P3801+P3802</f>
        <v>0.50873899819976609</v>
      </c>
      <c r="Q3809" s="39">
        <f t="shared" si="734"/>
        <v>0.5305024092743027</v>
      </c>
      <c r="R3809" s="39">
        <f t="shared" ref="R3809" si="735">R3801+R3802</f>
        <v>0.45814631130341071</v>
      </c>
    </row>
    <row r="3811" spans="1:18">
      <c r="A3811" s="89" t="s">
        <v>530</v>
      </c>
      <c r="M3811" s="91">
        <v>3.3584218359120954</v>
      </c>
      <c r="N3811" s="91">
        <v>3.3475677208827803</v>
      </c>
      <c r="O3811" s="91">
        <v>3.5365624541539962</v>
      </c>
      <c r="P3811" s="91">
        <v>3.4864574057897753</v>
      </c>
      <c r="Q3811" s="91">
        <v>3.5388109381456583</v>
      </c>
      <c r="R3811" s="91">
        <v>3.4487503263628572</v>
      </c>
    </row>
    <row r="3813" spans="1:18">
      <c r="A3813" s="45" t="s">
        <v>384</v>
      </c>
      <c r="B3813" s="45" t="s">
        <v>385</v>
      </c>
      <c r="M3813" s="45"/>
    </row>
    <row r="3814" spans="1:18">
      <c r="A3814" s="45" t="s">
        <v>386</v>
      </c>
      <c r="B3814" s="45" t="s">
        <v>760</v>
      </c>
      <c r="M3814" s="45"/>
    </row>
    <row r="3815" spans="1:18">
      <c r="A3815" s="48"/>
    </row>
    <row r="3816" spans="1:18">
      <c r="A3816" s="208" t="s">
        <v>761</v>
      </c>
      <c r="M3816" s="47"/>
      <c r="N3816" s="47"/>
    </row>
    <row r="3817" spans="1:18">
      <c r="A3817" s="48"/>
    </row>
    <row r="3818" spans="1:18">
      <c r="A3818" s="48"/>
      <c r="M3818" s="49" t="s">
        <v>11</v>
      </c>
      <c r="N3818" s="50" t="s">
        <v>12</v>
      </c>
      <c r="O3818" s="118" t="s">
        <v>643</v>
      </c>
      <c r="P3818" s="118" t="s">
        <v>644</v>
      </c>
      <c r="Q3818" s="118">
        <v>2024</v>
      </c>
      <c r="R3818" s="118">
        <v>2025</v>
      </c>
    </row>
    <row r="3819" spans="1:18">
      <c r="A3819" s="51" t="s">
        <v>281</v>
      </c>
      <c r="M3819" s="52">
        <v>3.6233318207688971E-2</v>
      </c>
      <c r="N3819" s="53">
        <v>4.0370266143360513E-2</v>
      </c>
      <c r="O3819" s="119">
        <v>1.9607967325942121E-2</v>
      </c>
      <c r="P3819" s="119">
        <v>2.5143982820339562E-2</v>
      </c>
      <c r="Q3819" s="191">
        <v>1.8161026666894474E-2</v>
      </c>
      <c r="R3819" s="191">
        <v>9.6199763334774251E-3</v>
      </c>
    </row>
    <row r="3820" spans="1:18">
      <c r="A3820" s="54" t="s">
        <v>282</v>
      </c>
      <c r="M3820" s="55">
        <v>9.745580640379177E-2</v>
      </c>
      <c r="N3820" s="56">
        <v>0.11240448195876651</v>
      </c>
      <c r="O3820" s="120">
        <v>7.1363370484159402E-2</v>
      </c>
      <c r="P3820" s="120">
        <v>7.471365460898724E-2</v>
      </c>
      <c r="Q3820" s="192">
        <v>7.1558077959453917E-2</v>
      </c>
      <c r="R3820" s="192">
        <v>8.0527981923194492E-2</v>
      </c>
    </row>
    <row r="3821" spans="1:18">
      <c r="A3821" s="54" t="s">
        <v>99</v>
      </c>
      <c r="M3821" s="55">
        <v>0.44366675721986054</v>
      </c>
      <c r="N3821" s="56">
        <v>0.44402685800525515</v>
      </c>
      <c r="O3821" s="120">
        <v>0.38843540032033713</v>
      </c>
      <c r="P3821" s="120">
        <v>0.39631702635869265</v>
      </c>
      <c r="Q3821" s="192">
        <v>0.40906349049479601</v>
      </c>
      <c r="R3821" s="192">
        <v>0.44556201136000589</v>
      </c>
    </row>
    <row r="3822" spans="1:18">
      <c r="A3822" s="54" t="s">
        <v>283</v>
      </c>
      <c r="M3822" s="55">
        <v>0.3409144668636766</v>
      </c>
      <c r="N3822" s="56">
        <v>0.30358376863528097</v>
      </c>
      <c r="O3822" s="120">
        <v>0.37605120636057665</v>
      </c>
      <c r="P3822" s="120">
        <v>0.38061046159424428</v>
      </c>
      <c r="Q3822" s="192">
        <v>0.35570494289125709</v>
      </c>
      <c r="R3822" s="192">
        <v>0.35131613555135954</v>
      </c>
    </row>
    <row r="3823" spans="1:18">
      <c r="A3823" s="54" t="s">
        <v>284</v>
      </c>
      <c r="M3823" s="55">
        <v>8.1729651304982165E-2</v>
      </c>
      <c r="N3823" s="56">
        <v>9.9614625257336845E-2</v>
      </c>
      <c r="O3823" s="120">
        <v>0.14454205550898455</v>
      </c>
      <c r="P3823" s="120">
        <v>0.12321487461773611</v>
      </c>
      <c r="Q3823" s="192">
        <v>0.14551246198759846</v>
      </c>
      <c r="R3823" s="192">
        <v>0.11297389483196264</v>
      </c>
    </row>
    <row r="3824" spans="1:18">
      <c r="A3824" s="57" t="s">
        <v>367</v>
      </c>
      <c r="M3824" s="58">
        <v>1</v>
      </c>
      <c r="N3824" s="59">
        <v>1</v>
      </c>
      <c r="O3824" s="121">
        <v>1</v>
      </c>
      <c r="P3824" s="121">
        <v>1</v>
      </c>
      <c r="Q3824" s="193">
        <v>1</v>
      </c>
      <c r="R3824" s="193">
        <v>1</v>
      </c>
    </row>
    <row r="3825" spans="1:18" s="22" customFormat="1">
      <c r="A3825" s="60" t="s">
        <v>368</v>
      </c>
      <c r="M3825" s="61">
        <v>499.99251672240615</v>
      </c>
      <c r="N3825" s="62">
        <v>499.98788159112189</v>
      </c>
      <c r="O3825" s="131">
        <v>499.99999131190202</v>
      </c>
      <c r="P3825" s="131">
        <v>500.00010300000008</v>
      </c>
      <c r="Q3825" s="130">
        <v>499.99996685082965</v>
      </c>
      <c r="R3825" s="130">
        <v>500.00001689189202</v>
      </c>
    </row>
    <row r="3826" spans="1:18" s="22" customFormat="1">
      <c r="A3826" s="63" t="s">
        <v>369</v>
      </c>
      <c r="M3826" s="64">
        <v>1196</v>
      </c>
      <c r="N3826" s="65">
        <v>1081</v>
      </c>
      <c r="O3826" s="132">
        <v>1151</v>
      </c>
      <c r="P3826" s="132">
        <v>1000</v>
      </c>
      <c r="Q3826" s="132">
        <v>1086</v>
      </c>
      <c r="R3826" s="132">
        <v>1628</v>
      </c>
    </row>
    <row r="3828" spans="1:18">
      <c r="A3828" s="88" t="s">
        <v>433</v>
      </c>
      <c r="M3828" s="39">
        <f t="shared" ref="M3828:N3828" si="736">M3819+M3820</f>
        <v>0.13368912461148075</v>
      </c>
      <c r="N3828" s="39">
        <f t="shared" si="736"/>
        <v>0.15277474810212702</v>
      </c>
      <c r="O3828" s="39">
        <f>O3819+O3820</f>
        <v>9.0971337810101527E-2</v>
      </c>
      <c r="P3828" s="39">
        <f>P3819+P3820</f>
        <v>9.9857637429326795E-2</v>
      </c>
      <c r="Q3828" s="39">
        <f>Q3819+Q3820</f>
        <v>8.9719104626348384E-2</v>
      </c>
      <c r="R3828" s="39">
        <f>R3819+R3820</f>
        <v>9.014795825667192E-2</v>
      </c>
    </row>
    <row r="3829" spans="1:18">
      <c r="A3829" s="86" t="s">
        <v>427</v>
      </c>
      <c r="B3829" s="22"/>
      <c r="C3829" s="22"/>
      <c r="D3829" s="22"/>
      <c r="E3829" s="22"/>
      <c r="F3829" s="22"/>
      <c r="G3829" s="22"/>
      <c r="H3829" s="22"/>
      <c r="I3829" s="22"/>
      <c r="J3829" s="22"/>
      <c r="K3829" s="22"/>
      <c r="L3829" s="22"/>
      <c r="M3829" s="39">
        <f t="shared" ref="M3829:O3829" si="737">M3821</f>
        <v>0.44366675721986054</v>
      </c>
      <c r="N3829" s="39">
        <f t="shared" si="737"/>
        <v>0.44402685800525515</v>
      </c>
      <c r="O3829" s="39">
        <f t="shared" si="737"/>
        <v>0.38843540032033713</v>
      </c>
      <c r="P3829" s="39">
        <f t="shared" ref="P3829:Q3829" si="738">P3821</f>
        <v>0.39631702635869265</v>
      </c>
      <c r="Q3829" s="39">
        <f t="shared" si="738"/>
        <v>0.40906349049479601</v>
      </c>
      <c r="R3829" s="39">
        <f t="shared" ref="R3829" si="739">R3821</f>
        <v>0.44556201136000589</v>
      </c>
    </row>
    <row r="3830" spans="1:18">
      <c r="A3830" s="26" t="s">
        <v>434</v>
      </c>
      <c r="M3830" s="39">
        <f t="shared" ref="M3830:O3830" si="740">M3822+M3823</f>
        <v>0.42264411816865877</v>
      </c>
      <c r="N3830" s="39">
        <f t="shared" si="740"/>
        <v>0.4031983938926178</v>
      </c>
      <c r="O3830" s="39">
        <f t="shared" si="740"/>
        <v>0.52059326186956123</v>
      </c>
      <c r="P3830" s="39">
        <f t="shared" ref="P3830:Q3830" si="741">P3822+P3823</f>
        <v>0.50382533621198045</v>
      </c>
      <c r="Q3830" s="39">
        <f t="shared" si="741"/>
        <v>0.50121740487885558</v>
      </c>
      <c r="R3830" s="39">
        <f t="shared" ref="R3830" si="742">R3822+R3823</f>
        <v>0.46429003038332217</v>
      </c>
    </row>
    <row r="3832" spans="1:18">
      <c r="A3832" s="89" t="s">
        <v>530</v>
      </c>
      <c r="M3832" s="91">
        <v>3.3344513266544729</v>
      </c>
      <c r="N3832" s="91">
        <v>3.3096680049044647</v>
      </c>
      <c r="O3832" s="91">
        <v>3.5545560122425015</v>
      </c>
      <c r="P3832" s="91">
        <v>3.5020385905800486</v>
      </c>
      <c r="Q3832" s="91">
        <v>3.538849735573212</v>
      </c>
      <c r="R3832" s="91">
        <v>3.4774959906251346</v>
      </c>
    </row>
    <row r="3834" spans="1:18">
      <c r="A3834" s="45" t="s">
        <v>384</v>
      </c>
      <c r="B3834" s="45" t="s">
        <v>385</v>
      </c>
      <c r="M3834" s="45"/>
    </row>
    <row r="3835" spans="1:18">
      <c r="A3835" s="45" t="s">
        <v>386</v>
      </c>
      <c r="B3835" s="45" t="s">
        <v>762</v>
      </c>
      <c r="M3835" s="45"/>
    </row>
    <row r="3836" spans="1:18">
      <c r="A3836" s="48"/>
    </row>
    <row r="3837" spans="1:18">
      <c r="A3837" s="208" t="s">
        <v>763</v>
      </c>
      <c r="M3837" s="47"/>
      <c r="N3837" s="47"/>
    </row>
    <row r="3838" spans="1:18">
      <c r="A3838" s="48"/>
    </row>
    <row r="3839" spans="1:18">
      <c r="A3839" s="48"/>
      <c r="M3839" s="49" t="s">
        <v>11</v>
      </c>
      <c r="N3839" s="50" t="s">
        <v>12</v>
      </c>
      <c r="O3839" s="118" t="s">
        <v>643</v>
      </c>
      <c r="P3839" s="118" t="s">
        <v>644</v>
      </c>
      <c r="Q3839" s="118">
        <v>2024</v>
      </c>
      <c r="R3839" s="118">
        <v>2025</v>
      </c>
    </row>
    <row r="3840" spans="1:18">
      <c r="A3840" s="51" t="s">
        <v>281</v>
      </c>
      <c r="M3840" s="52">
        <v>3.2668381909729302E-2</v>
      </c>
      <c r="N3840" s="53">
        <v>4.8092747483796355E-2</v>
      </c>
      <c r="O3840" s="119">
        <v>2.4571552121139099E-2</v>
      </c>
      <c r="P3840" s="119">
        <v>2.8692527089339431E-2</v>
      </c>
      <c r="Q3840" s="191">
        <v>1.8294075489810633E-2</v>
      </c>
      <c r="R3840" s="191">
        <v>2.2285189050561732E-2</v>
      </c>
    </row>
    <row r="3841" spans="1:18">
      <c r="A3841" s="54" t="s">
        <v>282</v>
      </c>
      <c r="M3841" s="55">
        <v>0.11843555183643667</v>
      </c>
      <c r="N3841" s="56">
        <v>9.5962917880155416E-2</v>
      </c>
      <c r="O3841" s="120">
        <v>7.4450340998268416E-2</v>
      </c>
      <c r="P3841" s="120">
        <v>7.67589401876584E-2</v>
      </c>
      <c r="Q3841" s="192">
        <v>7.23960605898325E-2</v>
      </c>
      <c r="R3841" s="192">
        <v>7.3198756740828014E-2</v>
      </c>
    </row>
    <row r="3842" spans="1:18">
      <c r="A3842" s="54" t="s">
        <v>99</v>
      </c>
      <c r="M3842" s="55">
        <v>0.47942322882591493</v>
      </c>
      <c r="N3842" s="56">
        <v>0.49521875553320671</v>
      </c>
      <c r="O3842" s="120">
        <v>0.44381800163019958</v>
      </c>
      <c r="P3842" s="120">
        <v>0.42080830731348939</v>
      </c>
      <c r="Q3842" s="192">
        <v>0.45120466901138184</v>
      </c>
      <c r="R3842" s="192">
        <v>0.49166720451984303</v>
      </c>
    </row>
    <row r="3843" spans="1:18">
      <c r="A3843" s="54" t="s">
        <v>283</v>
      </c>
      <c r="M3843" s="55">
        <v>0.28501831256504695</v>
      </c>
      <c r="N3843" s="56">
        <v>0.27808315058144767</v>
      </c>
      <c r="O3843" s="120">
        <v>0.32795751395234601</v>
      </c>
      <c r="P3843" s="120">
        <v>0.36527384875358621</v>
      </c>
      <c r="Q3843" s="192">
        <v>0.32850389829294196</v>
      </c>
      <c r="R3843" s="192">
        <v>0.3074342611124789</v>
      </c>
    </row>
    <row r="3844" spans="1:18">
      <c r="A3844" s="54" t="s">
        <v>284</v>
      </c>
      <c r="M3844" s="55">
        <v>8.4454524862872346E-2</v>
      </c>
      <c r="N3844" s="56">
        <v>8.2642428521393974E-2</v>
      </c>
      <c r="O3844" s="120">
        <v>0.12920259129804693</v>
      </c>
      <c r="P3844" s="120">
        <v>0.10846637665592659</v>
      </c>
      <c r="Q3844" s="192">
        <v>0.12960129661603309</v>
      </c>
      <c r="R3844" s="192">
        <v>0.10541458857628819</v>
      </c>
    </row>
    <row r="3845" spans="1:18">
      <c r="A3845" s="57" t="s">
        <v>367</v>
      </c>
      <c r="M3845" s="58">
        <v>1</v>
      </c>
      <c r="N3845" s="59">
        <v>1</v>
      </c>
      <c r="O3845" s="121">
        <v>1</v>
      </c>
      <c r="P3845" s="121">
        <v>1</v>
      </c>
      <c r="Q3845" s="193">
        <v>1</v>
      </c>
      <c r="R3845" s="193">
        <v>1</v>
      </c>
    </row>
    <row r="3846" spans="1:18" s="22" customFormat="1">
      <c r="A3846" s="60" t="s">
        <v>368</v>
      </c>
      <c r="M3846" s="61">
        <v>499.99251672240638</v>
      </c>
      <c r="N3846" s="62">
        <v>499.98788159112132</v>
      </c>
      <c r="O3846" s="131">
        <v>499.99999131190202</v>
      </c>
      <c r="P3846" s="131">
        <v>500.00010300000008</v>
      </c>
      <c r="Q3846" s="130">
        <v>499.99996685082965</v>
      </c>
      <c r="R3846" s="130">
        <v>500.00001689189202</v>
      </c>
    </row>
    <row r="3847" spans="1:18" s="22" customFormat="1">
      <c r="A3847" s="63" t="s">
        <v>369</v>
      </c>
      <c r="M3847" s="64">
        <v>1196</v>
      </c>
      <c r="N3847" s="65">
        <v>1081</v>
      </c>
      <c r="O3847" s="132">
        <v>1151</v>
      </c>
      <c r="P3847" s="132">
        <v>1000</v>
      </c>
      <c r="Q3847" s="132">
        <v>1086</v>
      </c>
      <c r="R3847" s="132">
        <v>1628</v>
      </c>
    </row>
    <row r="3849" spans="1:18">
      <c r="A3849" s="88" t="s">
        <v>433</v>
      </c>
      <c r="M3849" s="39">
        <f t="shared" ref="M3849:N3849" si="743">M3840+M3841</f>
        <v>0.15110393374616599</v>
      </c>
      <c r="N3849" s="39">
        <f t="shared" si="743"/>
        <v>0.14405566536395176</v>
      </c>
      <c r="O3849" s="39">
        <f>O3840+O3841</f>
        <v>9.9021893119407511E-2</v>
      </c>
      <c r="P3849" s="39">
        <f>P3840+P3841</f>
        <v>0.10545146727699783</v>
      </c>
      <c r="Q3849" s="39">
        <f>Q3840+Q3841</f>
        <v>9.069013607964313E-2</v>
      </c>
      <c r="R3849" s="39">
        <f>R3840+R3841</f>
        <v>9.5483945791389746E-2</v>
      </c>
    </row>
    <row r="3850" spans="1:18">
      <c r="A3850" s="86" t="s">
        <v>427</v>
      </c>
      <c r="B3850" s="22"/>
      <c r="C3850" s="22"/>
      <c r="D3850" s="22"/>
      <c r="E3850" s="22"/>
      <c r="F3850" s="22"/>
      <c r="G3850" s="22"/>
      <c r="H3850" s="22"/>
      <c r="I3850" s="22"/>
      <c r="J3850" s="22"/>
      <c r="K3850" s="22"/>
      <c r="L3850" s="22"/>
      <c r="M3850" s="39">
        <f t="shared" ref="M3850:O3850" si="744">M3842</f>
        <v>0.47942322882591493</v>
      </c>
      <c r="N3850" s="39">
        <f t="shared" si="744"/>
        <v>0.49521875553320671</v>
      </c>
      <c r="O3850" s="39">
        <f t="shared" si="744"/>
        <v>0.44381800163019958</v>
      </c>
      <c r="P3850" s="39">
        <f t="shared" ref="P3850:Q3850" si="745">P3842</f>
        <v>0.42080830731348939</v>
      </c>
      <c r="Q3850" s="39">
        <f t="shared" si="745"/>
        <v>0.45120466901138184</v>
      </c>
      <c r="R3850" s="39">
        <f t="shared" ref="R3850" si="746">R3842</f>
        <v>0.49166720451984303</v>
      </c>
    </row>
    <row r="3851" spans="1:18">
      <c r="A3851" s="26" t="s">
        <v>434</v>
      </c>
      <c r="M3851" s="39">
        <f t="shared" ref="M3851:O3851" si="747">M3843+M3844</f>
        <v>0.36947283742791931</v>
      </c>
      <c r="N3851" s="39">
        <f t="shared" si="747"/>
        <v>0.36072557910284164</v>
      </c>
      <c r="O3851" s="39">
        <f t="shared" si="747"/>
        <v>0.45716010525039297</v>
      </c>
      <c r="P3851" s="39">
        <f t="shared" ref="P3851:Q3851" si="748">P3843+P3844</f>
        <v>0.47374022540951277</v>
      </c>
      <c r="Q3851" s="39">
        <f t="shared" si="748"/>
        <v>0.45810519490897506</v>
      </c>
      <c r="R3851" s="39">
        <f t="shared" ref="R3851" si="749">R3843+R3844</f>
        <v>0.41284884968876712</v>
      </c>
    </row>
    <row r="3853" spans="1:18">
      <c r="A3853" s="89" t="s">
        <v>530</v>
      </c>
      <c r="M3853" s="91">
        <v>3.2701550466348932</v>
      </c>
      <c r="N3853" s="91">
        <v>3.2512195947764857</v>
      </c>
      <c r="O3853" s="91">
        <v>3.4627692513078943</v>
      </c>
      <c r="P3853" s="91">
        <v>3.4480626076990974</v>
      </c>
      <c r="Q3853" s="91">
        <v>3.4787222799555551</v>
      </c>
      <c r="R3853" s="91">
        <v>3.4004943034231037</v>
      </c>
    </row>
    <row r="3855" spans="1:18">
      <c r="A3855" s="45" t="s">
        <v>384</v>
      </c>
      <c r="B3855" s="45" t="s">
        <v>385</v>
      </c>
      <c r="M3855" s="45"/>
    </row>
    <row r="3856" spans="1:18">
      <c r="A3856" s="45" t="s">
        <v>386</v>
      </c>
      <c r="B3856" s="45" t="s">
        <v>764</v>
      </c>
      <c r="M3856" s="45"/>
    </row>
    <row r="3857" spans="1:18">
      <c r="A3857" s="48"/>
    </row>
    <row r="3858" spans="1:18">
      <c r="A3858" s="46" t="s">
        <v>833</v>
      </c>
      <c r="M3858" s="47"/>
      <c r="N3858" s="47"/>
    </row>
    <row r="3859" spans="1:18">
      <c r="A3859" s="48"/>
    </row>
    <row r="3860" spans="1:18">
      <c r="A3860" s="48"/>
      <c r="M3860" s="49" t="s">
        <v>11</v>
      </c>
      <c r="N3860" s="50" t="s">
        <v>12</v>
      </c>
      <c r="O3860" s="118" t="s">
        <v>643</v>
      </c>
      <c r="P3860" s="118" t="s">
        <v>644</v>
      </c>
      <c r="Q3860" s="118">
        <v>2024</v>
      </c>
      <c r="R3860" s="118">
        <v>2025</v>
      </c>
    </row>
    <row r="3861" spans="1:18">
      <c r="A3861" s="51" t="s">
        <v>281</v>
      </c>
      <c r="M3861" s="52">
        <v>4.6689076701064453E-2</v>
      </c>
      <c r="N3861" s="53">
        <v>5.8554980703509951E-2</v>
      </c>
      <c r="O3861" s="119">
        <v>5.0164112948116714E-2</v>
      </c>
      <c r="P3861" s="119">
        <v>4.7826178147807312E-2</v>
      </c>
      <c r="Q3861" s="191">
        <v>3.8209560983571381E-2</v>
      </c>
      <c r="R3861" s="191">
        <v>6.9006107619572377E-2</v>
      </c>
    </row>
    <row r="3862" spans="1:18">
      <c r="A3862" s="54" t="s">
        <v>282</v>
      </c>
      <c r="M3862" s="55">
        <v>0.17927701426300668</v>
      </c>
      <c r="N3862" s="56">
        <v>0.15173401982545678</v>
      </c>
      <c r="O3862" s="120">
        <v>0.12742279804383666</v>
      </c>
      <c r="P3862" s="120">
        <v>0.14700627971670652</v>
      </c>
      <c r="Q3862" s="192">
        <v>0.16986381462965214</v>
      </c>
      <c r="R3862" s="192">
        <v>0.16101313890926078</v>
      </c>
    </row>
    <row r="3863" spans="1:18">
      <c r="A3863" s="54" t="s">
        <v>99</v>
      </c>
      <c r="M3863" s="55">
        <v>0.5037704995752007</v>
      </c>
      <c r="N3863" s="56">
        <v>0.51331521633549471</v>
      </c>
      <c r="O3863" s="120">
        <v>0.45411190363356901</v>
      </c>
      <c r="P3863" s="120">
        <v>0.48224619965728377</v>
      </c>
      <c r="Q3863" s="192">
        <v>0.473143442101639</v>
      </c>
      <c r="R3863" s="192">
        <v>0.51083749441273929</v>
      </c>
    </row>
    <row r="3864" spans="1:18">
      <c r="A3864" s="54" t="s">
        <v>283</v>
      </c>
      <c r="M3864" s="55">
        <v>0.21456667286241266</v>
      </c>
      <c r="N3864" s="56">
        <v>0.20681102539210403</v>
      </c>
      <c r="O3864" s="120">
        <v>0.28400526644665969</v>
      </c>
      <c r="P3864" s="120">
        <v>0.24994333251167242</v>
      </c>
      <c r="Q3864" s="192">
        <v>0.23526495151766796</v>
      </c>
      <c r="R3864" s="192">
        <v>0.19643188771268164</v>
      </c>
    </row>
    <row r="3865" spans="1:18">
      <c r="A3865" s="54" t="s">
        <v>284</v>
      </c>
      <c r="M3865" s="55">
        <v>5.5696736598315442E-2</v>
      </c>
      <c r="N3865" s="56">
        <v>6.9584757743434464E-2</v>
      </c>
      <c r="O3865" s="120">
        <v>8.4295918927817931E-2</v>
      </c>
      <c r="P3865" s="120">
        <v>7.2978009966529978E-2</v>
      </c>
      <c r="Q3865" s="192">
        <v>8.3518230767469476E-2</v>
      </c>
      <c r="R3865" s="192">
        <v>6.2711371345745878E-2</v>
      </c>
    </row>
    <row r="3866" spans="1:18">
      <c r="A3866" s="57" t="s">
        <v>367</v>
      </c>
      <c r="M3866" s="58">
        <v>1</v>
      </c>
      <c r="N3866" s="59">
        <v>1</v>
      </c>
      <c r="O3866" s="121">
        <v>1</v>
      </c>
      <c r="P3866" s="121">
        <v>1</v>
      </c>
      <c r="Q3866" s="193">
        <v>1</v>
      </c>
      <c r="R3866" s="193">
        <v>1</v>
      </c>
    </row>
    <row r="3867" spans="1:18" s="22" customFormat="1">
      <c r="A3867" s="60" t="s">
        <v>368</v>
      </c>
      <c r="M3867" s="61">
        <v>499.99251672240649</v>
      </c>
      <c r="N3867" s="62">
        <v>499.98788159112075</v>
      </c>
      <c r="O3867" s="131">
        <v>499.99999131190202</v>
      </c>
      <c r="P3867" s="131">
        <v>500.00010300000008</v>
      </c>
      <c r="Q3867" s="130">
        <v>499.99996685082965</v>
      </c>
      <c r="R3867" s="130">
        <v>500.00001689189202</v>
      </c>
    </row>
    <row r="3868" spans="1:18" s="22" customFormat="1">
      <c r="A3868" s="63" t="s">
        <v>369</v>
      </c>
      <c r="M3868" s="64">
        <v>1196</v>
      </c>
      <c r="N3868" s="65">
        <v>1081</v>
      </c>
      <c r="O3868" s="132">
        <v>1151</v>
      </c>
      <c r="P3868" s="132">
        <v>1000</v>
      </c>
      <c r="Q3868" s="132">
        <v>1086</v>
      </c>
      <c r="R3868" s="132">
        <v>1628</v>
      </c>
    </row>
    <row r="3870" spans="1:18">
      <c r="A3870" s="88" t="s">
        <v>433</v>
      </c>
      <c r="M3870" s="39">
        <f t="shared" ref="M3870:N3870" si="750">M3861+M3862</f>
        <v>0.22596609096407114</v>
      </c>
      <c r="N3870" s="39">
        <f t="shared" si="750"/>
        <v>0.21028900052896674</v>
      </c>
      <c r="O3870" s="39">
        <f>O3861+O3862</f>
        <v>0.17758691099195337</v>
      </c>
      <c r="P3870" s="39">
        <f>P3861+P3862</f>
        <v>0.19483245786451384</v>
      </c>
      <c r="Q3870" s="39">
        <f>Q3861+Q3862</f>
        <v>0.20807337561322353</v>
      </c>
      <c r="R3870" s="39">
        <f>R3861+R3862</f>
        <v>0.23001924652883315</v>
      </c>
    </row>
    <row r="3871" spans="1:18">
      <c r="A3871" s="86" t="s">
        <v>427</v>
      </c>
      <c r="B3871" s="22"/>
      <c r="C3871" s="22"/>
      <c r="D3871" s="22"/>
      <c r="E3871" s="22"/>
      <c r="F3871" s="22"/>
      <c r="G3871" s="22"/>
      <c r="H3871" s="22"/>
      <c r="I3871" s="22"/>
      <c r="J3871" s="22"/>
      <c r="K3871" s="22"/>
      <c r="L3871" s="22"/>
      <c r="M3871" s="39">
        <f t="shared" ref="M3871:O3871" si="751">M3863</f>
        <v>0.5037704995752007</v>
      </c>
      <c r="N3871" s="39">
        <f t="shared" si="751"/>
        <v>0.51331521633549471</v>
      </c>
      <c r="O3871" s="39">
        <f t="shared" si="751"/>
        <v>0.45411190363356901</v>
      </c>
      <c r="P3871" s="39">
        <f t="shared" ref="P3871:Q3871" si="752">P3863</f>
        <v>0.48224619965728377</v>
      </c>
      <c r="Q3871" s="39">
        <f t="shared" si="752"/>
        <v>0.473143442101639</v>
      </c>
      <c r="R3871" s="39">
        <f t="shared" ref="R3871" si="753">R3863</f>
        <v>0.51083749441273929</v>
      </c>
    </row>
    <row r="3872" spans="1:18">
      <c r="A3872" s="26" t="s">
        <v>434</v>
      </c>
      <c r="M3872" s="39">
        <f t="shared" ref="M3872:O3872" si="754">M3864+M3865</f>
        <v>0.27026340946072808</v>
      </c>
      <c r="N3872" s="39">
        <f t="shared" si="754"/>
        <v>0.27639578313553848</v>
      </c>
      <c r="O3872" s="39">
        <f t="shared" si="754"/>
        <v>0.36830118537447765</v>
      </c>
      <c r="P3872" s="39">
        <f t="shared" ref="P3872:Q3872" si="755">P3864+P3865</f>
        <v>0.32292134247820237</v>
      </c>
      <c r="Q3872" s="39">
        <f t="shared" si="755"/>
        <v>0.31878318228513747</v>
      </c>
      <c r="R3872" s="39">
        <f t="shared" ref="R3872" si="756">R3864+R3865</f>
        <v>0.2591432590584275</v>
      </c>
    </row>
    <row r="3874" spans="1:18">
      <c r="A3874" s="89" t="s">
        <v>530</v>
      </c>
      <c r="M3874" s="91">
        <v>3.0533049783939088</v>
      </c>
      <c r="N3874" s="91">
        <v>3.0771365596464935</v>
      </c>
      <c r="O3874" s="91">
        <v>3.2248460803622274</v>
      </c>
      <c r="P3874" s="91">
        <v>3.153240716432411</v>
      </c>
      <c r="Q3874" s="91">
        <v>3.1560184764558135</v>
      </c>
      <c r="R3874" s="91">
        <v>3.0228292762557594</v>
      </c>
    </row>
    <row r="3876" spans="1:18">
      <c r="A3876" s="45" t="s">
        <v>384</v>
      </c>
      <c r="B3876" s="45" t="s">
        <v>385</v>
      </c>
      <c r="M3876" s="45"/>
    </row>
    <row r="3877" spans="1:18">
      <c r="A3877" s="45" t="s">
        <v>386</v>
      </c>
      <c r="B3877" s="45" t="s">
        <v>832</v>
      </c>
      <c r="M3877" s="45"/>
    </row>
    <row r="3878" spans="1:18">
      <c r="A3878" s="48"/>
    </row>
    <row r="3879" spans="1:18">
      <c r="A3879" s="46" t="s">
        <v>765</v>
      </c>
      <c r="M3879" s="47"/>
      <c r="N3879" s="47"/>
    </row>
    <row r="3880" spans="1:18">
      <c r="A3880" s="48"/>
    </row>
    <row r="3881" spans="1:18">
      <c r="A3881" s="48"/>
      <c r="M3881" s="49" t="s">
        <v>11</v>
      </c>
      <c r="N3881" s="50" t="s">
        <v>12</v>
      </c>
      <c r="O3881" s="118" t="s">
        <v>643</v>
      </c>
      <c r="P3881" s="118" t="s">
        <v>644</v>
      </c>
      <c r="Q3881" s="118">
        <v>2024</v>
      </c>
      <c r="R3881" s="118">
        <v>2025</v>
      </c>
    </row>
    <row r="3882" spans="1:18">
      <c r="A3882" s="51" t="s">
        <v>281</v>
      </c>
      <c r="M3882" s="52">
        <v>4.3148471870941972E-2</v>
      </c>
      <c r="N3882" s="53">
        <v>5.6845411054365795E-2</v>
      </c>
      <c r="O3882" s="119">
        <v>5.5716234677953745E-2</v>
      </c>
      <c r="P3882" s="119">
        <v>4.337816806409734E-2</v>
      </c>
      <c r="Q3882" s="191">
        <v>4.3460423650137331E-2</v>
      </c>
      <c r="R3882" s="191">
        <v>4.9992583691896665E-2</v>
      </c>
    </row>
    <row r="3883" spans="1:18">
      <c r="A3883" s="54" t="s">
        <v>282</v>
      </c>
      <c r="M3883" s="55">
        <v>0.18378410513000212</v>
      </c>
      <c r="N3883" s="56">
        <v>0.16881417477463315</v>
      </c>
      <c r="O3883" s="120">
        <v>0.15548071251921303</v>
      </c>
      <c r="P3883" s="120">
        <v>0.16349990031902042</v>
      </c>
      <c r="Q3883" s="192">
        <v>0.1820725236444031</v>
      </c>
      <c r="R3883" s="192">
        <v>0.16412401656829151</v>
      </c>
    </row>
    <row r="3884" spans="1:18">
      <c r="A3884" s="54" t="s">
        <v>99</v>
      </c>
      <c r="M3884" s="55">
        <v>0.48673521117080076</v>
      </c>
      <c r="N3884" s="56">
        <v>0.50827281845314087</v>
      </c>
      <c r="O3884" s="120">
        <v>0.47444153734911432</v>
      </c>
      <c r="P3884" s="120">
        <v>0.50108276977695021</v>
      </c>
      <c r="Q3884" s="192">
        <v>0.49575169503455341</v>
      </c>
      <c r="R3884" s="192">
        <v>0.5381690561429382</v>
      </c>
    </row>
    <row r="3885" spans="1:18">
      <c r="A3885" s="54" t="s">
        <v>283</v>
      </c>
      <c r="M3885" s="55">
        <v>0.23037736099896589</v>
      </c>
      <c r="N3885" s="56">
        <v>0.20638418803489902</v>
      </c>
      <c r="O3885" s="120">
        <v>0.2405275263341014</v>
      </c>
      <c r="P3885" s="120">
        <v>0.21371072697558957</v>
      </c>
      <c r="Q3885" s="192">
        <v>0.19297116063931832</v>
      </c>
      <c r="R3885" s="192">
        <v>0.18368809637417338</v>
      </c>
    </row>
    <row r="3886" spans="1:18">
      <c r="A3886" s="54" t="s">
        <v>284</v>
      </c>
      <c r="M3886" s="55">
        <v>5.5954850829289325E-2</v>
      </c>
      <c r="N3886" s="56">
        <v>5.9683407682961237E-2</v>
      </c>
      <c r="O3886" s="120">
        <v>7.3833989119617568E-2</v>
      </c>
      <c r="P3886" s="120">
        <v>7.8328434864342364E-2</v>
      </c>
      <c r="Q3886" s="192">
        <v>8.574419703158781E-2</v>
      </c>
      <c r="R3886" s="192">
        <v>6.402624722270038E-2</v>
      </c>
    </row>
    <row r="3887" spans="1:18">
      <c r="A3887" s="57" t="s">
        <v>367</v>
      </c>
      <c r="M3887" s="58">
        <v>1</v>
      </c>
      <c r="N3887" s="59">
        <v>1</v>
      </c>
      <c r="O3887" s="121">
        <v>1</v>
      </c>
      <c r="P3887" s="121">
        <v>1</v>
      </c>
      <c r="Q3887" s="193">
        <v>1</v>
      </c>
      <c r="R3887" s="193">
        <v>1</v>
      </c>
    </row>
    <row r="3888" spans="1:18" s="22" customFormat="1">
      <c r="A3888" s="60" t="s">
        <v>368</v>
      </c>
      <c r="M3888" s="61">
        <v>499.99251672240644</v>
      </c>
      <c r="N3888" s="62">
        <v>499.98788159112075</v>
      </c>
      <c r="O3888" s="131">
        <v>499.99999131190202</v>
      </c>
      <c r="P3888" s="131">
        <v>500.00010300000008</v>
      </c>
      <c r="Q3888" s="130">
        <v>499.99996685082965</v>
      </c>
      <c r="R3888" s="130">
        <v>500.00001689189202</v>
      </c>
    </row>
    <row r="3889" spans="1:18" s="22" customFormat="1">
      <c r="A3889" s="63" t="s">
        <v>369</v>
      </c>
      <c r="M3889" s="64">
        <v>1196</v>
      </c>
      <c r="N3889" s="65">
        <v>1081</v>
      </c>
      <c r="O3889" s="132">
        <v>1151</v>
      </c>
      <c r="P3889" s="132">
        <v>1000</v>
      </c>
      <c r="Q3889" s="132">
        <v>1086</v>
      </c>
      <c r="R3889" s="132">
        <v>1628</v>
      </c>
    </row>
    <row r="3891" spans="1:18">
      <c r="A3891" s="88" t="s">
        <v>433</v>
      </c>
      <c r="M3891" s="39">
        <f t="shared" ref="M3891:N3891" si="757">M3882+M3883</f>
        <v>0.2269325770009441</v>
      </c>
      <c r="N3891" s="39">
        <f t="shared" si="757"/>
        <v>0.22565958582899895</v>
      </c>
      <c r="O3891" s="39">
        <f>O3882+O3883</f>
        <v>0.21119694719716678</v>
      </c>
      <c r="P3891" s="39">
        <f>P3882+P3883</f>
        <v>0.20687806838311776</v>
      </c>
      <c r="Q3891" s="39">
        <f>Q3882+Q3883</f>
        <v>0.22553294729454043</v>
      </c>
      <c r="R3891" s="39">
        <f>R3882+R3883</f>
        <v>0.21411660026018817</v>
      </c>
    </row>
    <row r="3892" spans="1:18">
      <c r="A3892" s="86" t="s">
        <v>427</v>
      </c>
      <c r="B3892" s="22"/>
      <c r="C3892" s="22"/>
      <c r="D3892" s="22"/>
      <c r="E3892" s="22"/>
      <c r="F3892" s="22"/>
      <c r="G3892" s="22"/>
      <c r="H3892" s="22"/>
      <c r="I3892" s="22"/>
      <c r="J3892" s="22"/>
      <c r="K3892" s="22"/>
      <c r="L3892" s="22"/>
      <c r="M3892" s="39">
        <f t="shared" ref="M3892:O3892" si="758">M3884</f>
        <v>0.48673521117080076</v>
      </c>
      <c r="N3892" s="39">
        <f t="shared" si="758"/>
        <v>0.50827281845314087</v>
      </c>
      <c r="O3892" s="39">
        <f t="shared" si="758"/>
        <v>0.47444153734911432</v>
      </c>
      <c r="P3892" s="39">
        <f t="shared" ref="P3892:Q3892" si="759">P3884</f>
        <v>0.50108276977695021</v>
      </c>
      <c r="Q3892" s="39">
        <f t="shared" si="759"/>
        <v>0.49575169503455341</v>
      </c>
      <c r="R3892" s="39">
        <f t="shared" ref="R3892" si="760">R3884</f>
        <v>0.5381690561429382</v>
      </c>
    </row>
    <row r="3893" spans="1:18">
      <c r="A3893" s="26" t="s">
        <v>434</v>
      </c>
      <c r="M3893" s="39">
        <f t="shared" ref="M3893:O3893" si="761">M3885+M3886</f>
        <v>0.28633221182825519</v>
      </c>
      <c r="N3893" s="39">
        <f t="shared" si="761"/>
        <v>0.26606759571786026</v>
      </c>
      <c r="O3893" s="39">
        <f t="shared" si="761"/>
        <v>0.31436151545371899</v>
      </c>
      <c r="P3893" s="39">
        <f t="shared" ref="P3893:Q3893" si="762">P3885+P3886</f>
        <v>0.29203916183993195</v>
      </c>
      <c r="Q3893" s="39">
        <f t="shared" si="762"/>
        <v>0.27871535767090616</v>
      </c>
      <c r="R3893" s="39">
        <f t="shared" ref="R3893" si="763">R3885+R3886</f>
        <v>0.24771434359687378</v>
      </c>
    </row>
    <row r="3895" spans="1:18">
      <c r="A3895" s="89" t="s">
        <v>530</v>
      </c>
      <c r="M3895" s="91">
        <v>3.0722060137856602</v>
      </c>
      <c r="N3895" s="91">
        <v>3.0432460065174598</v>
      </c>
      <c r="O3895" s="91">
        <v>3.1212823226982174</v>
      </c>
      <c r="P3895" s="91">
        <v>3.1201113602570598</v>
      </c>
      <c r="Q3895" s="91">
        <v>3.0954661837578166</v>
      </c>
      <c r="R3895" s="91">
        <v>3.047631406867489</v>
      </c>
    </row>
    <row r="3897" spans="1:18">
      <c r="A3897" s="45" t="s">
        <v>384</v>
      </c>
      <c r="B3897" s="45" t="s">
        <v>385</v>
      </c>
      <c r="M3897" s="45"/>
    </row>
    <row r="3898" spans="1:18">
      <c r="A3898" s="45" t="s">
        <v>386</v>
      </c>
      <c r="B3898" s="45"/>
      <c r="M3898" s="45"/>
    </row>
    <row r="3899" spans="1:18">
      <c r="A3899" s="48"/>
    </row>
    <row r="3900" spans="1:18">
      <c r="A3900" s="46" t="s">
        <v>834</v>
      </c>
      <c r="M3900" s="47"/>
      <c r="N3900" s="47"/>
    </row>
    <row r="3901" spans="1:18">
      <c r="A3901" s="48"/>
    </row>
    <row r="3902" spans="1:18">
      <c r="A3902" s="48"/>
      <c r="M3902" s="49" t="s">
        <v>11</v>
      </c>
      <c r="N3902" s="50" t="s">
        <v>12</v>
      </c>
      <c r="O3902" s="118" t="s">
        <v>643</v>
      </c>
      <c r="P3902" s="118" t="s">
        <v>644</v>
      </c>
      <c r="Q3902" s="118">
        <v>2024</v>
      </c>
      <c r="R3902" s="118">
        <v>2025</v>
      </c>
    </row>
    <row r="3903" spans="1:18">
      <c r="A3903" s="51" t="s">
        <v>281</v>
      </c>
      <c r="M3903" s="52">
        <v>1.7741904331176901E-2</v>
      </c>
      <c r="N3903" s="53">
        <v>3.5404188334629175E-2</v>
      </c>
      <c r="O3903" s="119">
        <v>3.092205266589149E-2</v>
      </c>
      <c r="P3903" s="119">
        <v>2.6948490448610977E-2</v>
      </c>
      <c r="Q3903" s="191">
        <v>2.2636851463910538E-2</v>
      </c>
      <c r="R3903" s="191">
        <v>3.1729587994393446E-2</v>
      </c>
    </row>
    <row r="3904" spans="1:18">
      <c r="A3904" s="54" t="s">
        <v>282</v>
      </c>
      <c r="M3904" s="55">
        <v>7.9071250313863611E-2</v>
      </c>
      <c r="N3904" s="56">
        <v>8.26984890845638E-2</v>
      </c>
      <c r="O3904" s="120">
        <v>7.9184800680882808E-2</v>
      </c>
      <c r="P3904" s="120">
        <v>6.2564220111770666E-2</v>
      </c>
      <c r="Q3904" s="192">
        <v>9.0302351491053048E-2</v>
      </c>
      <c r="R3904" s="192">
        <v>7.1148418972258404E-2</v>
      </c>
    </row>
    <row r="3905" spans="1:18">
      <c r="A3905" s="54" t="s">
        <v>99</v>
      </c>
      <c r="M3905" s="55">
        <v>0.46493923278617522</v>
      </c>
      <c r="N3905" s="56">
        <v>0.46041957723674737</v>
      </c>
      <c r="O3905" s="120">
        <v>0.41162511836012361</v>
      </c>
      <c r="P3905" s="120">
        <v>0.43283081383685273</v>
      </c>
      <c r="Q3905" s="192">
        <v>0.42150515994966875</v>
      </c>
      <c r="R3905" s="192">
        <v>0.43867489918481661</v>
      </c>
    </row>
    <row r="3906" spans="1:18">
      <c r="A3906" s="54" t="s">
        <v>283</v>
      </c>
      <c r="M3906" s="55">
        <v>0.34812485905934615</v>
      </c>
      <c r="N3906" s="56">
        <v>0.32672706776057031</v>
      </c>
      <c r="O3906" s="120">
        <v>0.37758890317270022</v>
      </c>
      <c r="P3906" s="120">
        <v>0.3761133015206593</v>
      </c>
      <c r="Q3906" s="192">
        <v>0.33442870857447443</v>
      </c>
      <c r="R3906" s="192">
        <v>0.35940795407405557</v>
      </c>
    </row>
    <row r="3907" spans="1:18">
      <c r="A3907" s="54" t="s">
        <v>284</v>
      </c>
      <c r="M3907" s="55">
        <v>9.0122753509438186E-2</v>
      </c>
      <c r="N3907" s="56">
        <v>9.4750677583489401E-2</v>
      </c>
      <c r="O3907" s="120">
        <v>0.10067912512040192</v>
      </c>
      <c r="P3907" s="120">
        <v>0.10154317408210627</v>
      </c>
      <c r="Q3907" s="192">
        <v>0.13112692852089308</v>
      </c>
      <c r="R3907" s="192">
        <v>9.9039139774475954E-2</v>
      </c>
    </row>
    <row r="3908" spans="1:18">
      <c r="A3908" s="57" t="s">
        <v>367</v>
      </c>
      <c r="M3908" s="58">
        <v>1</v>
      </c>
      <c r="N3908" s="59">
        <v>1</v>
      </c>
      <c r="O3908" s="121">
        <v>1</v>
      </c>
      <c r="P3908" s="121">
        <v>1</v>
      </c>
      <c r="Q3908" s="193">
        <v>1</v>
      </c>
      <c r="R3908" s="193">
        <v>1</v>
      </c>
    </row>
    <row r="3909" spans="1:18" s="22" customFormat="1">
      <c r="A3909" s="60" t="s">
        <v>368</v>
      </c>
      <c r="M3909" s="61">
        <v>499.99251672240644</v>
      </c>
      <c r="N3909" s="62">
        <v>499.98788159112223</v>
      </c>
      <c r="O3909" s="131">
        <v>499.99999131190202</v>
      </c>
      <c r="P3909" s="131">
        <v>500.00010300000008</v>
      </c>
      <c r="Q3909" s="130">
        <v>499.99996685082965</v>
      </c>
      <c r="R3909" s="130">
        <v>500.00001689189202</v>
      </c>
    </row>
    <row r="3910" spans="1:18" s="22" customFormat="1">
      <c r="A3910" s="63" t="s">
        <v>369</v>
      </c>
      <c r="M3910" s="64">
        <v>1196</v>
      </c>
      <c r="N3910" s="65">
        <v>1081</v>
      </c>
      <c r="O3910" s="132">
        <v>1151</v>
      </c>
      <c r="P3910" s="132">
        <v>1000</v>
      </c>
      <c r="Q3910" s="132">
        <v>1086</v>
      </c>
      <c r="R3910" s="132">
        <v>1628</v>
      </c>
    </row>
    <row r="3912" spans="1:18">
      <c r="A3912" s="88" t="s">
        <v>433</v>
      </c>
      <c r="M3912" s="39">
        <f t="shared" ref="M3912:N3912" si="764">M3903+M3904</f>
        <v>9.6813154645040506E-2</v>
      </c>
      <c r="N3912" s="39">
        <f t="shared" si="764"/>
        <v>0.11810267741919298</v>
      </c>
      <c r="O3912" s="39">
        <f>O3903+O3904</f>
        <v>0.11010685334677429</v>
      </c>
      <c r="P3912" s="39">
        <f>P3903+P3904</f>
        <v>8.9512710560381639E-2</v>
      </c>
      <c r="Q3912" s="39">
        <f>Q3903+Q3904</f>
        <v>0.11293920295496358</v>
      </c>
      <c r="R3912" s="39">
        <f>R3903+R3904</f>
        <v>0.10287800696665185</v>
      </c>
    </row>
    <row r="3913" spans="1:18">
      <c r="A3913" s="86" t="s">
        <v>427</v>
      </c>
      <c r="B3913" s="22"/>
      <c r="C3913" s="22"/>
      <c r="D3913" s="22"/>
      <c r="E3913" s="22"/>
      <c r="F3913" s="22"/>
      <c r="G3913" s="22"/>
      <c r="H3913" s="22"/>
      <c r="I3913" s="22"/>
      <c r="J3913" s="22"/>
      <c r="K3913" s="22"/>
      <c r="L3913" s="22"/>
      <c r="M3913" s="39">
        <f t="shared" ref="M3913:O3913" si="765">M3905</f>
        <v>0.46493923278617522</v>
      </c>
      <c r="N3913" s="39">
        <f t="shared" si="765"/>
        <v>0.46041957723674737</v>
      </c>
      <c r="O3913" s="39">
        <f t="shared" si="765"/>
        <v>0.41162511836012361</v>
      </c>
      <c r="P3913" s="39">
        <f t="shared" ref="P3913:Q3913" si="766">P3905</f>
        <v>0.43283081383685273</v>
      </c>
      <c r="Q3913" s="39">
        <f t="shared" si="766"/>
        <v>0.42150515994966875</v>
      </c>
      <c r="R3913" s="39">
        <f t="shared" ref="R3913" si="767">R3905</f>
        <v>0.43867489918481661</v>
      </c>
    </row>
    <row r="3914" spans="1:18">
      <c r="A3914" s="26" t="s">
        <v>434</v>
      </c>
      <c r="M3914" s="39">
        <f t="shared" ref="M3914:O3914" si="768">M3906+M3907</f>
        <v>0.43824761256878431</v>
      </c>
      <c r="N3914" s="39">
        <f t="shared" si="768"/>
        <v>0.42147774534405968</v>
      </c>
      <c r="O3914" s="39">
        <f t="shared" si="768"/>
        <v>0.47826802829310211</v>
      </c>
      <c r="P3914" s="39">
        <f t="shared" ref="P3914:Q3914" si="769">P3906+P3907</f>
        <v>0.47765647560276558</v>
      </c>
      <c r="Q3914" s="39">
        <f t="shared" si="769"/>
        <v>0.46555563709536751</v>
      </c>
      <c r="R3914" s="39">
        <f t="shared" ref="R3914" si="770">R3906+R3907</f>
        <v>0.45844709384853155</v>
      </c>
    </row>
    <row r="3916" spans="1:18">
      <c r="A3916" s="89" t="s">
        <v>530</v>
      </c>
      <c r="M3916" s="91">
        <v>3.4138153071020034</v>
      </c>
      <c r="N3916" s="91">
        <v>3.3627215571737232</v>
      </c>
      <c r="O3916" s="91">
        <v>3.4379182474008383</v>
      </c>
      <c r="P3916" s="91">
        <v>3.4627384486758768</v>
      </c>
      <c r="Q3916" s="91">
        <v>3.4611065111973871</v>
      </c>
      <c r="R3916" s="91">
        <v>3.422878638661961</v>
      </c>
    </row>
    <row r="3918" spans="1:18">
      <c r="A3918" s="45" t="s">
        <v>384</v>
      </c>
      <c r="B3918" s="45" t="s">
        <v>385</v>
      </c>
      <c r="M3918" s="45"/>
    </row>
    <row r="3919" spans="1:18">
      <c r="A3919" s="45" t="s">
        <v>386</v>
      </c>
      <c r="B3919" s="45" t="s">
        <v>760</v>
      </c>
      <c r="M3919" s="45"/>
    </row>
    <row r="3920" spans="1:18">
      <c r="A3920" s="48"/>
    </row>
    <row r="3921" spans="1:18">
      <c r="A3921" s="46" t="s">
        <v>415</v>
      </c>
      <c r="M3921" s="47"/>
      <c r="N3921" s="47"/>
    </row>
    <row r="3922" spans="1:18">
      <c r="A3922" s="48"/>
    </row>
    <row r="3923" spans="1:18">
      <c r="A3923" s="48"/>
      <c r="M3923" s="49" t="s">
        <v>11</v>
      </c>
      <c r="N3923" s="50" t="s">
        <v>12</v>
      </c>
      <c r="O3923" s="118" t="s">
        <v>643</v>
      </c>
      <c r="P3923" s="118" t="s">
        <v>644</v>
      </c>
      <c r="Q3923" s="118">
        <v>2024</v>
      </c>
    </row>
    <row r="3924" spans="1:18">
      <c r="A3924" s="51" t="s">
        <v>281</v>
      </c>
      <c r="M3924" s="52">
        <v>4.8799894245908935E-2</v>
      </c>
      <c r="N3924" s="53">
        <v>7.9912112578491484E-2</v>
      </c>
      <c r="O3924" s="119">
        <v>5.9528524057837144E-2</v>
      </c>
      <c r="P3924" s="119">
        <v>4.989870372086707E-2</v>
      </c>
      <c r="Q3924" s="191">
        <v>3.8921805105206535E-2</v>
      </c>
    </row>
    <row r="3925" spans="1:18">
      <c r="A3925" s="54" t="s">
        <v>282</v>
      </c>
      <c r="M3925" s="55">
        <v>0.15311215778229487</v>
      </c>
      <c r="N3925" s="56">
        <v>0.14006759460775037</v>
      </c>
      <c r="O3925" s="120">
        <v>9.8645436987757421E-2</v>
      </c>
      <c r="P3925" s="120">
        <v>0.14060131903612846</v>
      </c>
      <c r="Q3925" s="192">
        <v>0.1416593398623138</v>
      </c>
    </row>
    <row r="3926" spans="1:18">
      <c r="A3926" s="54" t="s">
        <v>99</v>
      </c>
      <c r="M3926" s="55">
        <v>0.45066694560060588</v>
      </c>
      <c r="N3926" s="56">
        <v>0.42158154064418762</v>
      </c>
      <c r="O3926" s="120">
        <v>0.43888324046712851</v>
      </c>
      <c r="P3926" s="120">
        <v>0.42194277407978914</v>
      </c>
      <c r="Q3926" s="192">
        <v>0.4272188007704083</v>
      </c>
    </row>
    <row r="3927" spans="1:18">
      <c r="A3927" s="54" t="s">
        <v>283</v>
      </c>
      <c r="M3927" s="55">
        <v>0.26895578119438496</v>
      </c>
      <c r="N3927" s="56">
        <v>0.2554571627915489</v>
      </c>
      <c r="O3927" s="120">
        <v>0.30718118778768333</v>
      </c>
      <c r="P3927" s="120">
        <v>0.29331603757689528</v>
      </c>
      <c r="Q3927" s="192">
        <v>0.26085832184153457</v>
      </c>
    </row>
    <row r="3928" spans="1:18">
      <c r="A3928" s="54" t="s">
        <v>284</v>
      </c>
      <c r="M3928" s="55">
        <v>7.8465221176805364E-2</v>
      </c>
      <c r="N3928" s="56">
        <v>0.10298158937802157</v>
      </c>
      <c r="O3928" s="120">
        <v>9.5761610699593658E-2</v>
      </c>
      <c r="P3928" s="120">
        <v>9.424116558632005E-2</v>
      </c>
      <c r="Q3928" s="192">
        <v>0.13134173242053673</v>
      </c>
    </row>
    <row r="3929" spans="1:18">
      <c r="A3929" s="57" t="s">
        <v>367</v>
      </c>
      <c r="M3929" s="58">
        <v>1</v>
      </c>
      <c r="N3929" s="59">
        <v>1</v>
      </c>
      <c r="O3929" s="121">
        <v>1</v>
      </c>
      <c r="P3929" s="121">
        <v>1</v>
      </c>
      <c r="Q3929" s="193">
        <v>1</v>
      </c>
    </row>
    <row r="3930" spans="1:18" s="22" customFormat="1">
      <c r="A3930" s="60" t="s">
        <v>368</v>
      </c>
      <c r="M3930" s="61">
        <v>499.99251672240689</v>
      </c>
      <c r="N3930" s="62">
        <v>499.98788159112075</v>
      </c>
      <c r="O3930" s="131">
        <v>499.99999131190202</v>
      </c>
      <c r="P3930" s="131">
        <v>500.00010300000008</v>
      </c>
      <c r="Q3930" s="130">
        <v>499.99996685082965</v>
      </c>
      <c r="R3930"/>
    </row>
    <row r="3931" spans="1:18" s="22" customFormat="1">
      <c r="A3931" s="63" t="s">
        <v>369</v>
      </c>
      <c r="M3931" s="64">
        <v>1196</v>
      </c>
      <c r="N3931" s="65">
        <v>1081</v>
      </c>
      <c r="O3931" s="132">
        <v>1151</v>
      </c>
      <c r="P3931" s="132">
        <v>1000</v>
      </c>
      <c r="Q3931" s="132">
        <v>1086</v>
      </c>
      <c r="R3931"/>
    </row>
    <row r="3933" spans="1:18">
      <c r="A3933" s="88" t="s">
        <v>433</v>
      </c>
      <c r="M3933" s="39">
        <f t="shared" ref="M3933:N3933" si="771">M3924+M3925</f>
        <v>0.20191205202820381</v>
      </c>
      <c r="N3933" s="39">
        <f t="shared" si="771"/>
        <v>0.21997970718624185</v>
      </c>
      <c r="O3933" s="39">
        <f>O3924+O3925</f>
        <v>0.15817396104559456</v>
      </c>
      <c r="P3933" s="39">
        <f>P3924+P3925</f>
        <v>0.19050002275699554</v>
      </c>
      <c r="Q3933" s="39">
        <f>Q3924+Q3925</f>
        <v>0.18058114496752034</v>
      </c>
    </row>
    <row r="3934" spans="1:18">
      <c r="A3934" s="86" t="s">
        <v>427</v>
      </c>
      <c r="B3934" s="22"/>
      <c r="C3934" s="22"/>
      <c r="D3934" s="22"/>
      <c r="E3934" s="22"/>
      <c r="F3934" s="22"/>
      <c r="G3934" s="22"/>
      <c r="H3934" s="22"/>
      <c r="I3934" s="22"/>
      <c r="J3934" s="22"/>
      <c r="K3934" s="22"/>
      <c r="L3934" s="22"/>
      <c r="M3934" s="39">
        <f t="shared" ref="M3934:O3934" si="772">M3926</f>
        <v>0.45066694560060588</v>
      </c>
      <c r="N3934" s="39">
        <f t="shared" si="772"/>
        <v>0.42158154064418762</v>
      </c>
      <c r="O3934" s="39">
        <f t="shared" si="772"/>
        <v>0.43888324046712851</v>
      </c>
      <c r="P3934" s="39">
        <f t="shared" ref="P3934:Q3934" si="773">P3926</f>
        <v>0.42194277407978914</v>
      </c>
      <c r="Q3934" s="39">
        <f t="shared" si="773"/>
        <v>0.4272188007704083</v>
      </c>
    </row>
    <row r="3935" spans="1:18">
      <c r="A3935" s="26" t="s">
        <v>434</v>
      </c>
      <c r="M3935" s="39">
        <f t="shared" ref="M3935:O3935" si="774">M3927+M3928</f>
        <v>0.34742100237119034</v>
      </c>
      <c r="N3935" s="39">
        <f t="shared" si="774"/>
        <v>0.35843875216957044</v>
      </c>
      <c r="O3935" s="39">
        <f t="shared" si="774"/>
        <v>0.40294279848727699</v>
      </c>
      <c r="P3935" s="39">
        <f t="shared" ref="P3935:Q3935" si="775">P3927+P3928</f>
        <v>0.38755720316321535</v>
      </c>
      <c r="Q3935" s="39">
        <f t="shared" si="775"/>
        <v>0.39220005426207127</v>
      </c>
    </row>
    <row r="3937" spans="1:18">
      <c r="A3937" s="89" t="s">
        <v>530</v>
      </c>
      <c r="M3937" s="91">
        <v>3.1751742772738849</v>
      </c>
      <c r="N3937" s="91">
        <v>3.1615285217828597</v>
      </c>
      <c r="O3937" s="91">
        <v>3.2810019240834416</v>
      </c>
      <c r="P3937" s="91">
        <v>3.2413996422716731</v>
      </c>
      <c r="Q3937" s="91">
        <v>3.3040388366098812</v>
      </c>
    </row>
    <row r="3939" spans="1:18">
      <c r="A3939" s="45" t="s">
        <v>384</v>
      </c>
      <c r="B3939" s="45" t="s">
        <v>385</v>
      </c>
      <c r="M3939" s="45"/>
    </row>
    <row r="3940" spans="1:18">
      <c r="A3940" s="45" t="s">
        <v>386</v>
      </c>
      <c r="B3940" s="45" t="s">
        <v>387</v>
      </c>
      <c r="M3940" s="45"/>
    </row>
    <row r="3941" spans="1:18">
      <c r="A3941" s="48"/>
    </row>
    <row r="3942" spans="1:18">
      <c r="A3942" s="46" t="s">
        <v>766</v>
      </c>
      <c r="M3942" s="47"/>
      <c r="N3942" s="47"/>
    </row>
    <row r="3943" spans="1:18">
      <c r="A3943" s="48"/>
    </row>
    <row r="3944" spans="1:18">
      <c r="A3944" s="48"/>
      <c r="M3944" s="49" t="s">
        <v>11</v>
      </c>
      <c r="N3944" s="50" t="s">
        <v>12</v>
      </c>
      <c r="O3944" s="118" t="s">
        <v>643</v>
      </c>
      <c r="P3944" s="118" t="s">
        <v>644</v>
      </c>
      <c r="Q3944" s="118">
        <v>2024</v>
      </c>
      <c r="R3944" s="118">
        <v>2025</v>
      </c>
    </row>
    <row r="3945" spans="1:18">
      <c r="A3945" s="51" t="s">
        <v>281</v>
      </c>
      <c r="M3945" s="52">
        <v>3.1435503926020361E-2</v>
      </c>
      <c r="N3945" s="53">
        <v>5.0729536645568812E-2</v>
      </c>
      <c r="O3945" s="119">
        <v>3.4185582696534933E-2</v>
      </c>
      <c r="P3945" s="119">
        <v>5.0750560545384536E-2</v>
      </c>
      <c r="Q3945" s="191">
        <v>2.9330177514566298E-2</v>
      </c>
      <c r="R3945" s="191">
        <v>2.3698432246060278E-2</v>
      </c>
    </row>
    <row r="3946" spans="1:18">
      <c r="A3946" s="54" t="s">
        <v>282</v>
      </c>
      <c r="M3946" s="55">
        <v>0.11050173744239182</v>
      </c>
      <c r="N3946" s="56">
        <v>0.10606159002188535</v>
      </c>
      <c r="O3946" s="120">
        <v>0.11746882219754688</v>
      </c>
      <c r="P3946" s="120">
        <v>0.11711476787435805</v>
      </c>
      <c r="Q3946" s="192">
        <v>8.5035380166452346E-2</v>
      </c>
      <c r="R3946" s="192">
        <v>8.1437679066908672E-2</v>
      </c>
    </row>
    <row r="3947" spans="1:18">
      <c r="A3947" s="54" t="s">
        <v>99</v>
      </c>
      <c r="M3947" s="55">
        <v>0.47954864876321984</v>
      </c>
      <c r="N3947" s="56">
        <v>0.48976700452869593</v>
      </c>
      <c r="O3947" s="120">
        <v>0.39637069585353074</v>
      </c>
      <c r="P3947" s="120">
        <v>0.43486629441754387</v>
      </c>
      <c r="Q3947" s="192">
        <v>0.48429216937350128</v>
      </c>
      <c r="R3947" s="192">
        <v>0.43964471057711413</v>
      </c>
    </row>
    <row r="3948" spans="1:18">
      <c r="A3948" s="54" t="s">
        <v>283</v>
      </c>
      <c r="M3948" s="55">
        <v>0.28454221848303685</v>
      </c>
      <c r="N3948" s="56">
        <v>0.26727428546371756</v>
      </c>
      <c r="O3948" s="120">
        <v>0.33787615183103642</v>
      </c>
      <c r="P3948" s="120">
        <v>0.28709609485820348</v>
      </c>
      <c r="Q3948" s="192">
        <v>0.27997728787872755</v>
      </c>
      <c r="R3948" s="192">
        <v>0.33355205998442083</v>
      </c>
    </row>
    <row r="3949" spans="1:18">
      <c r="A3949" s="54" t="s">
        <v>284</v>
      </c>
      <c r="M3949" s="55">
        <v>9.3971891385331185E-2</v>
      </c>
      <c r="N3949" s="56">
        <v>8.6167583340132387E-2</v>
      </c>
      <c r="O3949" s="120">
        <v>0.11409874742135102</v>
      </c>
      <c r="P3949" s="120">
        <v>0.11017228230451001</v>
      </c>
      <c r="Q3949" s="192">
        <v>0.12136498506675236</v>
      </c>
      <c r="R3949" s="192">
        <v>0.1216671181254963</v>
      </c>
    </row>
    <row r="3950" spans="1:18">
      <c r="A3950" s="57" t="s">
        <v>367</v>
      </c>
      <c r="M3950" s="58">
        <v>1</v>
      </c>
      <c r="N3950" s="59">
        <v>1</v>
      </c>
      <c r="O3950" s="121">
        <v>1</v>
      </c>
      <c r="P3950" s="121">
        <v>1</v>
      </c>
      <c r="Q3950" s="193">
        <v>1</v>
      </c>
      <c r="R3950" s="193">
        <v>1</v>
      </c>
    </row>
    <row r="3951" spans="1:18" s="22" customFormat="1">
      <c r="A3951" s="60" t="s">
        <v>368</v>
      </c>
      <c r="M3951" s="61">
        <v>499.99251672240626</v>
      </c>
      <c r="N3951" s="62">
        <v>499.98788159112121</v>
      </c>
      <c r="O3951" s="131">
        <v>499.99999131190202</v>
      </c>
      <c r="P3951" s="131">
        <v>500.00010300000008</v>
      </c>
      <c r="Q3951" s="130">
        <v>499.99996685082965</v>
      </c>
      <c r="R3951" s="130">
        <v>500.00001689189202</v>
      </c>
    </row>
    <row r="3952" spans="1:18" s="22" customFormat="1">
      <c r="A3952" s="63" t="s">
        <v>369</v>
      </c>
      <c r="M3952" s="64">
        <v>1196</v>
      </c>
      <c r="N3952" s="65">
        <v>1081</v>
      </c>
      <c r="O3952" s="132">
        <v>1151</v>
      </c>
      <c r="P3952" s="132">
        <v>1000</v>
      </c>
      <c r="Q3952" s="132">
        <v>1086</v>
      </c>
      <c r="R3952" s="132">
        <v>1628</v>
      </c>
    </row>
    <row r="3954" spans="1:18">
      <c r="A3954" s="88" t="s">
        <v>433</v>
      </c>
      <c r="M3954" s="39">
        <f t="shared" ref="M3954:N3954" si="776">M3945+M3946</f>
        <v>0.14193724136841218</v>
      </c>
      <c r="N3954" s="39">
        <f t="shared" si="776"/>
        <v>0.15679112666745415</v>
      </c>
      <c r="O3954" s="39">
        <f>O3945+O3946</f>
        <v>0.15165440489408183</v>
      </c>
      <c r="P3954" s="39">
        <f>P3945+P3946</f>
        <v>0.16786532841974258</v>
      </c>
      <c r="Q3954" s="39">
        <f>Q3945+Q3946</f>
        <v>0.11436555768101864</v>
      </c>
      <c r="R3954" s="39">
        <f>R3945+R3946</f>
        <v>0.10513611131296895</v>
      </c>
    </row>
    <row r="3955" spans="1:18">
      <c r="A3955" s="86" t="s">
        <v>427</v>
      </c>
      <c r="B3955" s="22"/>
      <c r="C3955" s="22"/>
      <c r="D3955" s="22"/>
      <c r="E3955" s="22"/>
      <c r="F3955" s="22"/>
      <c r="G3955" s="22"/>
      <c r="H3955" s="22"/>
      <c r="I3955" s="22"/>
      <c r="J3955" s="22"/>
      <c r="K3955" s="22"/>
      <c r="L3955" s="22"/>
      <c r="M3955" s="39">
        <f t="shared" ref="M3955:O3955" si="777">M3947</f>
        <v>0.47954864876321984</v>
      </c>
      <c r="N3955" s="39">
        <f t="shared" si="777"/>
        <v>0.48976700452869593</v>
      </c>
      <c r="O3955" s="39">
        <f t="shared" si="777"/>
        <v>0.39637069585353074</v>
      </c>
      <c r="P3955" s="39">
        <f t="shared" ref="P3955:Q3955" si="778">P3947</f>
        <v>0.43486629441754387</v>
      </c>
      <c r="Q3955" s="39">
        <f t="shared" si="778"/>
        <v>0.48429216937350128</v>
      </c>
      <c r="R3955" s="39">
        <f t="shared" ref="R3955" si="779">R3947</f>
        <v>0.43964471057711413</v>
      </c>
    </row>
    <row r="3956" spans="1:18">
      <c r="A3956" s="26" t="s">
        <v>434</v>
      </c>
      <c r="M3956" s="39">
        <f t="shared" ref="M3956:O3956" si="780">M3948+M3949</f>
        <v>0.37851410986836803</v>
      </c>
      <c r="N3956" s="39">
        <f t="shared" si="780"/>
        <v>0.35344186880384998</v>
      </c>
      <c r="O3956" s="39">
        <f t="shared" si="780"/>
        <v>0.45197489925238743</v>
      </c>
      <c r="P3956" s="39">
        <f t="shared" ref="P3956:Q3956" si="781">P3948+P3949</f>
        <v>0.39726837716271346</v>
      </c>
      <c r="Q3956" s="39">
        <f t="shared" si="781"/>
        <v>0.40134227294547992</v>
      </c>
      <c r="R3956" s="39">
        <f t="shared" ref="R3956" si="782">R3948+R3949</f>
        <v>0.45521917810991713</v>
      </c>
    </row>
    <row r="3958" spans="1:18">
      <c r="A3958" s="89" t="s">
        <v>530</v>
      </c>
      <c r="M3958" s="91">
        <v>3.299113255959266</v>
      </c>
      <c r="N3958" s="91">
        <v>3.2320887888309593</v>
      </c>
      <c r="O3958" s="91">
        <v>3.380233659083121</v>
      </c>
      <c r="P3958" s="91">
        <v>3.2888247705020994</v>
      </c>
      <c r="Q3958" s="91">
        <v>3.3790115228166502</v>
      </c>
      <c r="R3958" s="91">
        <v>3.4480517526763825</v>
      </c>
    </row>
    <row r="3960" spans="1:18">
      <c r="A3960" s="45" t="s">
        <v>384</v>
      </c>
      <c r="B3960" s="45" t="s">
        <v>385</v>
      </c>
      <c r="M3960" s="45"/>
    </row>
    <row r="3961" spans="1:18">
      <c r="A3961" s="45" t="s">
        <v>386</v>
      </c>
      <c r="B3961" s="45" t="s">
        <v>767</v>
      </c>
      <c r="M3961" s="45"/>
    </row>
    <row r="3962" spans="1:18">
      <c r="A3962" s="48"/>
    </row>
    <row r="3963" spans="1:18">
      <c r="A3963" s="46" t="s">
        <v>587</v>
      </c>
      <c r="M3963" s="47"/>
      <c r="N3963" s="47"/>
    </row>
    <row r="3964" spans="1:18">
      <c r="A3964" s="48"/>
    </row>
    <row r="3965" spans="1:18">
      <c r="A3965" s="48"/>
      <c r="M3965" s="49" t="s">
        <v>11</v>
      </c>
      <c r="N3965" s="50" t="s">
        <v>12</v>
      </c>
      <c r="O3965" s="118" t="s">
        <v>643</v>
      </c>
      <c r="P3965" s="118" t="s">
        <v>644</v>
      </c>
      <c r="Q3965" s="118">
        <v>2024</v>
      </c>
    </row>
    <row r="3966" spans="1:18">
      <c r="A3966" s="51" t="s">
        <v>281</v>
      </c>
      <c r="M3966" s="52">
        <v>2.3405868699874412E-2</v>
      </c>
      <c r="N3966" s="53">
        <v>3.7867522783623236E-2</v>
      </c>
      <c r="O3966" s="119">
        <v>2.1387577261295903E-2</v>
      </c>
      <c r="P3966" s="119">
        <v>2.2496988365620391E-2</v>
      </c>
      <c r="Q3966" s="191">
        <v>2.355893723766744E-2</v>
      </c>
    </row>
    <row r="3967" spans="1:18">
      <c r="A3967" s="54" t="s">
        <v>282</v>
      </c>
      <c r="M3967" s="55">
        <v>0.11579972643403316</v>
      </c>
      <c r="N3967" s="56">
        <v>0.12110247260386817</v>
      </c>
      <c r="O3967" s="120">
        <v>7.8165828465088349E-2</v>
      </c>
      <c r="P3967" s="120">
        <v>0.10432438750917626</v>
      </c>
      <c r="Q3967" s="192">
        <v>8.9474244552764495E-2</v>
      </c>
    </row>
    <row r="3968" spans="1:18">
      <c r="A3968" s="54" t="s">
        <v>99</v>
      </c>
      <c r="M3968" s="55">
        <v>0.49559612974140493</v>
      </c>
      <c r="N3968" s="56">
        <v>0.47452491447988931</v>
      </c>
      <c r="O3968" s="120">
        <v>0.46748341907008523</v>
      </c>
      <c r="P3968" s="120">
        <v>0.48918511222786798</v>
      </c>
      <c r="Q3968" s="192">
        <v>0.48361678529423152</v>
      </c>
    </row>
    <row r="3969" spans="1:18">
      <c r="A3969" s="54" t="s">
        <v>283</v>
      </c>
      <c r="M3969" s="55">
        <v>0.29203957149526005</v>
      </c>
      <c r="N3969" s="56">
        <v>0.30111405105285655</v>
      </c>
      <c r="O3969" s="120">
        <v>0.33705078344136896</v>
      </c>
      <c r="P3969" s="120">
        <v>0.30115256096257131</v>
      </c>
      <c r="Q3969" s="192">
        <v>0.30304516611083038</v>
      </c>
    </row>
    <row r="3970" spans="1:18">
      <c r="A3970" s="54" t="s">
        <v>284</v>
      </c>
      <c r="M3970" s="55">
        <v>7.3158703629427474E-2</v>
      </c>
      <c r="N3970" s="56">
        <v>6.5391039079762764E-2</v>
      </c>
      <c r="O3970" s="120">
        <v>9.5912391762161556E-2</v>
      </c>
      <c r="P3970" s="120">
        <v>8.2840950934764152E-2</v>
      </c>
      <c r="Q3970" s="192">
        <v>0.1003048668045062</v>
      </c>
    </row>
    <row r="3971" spans="1:18">
      <c r="A3971" s="57" t="s">
        <v>367</v>
      </c>
      <c r="M3971" s="58">
        <v>1</v>
      </c>
      <c r="N3971" s="59">
        <v>1</v>
      </c>
      <c r="O3971" s="121">
        <v>1</v>
      </c>
      <c r="P3971" s="121">
        <v>1</v>
      </c>
      <c r="Q3971" s="193">
        <v>1</v>
      </c>
    </row>
    <row r="3972" spans="1:18" s="22" customFormat="1">
      <c r="A3972" s="60" t="s">
        <v>368</v>
      </c>
      <c r="M3972" s="61">
        <v>499.99251672240604</v>
      </c>
      <c r="N3972" s="62">
        <v>499.98788159112172</v>
      </c>
      <c r="O3972" s="131">
        <v>499.99999131190202</v>
      </c>
      <c r="P3972" s="131">
        <v>500.00010300000008</v>
      </c>
      <c r="Q3972" s="130">
        <v>499.99996685082965</v>
      </c>
      <c r="R3972"/>
    </row>
    <row r="3973" spans="1:18" s="22" customFormat="1">
      <c r="A3973" s="63" t="s">
        <v>369</v>
      </c>
      <c r="M3973" s="64">
        <v>1196</v>
      </c>
      <c r="N3973" s="65">
        <v>1081</v>
      </c>
      <c r="O3973" s="132">
        <v>1151</v>
      </c>
      <c r="P3973" s="132">
        <v>1000</v>
      </c>
      <c r="Q3973" s="132">
        <v>1086</v>
      </c>
      <c r="R3973"/>
    </row>
    <row r="3975" spans="1:18">
      <c r="A3975" s="88" t="s">
        <v>433</v>
      </c>
      <c r="M3975" s="39">
        <f t="shared" ref="M3975:N3975" si="783">M3966+M3967</f>
        <v>0.13920559513390757</v>
      </c>
      <c r="N3975" s="39">
        <f t="shared" si="783"/>
        <v>0.1589699953874914</v>
      </c>
      <c r="O3975" s="39">
        <f>O3966+O3967</f>
        <v>9.9553405726384256E-2</v>
      </c>
      <c r="P3975" s="39">
        <f>P3966+P3967</f>
        <v>0.12682137587479664</v>
      </c>
      <c r="Q3975" s="39">
        <f>Q3966+Q3967</f>
        <v>0.11303318179043194</v>
      </c>
    </row>
    <row r="3976" spans="1:18">
      <c r="A3976" s="86" t="s">
        <v>427</v>
      </c>
      <c r="B3976" s="22"/>
      <c r="C3976" s="22"/>
      <c r="D3976" s="22"/>
      <c r="E3976" s="22"/>
      <c r="F3976" s="22"/>
      <c r="G3976" s="22"/>
      <c r="H3976" s="22"/>
      <c r="I3976" s="22"/>
      <c r="J3976" s="22"/>
      <c r="K3976" s="22"/>
      <c r="L3976" s="22"/>
      <c r="M3976" s="39">
        <f t="shared" ref="M3976:O3976" si="784">M3968</f>
        <v>0.49559612974140493</v>
      </c>
      <c r="N3976" s="39">
        <f t="shared" si="784"/>
        <v>0.47452491447988931</v>
      </c>
      <c r="O3976" s="39">
        <f t="shared" si="784"/>
        <v>0.46748341907008523</v>
      </c>
      <c r="P3976" s="39">
        <f t="shared" ref="P3976:Q3976" si="785">P3968</f>
        <v>0.48918511222786798</v>
      </c>
      <c r="Q3976" s="39">
        <f t="shared" si="785"/>
        <v>0.48361678529423152</v>
      </c>
    </row>
    <row r="3977" spans="1:18">
      <c r="A3977" s="26" t="s">
        <v>434</v>
      </c>
      <c r="M3977" s="39">
        <f t="shared" ref="M3977:O3977" si="786">M3969+M3970</f>
        <v>0.3651982751246875</v>
      </c>
      <c r="N3977" s="39">
        <f t="shared" si="786"/>
        <v>0.36650509013261934</v>
      </c>
      <c r="O3977" s="39">
        <f t="shared" si="786"/>
        <v>0.4329631752035305</v>
      </c>
      <c r="P3977" s="39">
        <f t="shared" ref="P3977:Q3977" si="787">P3969+P3970</f>
        <v>0.38399351189733544</v>
      </c>
      <c r="Q3977" s="39">
        <f t="shared" si="787"/>
        <v>0.40335003291533655</v>
      </c>
    </row>
    <row r="3979" spans="1:18">
      <c r="A3979" s="89" t="s">
        <v>530</v>
      </c>
      <c r="M3979" s="91">
        <v>3.2757455149203327</v>
      </c>
      <c r="N3979" s="91">
        <v>3.2350586110412678</v>
      </c>
      <c r="O3979" s="91">
        <v>3.40793458397801</v>
      </c>
      <c r="P3979" s="91">
        <v>3.3175160985916836</v>
      </c>
      <c r="Q3979" s="91">
        <v>3.3670627806917448</v>
      </c>
    </row>
    <row r="3981" spans="1:18">
      <c r="A3981" s="45" t="s">
        <v>384</v>
      </c>
      <c r="B3981" s="45" t="s">
        <v>385</v>
      </c>
      <c r="M3981" s="45"/>
    </row>
    <row r="3982" spans="1:18">
      <c r="A3982" s="45" t="s">
        <v>386</v>
      </c>
      <c r="B3982" s="45" t="s">
        <v>387</v>
      </c>
      <c r="M3982" s="45"/>
    </row>
    <row r="3983" spans="1:18">
      <c r="A3983" s="48"/>
    </row>
    <row r="3984" spans="1:18">
      <c r="A3984" s="213" t="s">
        <v>835</v>
      </c>
      <c r="M3984" s="47"/>
      <c r="N3984" s="47"/>
    </row>
    <row r="3985" spans="1:18">
      <c r="A3985" s="48"/>
    </row>
    <row r="3986" spans="1:18">
      <c r="A3986" s="48"/>
      <c r="M3986" s="49" t="s">
        <v>11</v>
      </c>
      <c r="N3986" s="50" t="s">
        <v>12</v>
      </c>
      <c r="O3986" s="118" t="s">
        <v>643</v>
      </c>
      <c r="P3986" s="118" t="s">
        <v>644</v>
      </c>
      <c r="Q3986" s="118">
        <v>2024</v>
      </c>
      <c r="R3986" s="118">
        <v>2025</v>
      </c>
    </row>
    <row r="3987" spans="1:18">
      <c r="A3987" s="51" t="s">
        <v>281</v>
      </c>
      <c r="M3987" s="52">
        <v>2.6121461182404014E-2</v>
      </c>
      <c r="N3987" s="53">
        <v>3.1856553785114691E-2</v>
      </c>
      <c r="O3987" s="119">
        <v>2.5559278463236853E-2</v>
      </c>
      <c r="P3987" s="119">
        <v>2.3192399222365781E-2</v>
      </c>
      <c r="Q3987" s="191">
        <v>2.7597889961745989E-2</v>
      </c>
      <c r="R3987" s="191">
        <v>2.650965819531247E-2</v>
      </c>
    </row>
    <row r="3988" spans="1:18">
      <c r="A3988" s="54" t="s">
        <v>282</v>
      </c>
      <c r="M3988" s="55">
        <v>8.3242466588755976E-2</v>
      </c>
      <c r="N3988" s="56">
        <v>8.4642291977843898E-2</v>
      </c>
      <c r="O3988" s="120">
        <v>3.7441406384733443E-2</v>
      </c>
      <c r="P3988" s="120">
        <v>4.9441986814950753E-2</v>
      </c>
      <c r="Q3988" s="192">
        <v>4.8496868236638749E-2</v>
      </c>
      <c r="R3988" s="192">
        <v>6.9722427619942406E-2</v>
      </c>
    </row>
    <row r="3989" spans="1:18">
      <c r="A3989" s="54" t="s">
        <v>99</v>
      </c>
      <c r="M3989" s="55">
        <v>0.35958322453153768</v>
      </c>
      <c r="N3989" s="56">
        <v>0.33913698925912994</v>
      </c>
      <c r="O3989" s="120">
        <v>0.33185056962381554</v>
      </c>
      <c r="P3989" s="120">
        <v>0.36411506399229687</v>
      </c>
      <c r="Q3989" s="192">
        <v>0.33773358015706578</v>
      </c>
      <c r="R3989" s="192">
        <v>0.36477689983861866</v>
      </c>
    </row>
    <row r="3990" spans="1:18">
      <c r="A3990" s="54" t="s">
        <v>283</v>
      </c>
      <c r="M3990" s="55">
        <v>0.40016309608647105</v>
      </c>
      <c r="N3990" s="56">
        <v>0.40428546926854364</v>
      </c>
      <c r="O3990" s="120">
        <v>0.44075660713738624</v>
      </c>
      <c r="P3990" s="120">
        <v>0.38877502391234503</v>
      </c>
      <c r="Q3990" s="192">
        <v>0.42102414146126566</v>
      </c>
      <c r="R3990" s="192">
        <v>0.37095451510903088</v>
      </c>
    </row>
    <row r="3991" spans="1:18">
      <c r="A3991" s="54" t="s">
        <v>284</v>
      </c>
      <c r="M3991" s="55">
        <v>0.1308897516108313</v>
      </c>
      <c r="N3991" s="56">
        <v>0.14007869570936779</v>
      </c>
      <c r="O3991" s="120">
        <v>0.16439213839082792</v>
      </c>
      <c r="P3991" s="120">
        <v>0.17447552605804162</v>
      </c>
      <c r="Q3991" s="192">
        <v>0.16514752018328399</v>
      </c>
      <c r="R3991" s="192">
        <v>0.16803649923709568</v>
      </c>
    </row>
    <row r="3992" spans="1:18">
      <c r="A3992" s="57" t="s">
        <v>367</v>
      </c>
      <c r="M3992" s="58">
        <v>1</v>
      </c>
      <c r="N3992" s="59">
        <v>1</v>
      </c>
      <c r="O3992" s="121">
        <v>1</v>
      </c>
      <c r="P3992" s="121">
        <v>1</v>
      </c>
      <c r="Q3992" s="193">
        <v>1</v>
      </c>
      <c r="R3992" s="193">
        <v>1</v>
      </c>
    </row>
    <row r="3993" spans="1:18" s="22" customFormat="1">
      <c r="A3993" s="60" t="s">
        <v>368</v>
      </c>
      <c r="M3993" s="61">
        <v>499.99251672240666</v>
      </c>
      <c r="N3993" s="62">
        <v>499.98788159112229</v>
      </c>
      <c r="O3993" s="131">
        <v>499.99999131190202</v>
      </c>
      <c r="P3993" s="131">
        <v>500.00010300000008</v>
      </c>
      <c r="Q3993" s="130">
        <v>499.99996685082965</v>
      </c>
      <c r="R3993" s="130">
        <v>500.00001689189202</v>
      </c>
    </row>
    <row r="3994" spans="1:18" s="22" customFormat="1">
      <c r="A3994" s="63" t="s">
        <v>369</v>
      </c>
      <c r="M3994" s="64">
        <v>1196</v>
      </c>
      <c r="N3994" s="65">
        <v>1081</v>
      </c>
      <c r="O3994" s="132">
        <v>1151</v>
      </c>
      <c r="P3994" s="132">
        <v>1000</v>
      </c>
      <c r="Q3994" s="132">
        <v>1086</v>
      </c>
      <c r="R3994" s="132">
        <v>1628</v>
      </c>
    </row>
    <row r="3996" spans="1:18">
      <c r="A3996" s="88" t="s">
        <v>433</v>
      </c>
      <c r="M3996" s="39">
        <f t="shared" ref="M3996:N3996" si="788">M3987+M3988</f>
        <v>0.10936392777116</v>
      </c>
      <c r="N3996" s="39">
        <f t="shared" si="788"/>
        <v>0.11649884576295859</v>
      </c>
      <c r="O3996" s="39">
        <f>O3987+O3988</f>
        <v>6.3000684847970292E-2</v>
      </c>
      <c r="P3996" s="39">
        <f>P3987+P3988</f>
        <v>7.2634386037316534E-2</v>
      </c>
      <c r="Q3996" s="39">
        <f>Q3987+Q3988</f>
        <v>7.6094758198384738E-2</v>
      </c>
      <c r="R3996" s="39">
        <f>R3987+R3988</f>
        <v>9.6232085815254872E-2</v>
      </c>
    </row>
    <row r="3997" spans="1:18">
      <c r="A3997" s="86" t="s">
        <v>427</v>
      </c>
      <c r="B3997" s="22"/>
      <c r="C3997" s="22"/>
      <c r="D3997" s="22"/>
      <c r="E3997" s="22"/>
      <c r="F3997" s="22"/>
      <c r="G3997" s="22"/>
      <c r="H3997" s="22"/>
      <c r="I3997" s="22"/>
      <c r="J3997" s="22"/>
      <c r="K3997" s="22"/>
      <c r="L3997" s="22"/>
      <c r="M3997" s="39">
        <f t="shared" ref="M3997:O3997" si="789">M3989</f>
        <v>0.35958322453153768</v>
      </c>
      <c r="N3997" s="39">
        <f t="shared" si="789"/>
        <v>0.33913698925912994</v>
      </c>
      <c r="O3997" s="39">
        <f t="shared" si="789"/>
        <v>0.33185056962381554</v>
      </c>
      <c r="P3997" s="39">
        <f t="shared" ref="P3997:Q3997" si="790">P3989</f>
        <v>0.36411506399229687</v>
      </c>
      <c r="Q3997" s="39">
        <f t="shared" si="790"/>
        <v>0.33773358015706578</v>
      </c>
      <c r="R3997" s="39">
        <f t="shared" ref="R3997" si="791">R3989</f>
        <v>0.36477689983861866</v>
      </c>
    </row>
    <row r="3998" spans="1:18">
      <c r="A3998" s="26" t="s">
        <v>434</v>
      </c>
      <c r="M3998" s="39">
        <f t="shared" ref="M3998:O3998" si="792">M3990+M3991</f>
        <v>0.53105284769730232</v>
      </c>
      <c r="N3998" s="39">
        <f t="shared" si="792"/>
        <v>0.5443641649779114</v>
      </c>
      <c r="O3998" s="39">
        <f t="shared" si="792"/>
        <v>0.60514874552821418</v>
      </c>
      <c r="P3998" s="39">
        <f t="shared" ref="P3998:Q3998" si="793">P3990+P3991</f>
        <v>0.56325054997038659</v>
      </c>
      <c r="Q3998" s="39">
        <f t="shared" si="793"/>
        <v>0.58617166164454959</v>
      </c>
      <c r="R3998" s="39">
        <f t="shared" ref="R3998" si="794">R3990+R3991</f>
        <v>0.53899101434612651</v>
      </c>
    </row>
    <row r="4000" spans="1:18">
      <c r="A4000" s="89" t="s">
        <v>530</v>
      </c>
      <c r="M4000" s="91">
        <v>3.5264572103545677</v>
      </c>
      <c r="N4000" s="91">
        <v>3.5360874611392092</v>
      </c>
      <c r="O4000" s="91">
        <v>3.6809809206078343</v>
      </c>
      <c r="P4000" s="91">
        <v>3.6418992907687433</v>
      </c>
      <c r="Q4000" s="91">
        <v>3.647626533667701</v>
      </c>
      <c r="R4000" s="91">
        <v>3.5842857695726553</v>
      </c>
    </row>
    <row r="4002" spans="1:18">
      <c r="A4002" s="45" t="s">
        <v>384</v>
      </c>
      <c r="B4002" s="45" t="s">
        <v>385</v>
      </c>
      <c r="M4002" s="45"/>
    </row>
    <row r="4003" spans="1:18">
      <c r="A4003" s="45" t="s">
        <v>386</v>
      </c>
      <c r="B4003" s="45" t="s">
        <v>768</v>
      </c>
      <c r="M4003" s="45"/>
    </row>
    <row r="4004" spans="1:18">
      <c r="A4004" s="48"/>
    </row>
    <row r="4005" spans="1:18">
      <c r="A4005" s="46" t="s">
        <v>416</v>
      </c>
      <c r="M4005" s="47"/>
      <c r="N4005" s="47"/>
    </row>
    <row r="4006" spans="1:18">
      <c r="A4006" s="48"/>
    </row>
    <row r="4007" spans="1:18">
      <c r="A4007" s="48"/>
      <c r="M4007" s="49" t="s">
        <v>11</v>
      </c>
      <c r="N4007" s="50" t="s">
        <v>12</v>
      </c>
      <c r="O4007" s="118" t="s">
        <v>643</v>
      </c>
      <c r="P4007" s="118" t="s">
        <v>644</v>
      </c>
      <c r="Q4007" s="118">
        <v>2024</v>
      </c>
      <c r="R4007" s="118">
        <v>2025</v>
      </c>
    </row>
    <row r="4008" spans="1:18">
      <c r="A4008" s="51" t="s">
        <v>281</v>
      </c>
      <c r="M4008" s="52">
        <v>3.6278971064868039E-3</v>
      </c>
      <c r="N4008" s="53">
        <v>2.212283035907054E-2</v>
      </c>
      <c r="O4008" s="119">
        <v>2.6114735466806916E-3</v>
      </c>
      <c r="P4008" s="119">
        <v>5.0186849661508926E-3</v>
      </c>
      <c r="Q4008" s="191">
        <v>7.712747934786315E-3</v>
      </c>
      <c r="R4008" s="191">
        <v>5.0455852103764073E-3</v>
      </c>
    </row>
    <row r="4009" spans="1:18">
      <c r="A4009" s="54" t="s">
        <v>282</v>
      </c>
      <c r="M4009" s="55">
        <v>4.4273739548443165E-2</v>
      </c>
      <c r="N4009" s="56">
        <v>3.6273959646385273E-2</v>
      </c>
      <c r="O4009" s="120">
        <v>2.6656797161716761E-2</v>
      </c>
      <c r="P4009" s="120">
        <v>1.6935846511215602E-2</v>
      </c>
      <c r="Q4009" s="192">
        <v>1.1205031147716493E-2</v>
      </c>
      <c r="R4009" s="192">
        <v>2.5688840655475217E-2</v>
      </c>
    </row>
    <row r="4010" spans="1:18">
      <c r="A4010" s="54" t="s">
        <v>99</v>
      </c>
      <c r="M4010" s="55">
        <v>0.36619135018826826</v>
      </c>
      <c r="N4010" s="56">
        <v>0.34941771946739231</v>
      </c>
      <c r="O4010" s="120">
        <v>0.22964145403373526</v>
      </c>
      <c r="P4010" s="120">
        <v>0.21660319037974193</v>
      </c>
      <c r="Q4010" s="192">
        <v>0.21906886989707761</v>
      </c>
      <c r="R4010" s="192">
        <v>0.2541396357630954</v>
      </c>
    </row>
    <row r="4011" spans="1:18">
      <c r="A4011" s="54" t="s">
        <v>283</v>
      </c>
      <c r="M4011" s="55">
        <v>0.43802988355762085</v>
      </c>
      <c r="N4011" s="56">
        <v>0.43505855553575906</v>
      </c>
      <c r="O4011" s="120">
        <v>0.50600205223287631</v>
      </c>
      <c r="P4011" s="120">
        <v>0.54223513629956344</v>
      </c>
      <c r="Q4011" s="192">
        <v>0.51203180429206552</v>
      </c>
      <c r="R4011" s="192">
        <v>0.4922384962695851</v>
      </c>
    </row>
    <row r="4012" spans="1:18">
      <c r="A4012" s="54" t="s">
        <v>284</v>
      </c>
      <c r="M4012" s="55">
        <v>0.14787712959918092</v>
      </c>
      <c r="N4012" s="56">
        <v>0.15712693499139282</v>
      </c>
      <c r="O4012" s="120">
        <v>0.23508822302499099</v>
      </c>
      <c r="P4012" s="120">
        <v>0.21920714184332815</v>
      </c>
      <c r="Q4012" s="192">
        <v>0.24998154672835404</v>
      </c>
      <c r="R4012" s="192">
        <v>0.22288744210146777</v>
      </c>
    </row>
    <row r="4013" spans="1:18">
      <c r="A4013" s="57" t="s">
        <v>367</v>
      </c>
      <c r="M4013" s="58">
        <v>1</v>
      </c>
      <c r="N4013" s="59">
        <v>1</v>
      </c>
      <c r="O4013" s="121">
        <v>1</v>
      </c>
      <c r="P4013" s="121">
        <v>1</v>
      </c>
      <c r="Q4013" s="193">
        <v>1</v>
      </c>
      <c r="R4013" s="193">
        <v>1</v>
      </c>
    </row>
    <row r="4014" spans="1:18" s="22" customFormat="1">
      <c r="A4014" s="60" t="s">
        <v>368</v>
      </c>
      <c r="M4014" s="61">
        <v>499.99251672240649</v>
      </c>
      <c r="N4014" s="62">
        <v>499.98788159112252</v>
      </c>
      <c r="O4014" s="131">
        <v>499.99999131190202</v>
      </c>
      <c r="P4014" s="131">
        <v>500.00010300000008</v>
      </c>
      <c r="Q4014" s="130">
        <v>499.99996685082965</v>
      </c>
      <c r="R4014" s="130">
        <v>500.00001689189202</v>
      </c>
    </row>
    <row r="4015" spans="1:18" s="22" customFormat="1">
      <c r="A4015" s="63" t="s">
        <v>369</v>
      </c>
      <c r="M4015" s="64">
        <v>1196</v>
      </c>
      <c r="N4015" s="65">
        <v>1081</v>
      </c>
      <c r="O4015" s="132">
        <v>1151</v>
      </c>
      <c r="P4015" s="132">
        <v>1000</v>
      </c>
      <c r="Q4015" s="132">
        <v>1086</v>
      </c>
      <c r="R4015" s="132">
        <v>1628</v>
      </c>
    </row>
    <row r="4017" spans="1:18">
      <c r="A4017" s="88" t="s">
        <v>433</v>
      </c>
      <c r="M4017" s="39">
        <f t="shared" ref="M4017:N4017" si="795">M4008+M4009</f>
        <v>4.7901636654929969E-2</v>
      </c>
      <c r="N4017" s="39">
        <f t="shared" si="795"/>
        <v>5.8396790005455813E-2</v>
      </c>
      <c r="O4017" s="39">
        <f>O4008+O4009</f>
        <v>2.9268270708397451E-2</v>
      </c>
      <c r="P4017" s="39">
        <f>P4008+P4009</f>
        <v>2.1954531477366493E-2</v>
      </c>
      <c r="Q4017" s="39">
        <f>Q4008+Q4009</f>
        <v>1.8917779082502806E-2</v>
      </c>
      <c r="R4017" s="39">
        <f>R4008+R4009</f>
        <v>3.0734425865851622E-2</v>
      </c>
    </row>
    <row r="4018" spans="1:18">
      <c r="A4018" s="86" t="s">
        <v>427</v>
      </c>
      <c r="B4018" s="22"/>
      <c r="C4018" s="22"/>
      <c r="D4018" s="22"/>
      <c r="E4018" s="22"/>
      <c r="F4018" s="22"/>
      <c r="G4018" s="22"/>
      <c r="H4018" s="22"/>
      <c r="I4018" s="22"/>
      <c r="J4018" s="22"/>
      <c r="K4018" s="22"/>
      <c r="L4018" s="22"/>
      <c r="M4018" s="39">
        <f t="shared" ref="M4018:O4018" si="796">M4010</f>
        <v>0.36619135018826826</v>
      </c>
      <c r="N4018" s="39">
        <f t="shared" si="796"/>
        <v>0.34941771946739231</v>
      </c>
      <c r="O4018" s="39">
        <f t="shared" si="796"/>
        <v>0.22964145403373526</v>
      </c>
      <c r="P4018" s="39">
        <f t="shared" ref="P4018:Q4018" si="797">P4010</f>
        <v>0.21660319037974193</v>
      </c>
      <c r="Q4018" s="39">
        <f t="shared" si="797"/>
        <v>0.21906886989707761</v>
      </c>
      <c r="R4018" s="39">
        <f t="shared" ref="R4018" si="798">R4010</f>
        <v>0.2541396357630954</v>
      </c>
    </row>
    <row r="4019" spans="1:18">
      <c r="A4019" s="26" t="s">
        <v>434</v>
      </c>
      <c r="M4019" s="39">
        <f t="shared" ref="M4019:O4019" si="799">M4011+M4012</f>
        <v>0.58590701315680183</v>
      </c>
      <c r="N4019" s="39">
        <f t="shared" si="799"/>
        <v>0.59218549052715186</v>
      </c>
      <c r="O4019" s="39">
        <f t="shared" si="799"/>
        <v>0.7410902752578673</v>
      </c>
      <c r="P4019" s="39">
        <f t="shared" ref="P4019:Q4019" si="800">P4011+P4012</f>
        <v>0.76144227814289156</v>
      </c>
      <c r="Q4019" s="39">
        <f t="shared" si="800"/>
        <v>0.76201335102041956</v>
      </c>
      <c r="R4019" s="39">
        <f t="shared" ref="R4019" si="801">R4011+R4012</f>
        <v>0.71512593837105287</v>
      </c>
    </row>
    <row r="4021" spans="1:18">
      <c r="A4021" s="89" t="s">
        <v>530</v>
      </c>
      <c r="M4021" s="91">
        <v>3.6822546089945667</v>
      </c>
      <c r="N4021" s="91">
        <v>3.6687928051540184</v>
      </c>
      <c r="O4021" s="91">
        <v>3.9442987540277858</v>
      </c>
      <c r="P4021" s="91">
        <v>3.9536762035427024</v>
      </c>
      <c r="Q4021" s="91">
        <v>3.985364370731483</v>
      </c>
      <c r="R4021" s="91">
        <v>3.9022333693962903</v>
      </c>
    </row>
    <row r="4023" spans="1:18">
      <c r="A4023" s="45" t="s">
        <v>384</v>
      </c>
      <c r="B4023" s="45" t="s">
        <v>385</v>
      </c>
      <c r="M4023" s="45"/>
    </row>
    <row r="4024" spans="1:18">
      <c r="A4024" s="45" t="s">
        <v>386</v>
      </c>
      <c r="B4024" s="45" t="s">
        <v>387</v>
      </c>
      <c r="M4024" s="45"/>
    </row>
    <row r="4025" spans="1:18">
      <c r="A4025" s="48"/>
    </row>
    <row r="4026" spans="1:18">
      <c r="A4026" s="46" t="s">
        <v>769</v>
      </c>
      <c r="M4026" s="47"/>
      <c r="N4026" s="47"/>
    </row>
    <row r="4027" spans="1:18">
      <c r="A4027" s="48"/>
    </row>
    <row r="4028" spans="1:18">
      <c r="A4028" s="48"/>
      <c r="M4028" s="49" t="s">
        <v>11</v>
      </c>
      <c r="N4028" s="50" t="s">
        <v>12</v>
      </c>
      <c r="O4028" s="118" t="s">
        <v>643</v>
      </c>
      <c r="P4028" s="118" t="s">
        <v>644</v>
      </c>
      <c r="Q4028" s="118">
        <v>2024</v>
      </c>
      <c r="R4028" s="118">
        <v>2025</v>
      </c>
    </row>
    <row r="4029" spans="1:18">
      <c r="A4029" s="51" t="s">
        <v>281</v>
      </c>
      <c r="M4029" s="52">
        <v>1.7906706128795746E-2</v>
      </c>
      <c r="N4029" s="53">
        <v>3.4333209556050077E-2</v>
      </c>
      <c r="O4029" s="119">
        <v>9.3213859134906492E-3</v>
      </c>
      <c r="P4029" s="119">
        <v>1.2313950463326218E-2</v>
      </c>
      <c r="Q4029" s="191">
        <v>1.7039285246227932E-2</v>
      </c>
      <c r="R4029" s="191">
        <v>2.3510089500580457E-2</v>
      </c>
    </row>
    <row r="4030" spans="1:18">
      <c r="A4030" s="54" t="s">
        <v>282</v>
      </c>
      <c r="M4030" s="55">
        <v>0.11207550681569577</v>
      </c>
      <c r="N4030" s="56">
        <v>0.11657377819887876</v>
      </c>
      <c r="O4030" s="120">
        <v>7.5276920508721576E-2</v>
      </c>
      <c r="P4030" s="120">
        <v>7.0716677432364553E-2</v>
      </c>
      <c r="Q4030" s="192">
        <v>7.0315055673438528E-2</v>
      </c>
      <c r="R4030" s="192">
        <v>5.143185944179824E-2</v>
      </c>
    </row>
    <row r="4031" spans="1:18">
      <c r="A4031" s="54" t="s">
        <v>99</v>
      </c>
      <c r="M4031" s="55">
        <v>0.40126980161325126</v>
      </c>
      <c r="N4031" s="56">
        <v>0.40203777371847566</v>
      </c>
      <c r="O4031" s="120">
        <v>0.30955907749016653</v>
      </c>
      <c r="P4031" s="120">
        <v>0.28253269879826337</v>
      </c>
      <c r="Q4031" s="192">
        <v>0.25833435461187848</v>
      </c>
      <c r="R4031" s="192">
        <v>0.28415806718139197</v>
      </c>
    </row>
    <row r="4032" spans="1:18">
      <c r="A4032" s="54" t="s">
        <v>283</v>
      </c>
      <c r="M4032" s="55">
        <v>0.35410914594792009</v>
      </c>
      <c r="N4032" s="56">
        <v>0.33762890460434941</v>
      </c>
      <c r="O4032" s="120">
        <v>0.41719551463415278</v>
      </c>
      <c r="P4032" s="120">
        <v>0.44005146634939857</v>
      </c>
      <c r="Q4032" s="192">
        <v>0.43385779716281792</v>
      </c>
      <c r="R4032" s="192">
        <v>0.45718106686427673</v>
      </c>
    </row>
    <row r="4033" spans="1:18">
      <c r="A4033" s="54" t="s">
        <v>284</v>
      </c>
      <c r="M4033" s="55">
        <v>0.11463883949433706</v>
      </c>
      <c r="N4033" s="56">
        <v>0.10942633392224604</v>
      </c>
      <c r="O4033" s="120">
        <v>0.18864710145346841</v>
      </c>
      <c r="P4033" s="120">
        <v>0.19438520695664732</v>
      </c>
      <c r="Q4033" s="192">
        <v>0.22045350730563718</v>
      </c>
      <c r="R4033" s="192">
        <v>0.18371891701195259</v>
      </c>
    </row>
    <row r="4034" spans="1:18">
      <c r="A4034" s="57" t="s">
        <v>367</v>
      </c>
      <c r="M4034" s="58">
        <v>1</v>
      </c>
      <c r="N4034" s="59">
        <v>1</v>
      </c>
      <c r="O4034" s="121">
        <v>1</v>
      </c>
      <c r="P4034" s="121">
        <v>1</v>
      </c>
      <c r="Q4034" s="193">
        <v>1</v>
      </c>
      <c r="R4034" s="193">
        <v>1</v>
      </c>
    </row>
    <row r="4035" spans="1:18" s="22" customFormat="1">
      <c r="A4035" s="60" t="s">
        <v>368</v>
      </c>
      <c r="M4035" s="61">
        <v>499.99251672240717</v>
      </c>
      <c r="N4035" s="62">
        <v>499.98788159112235</v>
      </c>
      <c r="O4035" s="131">
        <v>499.99999131190202</v>
      </c>
      <c r="P4035" s="131">
        <v>500.00010300000008</v>
      </c>
      <c r="Q4035" s="130">
        <v>499.99996685082965</v>
      </c>
      <c r="R4035" s="130">
        <v>500.00001689189202</v>
      </c>
    </row>
    <row r="4036" spans="1:18" s="22" customFormat="1">
      <c r="A4036" s="63" t="s">
        <v>369</v>
      </c>
      <c r="M4036" s="64">
        <v>1196</v>
      </c>
      <c r="N4036" s="65">
        <v>1081</v>
      </c>
      <c r="O4036" s="132">
        <v>1151</v>
      </c>
      <c r="P4036" s="132">
        <v>1000</v>
      </c>
      <c r="Q4036" s="132">
        <v>1086</v>
      </c>
      <c r="R4036" s="132">
        <v>1628</v>
      </c>
    </row>
    <row r="4038" spans="1:18">
      <c r="A4038" s="88" t="s">
        <v>433</v>
      </c>
      <c r="M4038" s="39">
        <f t="shared" ref="M4038:N4038" si="802">M4029+M4030</f>
        <v>0.12998221294449153</v>
      </c>
      <c r="N4038" s="39">
        <f t="shared" si="802"/>
        <v>0.15090698775492883</v>
      </c>
      <c r="O4038" s="39">
        <f>O4029+O4030</f>
        <v>8.4598306422212222E-2</v>
      </c>
      <c r="P4038" s="39">
        <f>P4029+P4030</f>
        <v>8.3030627895690767E-2</v>
      </c>
      <c r="Q4038" s="39">
        <f>Q4029+Q4030</f>
        <v>8.7354340919666457E-2</v>
      </c>
      <c r="R4038" s="39">
        <f>R4029+R4030</f>
        <v>7.4941948942378697E-2</v>
      </c>
    </row>
    <row r="4039" spans="1:18">
      <c r="A4039" s="86" t="s">
        <v>427</v>
      </c>
      <c r="B4039" s="22"/>
      <c r="C4039" s="22"/>
      <c r="D4039" s="22"/>
      <c r="E4039" s="22"/>
      <c r="F4039" s="22"/>
      <c r="G4039" s="22"/>
      <c r="H4039" s="22"/>
      <c r="I4039" s="22"/>
      <c r="J4039" s="22"/>
      <c r="K4039" s="22"/>
      <c r="L4039" s="22"/>
      <c r="M4039" s="39">
        <f t="shared" ref="M4039:O4039" si="803">M4031</f>
        <v>0.40126980161325126</v>
      </c>
      <c r="N4039" s="39">
        <f t="shared" si="803"/>
        <v>0.40203777371847566</v>
      </c>
      <c r="O4039" s="39">
        <f t="shared" si="803"/>
        <v>0.30955907749016653</v>
      </c>
      <c r="P4039" s="39">
        <f t="shared" ref="P4039:Q4039" si="804">P4031</f>
        <v>0.28253269879826337</v>
      </c>
      <c r="Q4039" s="39">
        <f t="shared" si="804"/>
        <v>0.25833435461187848</v>
      </c>
      <c r="R4039" s="39">
        <f t="shared" ref="R4039" si="805">R4031</f>
        <v>0.28415806718139197</v>
      </c>
    </row>
    <row r="4040" spans="1:18">
      <c r="A4040" s="26" t="s">
        <v>434</v>
      </c>
      <c r="M4040" s="39">
        <f t="shared" ref="M4040:O4040" si="806">M4032+M4033</f>
        <v>0.46874798544225715</v>
      </c>
      <c r="N4040" s="39">
        <f t="shared" si="806"/>
        <v>0.44705523852659546</v>
      </c>
      <c r="O4040" s="39">
        <f t="shared" si="806"/>
        <v>0.60584261608762113</v>
      </c>
      <c r="P4040" s="39">
        <f t="shared" ref="P4040:Q4040" si="807">P4032+P4033</f>
        <v>0.63443667330604592</v>
      </c>
      <c r="Q4040" s="39">
        <f t="shared" si="807"/>
        <v>0.65431130446845509</v>
      </c>
      <c r="R4040" s="39">
        <f t="shared" ref="R4040" si="808">R4032+R4033</f>
        <v>0.64089998387622926</v>
      </c>
    </row>
    <row r="4042" spans="1:18">
      <c r="A4042" s="89" t="s">
        <v>530</v>
      </c>
      <c r="M4042" s="91">
        <v>3.4354979058633095</v>
      </c>
      <c r="N4042" s="91">
        <v>3.3712413751378634</v>
      </c>
      <c r="O4042" s="91">
        <v>3.7005700252053839</v>
      </c>
      <c r="P4042" s="91">
        <v>3.7334773019036755</v>
      </c>
      <c r="Q4042" s="91">
        <v>3.7703711856081958</v>
      </c>
      <c r="R4042" s="91">
        <v>3.7261668624452198</v>
      </c>
    </row>
    <row r="4044" spans="1:18">
      <c r="A4044" s="45" t="s">
        <v>384</v>
      </c>
      <c r="B4044" s="45" t="s">
        <v>385</v>
      </c>
      <c r="M4044" s="45"/>
    </row>
    <row r="4045" spans="1:18">
      <c r="A4045" s="45" t="s">
        <v>386</v>
      </c>
      <c r="B4045" s="45" t="s">
        <v>387</v>
      </c>
      <c r="M4045" s="45"/>
    </row>
    <row r="4046" spans="1:18">
      <c r="A4046" s="48"/>
    </row>
    <row r="4047" spans="1:18">
      <c r="A4047" s="46" t="s">
        <v>417</v>
      </c>
      <c r="M4047" s="47"/>
      <c r="N4047" s="47"/>
    </row>
    <row r="4048" spans="1:18">
      <c r="A4048" s="48"/>
    </row>
    <row r="4049" spans="1:18">
      <c r="A4049" s="48"/>
      <c r="M4049" s="49" t="s">
        <v>11</v>
      </c>
      <c r="N4049" s="50" t="s">
        <v>12</v>
      </c>
      <c r="O4049" s="118" t="s">
        <v>643</v>
      </c>
      <c r="P4049" s="118" t="s">
        <v>644</v>
      </c>
      <c r="Q4049" s="118">
        <v>2024</v>
      </c>
    </row>
    <row r="4050" spans="1:18">
      <c r="A4050" s="51" t="s">
        <v>281</v>
      </c>
      <c r="M4050" s="52">
        <v>2.1252157536471531E-2</v>
      </c>
      <c r="N4050" s="53">
        <v>4.2553020248964249E-2</v>
      </c>
      <c r="O4050" s="119">
        <v>2.1972866585106322E-2</v>
      </c>
      <c r="P4050" s="119">
        <v>3.3494617100108884E-2</v>
      </c>
      <c r="Q4050" s="191">
        <v>3.1347018517094004E-2</v>
      </c>
    </row>
    <row r="4051" spans="1:18">
      <c r="A4051" s="54" t="s">
        <v>282</v>
      </c>
      <c r="M4051" s="55">
        <v>0.14282972964227514</v>
      </c>
      <c r="N4051" s="56">
        <v>0.12206577069675459</v>
      </c>
      <c r="O4051" s="120">
        <v>0.10261480021919729</v>
      </c>
      <c r="P4051" s="120">
        <v>0.10211133496506516</v>
      </c>
      <c r="Q4051" s="192">
        <v>0.13035184184838922</v>
      </c>
    </row>
    <row r="4052" spans="1:18">
      <c r="A4052" s="54" t="s">
        <v>99</v>
      </c>
      <c r="M4052" s="55">
        <v>0.46333586430766666</v>
      </c>
      <c r="N4052" s="56">
        <v>0.50077874227849162</v>
      </c>
      <c r="O4052" s="120">
        <v>0.42480831407138664</v>
      </c>
      <c r="P4052" s="120">
        <v>0.41882089772289566</v>
      </c>
      <c r="Q4052" s="192">
        <v>0.39615248119047314</v>
      </c>
    </row>
    <row r="4053" spans="1:18">
      <c r="A4053" s="54" t="s">
        <v>283</v>
      </c>
      <c r="M4053" s="55">
        <v>0.29032758935104547</v>
      </c>
      <c r="N4053" s="56">
        <v>0.25900840519908919</v>
      </c>
      <c r="O4053" s="120">
        <v>0.32942844360431695</v>
      </c>
      <c r="P4053" s="120">
        <v>0.34566866779225341</v>
      </c>
      <c r="Q4053" s="192">
        <v>0.30827943761468496</v>
      </c>
    </row>
    <row r="4054" spans="1:18">
      <c r="A4054" s="54" t="s">
        <v>284</v>
      </c>
      <c r="M4054" s="55">
        <v>8.2254659162541183E-2</v>
      </c>
      <c r="N4054" s="56">
        <v>7.5594061576700289E-2</v>
      </c>
      <c r="O4054" s="120">
        <v>0.12117557551999278</v>
      </c>
      <c r="P4054" s="120">
        <v>9.9904482419676727E-2</v>
      </c>
      <c r="Q4054" s="192">
        <v>0.13386922082935865</v>
      </c>
    </row>
    <row r="4055" spans="1:18">
      <c r="A4055" s="57" t="s">
        <v>367</v>
      </c>
      <c r="M4055" s="58">
        <v>1</v>
      </c>
      <c r="N4055" s="59">
        <v>1</v>
      </c>
      <c r="O4055" s="121">
        <v>1</v>
      </c>
      <c r="P4055" s="121">
        <v>1</v>
      </c>
      <c r="Q4055" s="193">
        <v>1</v>
      </c>
    </row>
    <row r="4056" spans="1:18" s="22" customFormat="1">
      <c r="A4056" s="60" t="s">
        <v>368</v>
      </c>
      <c r="M4056" s="61">
        <v>499.99251672240644</v>
      </c>
      <c r="N4056" s="62">
        <v>499.98788159112092</v>
      </c>
      <c r="O4056" s="131">
        <v>499.99999131190202</v>
      </c>
      <c r="P4056" s="131">
        <v>500.00010300000008</v>
      </c>
      <c r="Q4056" s="130">
        <v>499.99996685082965</v>
      </c>
      <c r="R4056"/>
    </row>
    <row r="4057" spans="1:18" s="22" customFormat="1">
      <c r="A4057" s="63" t="s">
        <v>369</v>
      </c>
      <c r="M4057" s="64">
        <v>1196</v>
      </c>
      <c r="N4057" s="65">
        <v>1081</v>
      </c>
      <c r="O4057" s="132">
        <v>1151</v>
      </c>
      <c r="P4057" s="132">
        <v>1000</v>
      </c>
      <c r="Q4057" s="132">
        <v>1086</v>
      </c>
      <c r="R4057"/>
    </row>
    <row r="4059" spans="1:18">
      <c r="A4059" s="88" t="s">
        <v>433</v>
      </c>
      <c r="M4059" s="39">
        <f t="shared" ref="M4059:N4059" si="809">M4050+M4051</f>
        <v>0.16408188717874667</v>
      </c>
      <c r="N4059" s="39">
        <f t="shared" si="809"/>
        <v>0.16461879094571885</v>
      </c>
      <c r="O4059" s="39">
        <f>O4050+O4051</f>
        <v>0.12458766680430361</v>
      </c>
      <c r="P4059" s="39">
        <f>P4050+P4051</f>
        <v>0.13560595206517406</v>
      </c>
      <c r="Q4059" s="39">
        <f>Q4050+Q4051</f>
        <v>0.16169886036548323</v>
      </c>
    </row>
    <row r="4060" spans="1:18">
      <c r="A4060" s="86" t="s">
        <v>427</v>
      </c>
      <c r="B4060" s="22"/>
      <c r="C4060" s="22"/>
      <c r="D4060" s="22"/>
      <c r="E4060" s="22"/>
      <c r="F4060" s="22"/>
      <c r="G4060" s="22"/>
      <c r="H4060" s="22"/>
      <c r="I4060" s="22"/>
      <c r="J4060" s="22"/>
      <c r="K4060" s="22"/>
      <c r="L4060" s="22"/>
      <c r="M4060" s="39">
        <f t="shared" ref="M4060:O4060" si="810">M4052</f>
        <v>0.46333586430766666</v>
      </c>
      <c r="N4060" s="39">
        <f t="shared" si="810"/>
        <v>0.50077874227849162</v>
      </c>
      <c r="O4060" s="39">
        <f t="shared" si="810"/>
        <v>0.42480831407138664</v>
      </c>
      <c r="P4060" s="39">
        <f t="shared" ref="P4060:Q4060" si="811">P4052</f>
        <v>0.41882089772289566</v>
      </c>
      <c r="Q4060" s="39">
        <f t="shared" si="811"/>
        <v>0.39615248119047314</v>
      </c>
    </row>
    <row r="4061" spans="1:18">
      <c r="A4061" s="26" t="s">
        <v>434</v>
      </c>
      <c r="M4061" s="39">
        <f t="shared" ref="M4061:O4061" si="812">M4053+M4054</f>
        <v>0.37258224851358668</v>
      </c>
      <c r="N4061" s="39">
        <f t="shared" si="812"/>
        <v>0.33460246677578948</v>
      </c>
      <c r="O4061" s="39">
        <f t="shared" si="812"/>
        <v>0.4506040191243097</v>
      </c>
      <c r="P4061" s="39">
        <f t="shared" ref="P4061:Q4061" si="813">P4053+P4054</f>
        <v>0.44557315021193011</v>
      </c>
      <c r="Q4061" s="39">
        <f t="shared" si="813"/>
        <v>0.44214865844404361</v>
      </c>
    </row>
    <row r="4063" spans="1:18">
      <c r="A4063" s="89" t="s">
        <v>530</v>
      </c>
      <c r="M4063" s="91">
        <v>3.2695028629609046</v>
      </c>
      <c r="N4063" s="91">
        <v>3.2030247171578075</v>
      </c>
      <c r="O4063" s="91">
        <v>3.4252190612548934</v>
      </c>
      <c r="P4063" s="91">
        <v>3.3763770634663262</v>
      </c>
      <c r="Q4063" s="91">
        <v>3.3829720003908235</v>
      </c>
    </row>
    <row r="4065" spans="1:18">
      <c r="A4065" s="45" t="s">
        <v>384</v>
      </c>
      <c r="B4065" s="45" t="s">
        <v>385</v>
      </c>
      <c r="M4065" s="45"/>
    </row>
    <row r="4066" spans="1:18">
      <c r="A4066" s="45" t="s">
        <v>386</v>
      </c>
      <c r="B4066" s="45" t="s">
        <v>387</v>
      </c>
      <c r="M4066" s="45"/>
    </row>
    <row r="4067" spans="1:18">
      <c r="A4067" s="48"/>
    </row>
    <row r="4068" spans="1:18">
      <c r="A4068" s="46" t="s">
        <v>488</v>
      </c>
      <c r="M4068" s="47"/>
      <c r="N4068" s="47"/>
    </row>
    <row r="4069" spans="1:18">
      <c r="A4069" s="48"/>
    </row>
    <row r="4070" spans="1:18">
      <c r="A4070" s="48"/>
      <c r="M4070" s="49" t="s">
        <v>11</v>
      </c>
      <c r="N4070" s="50" t="s">
        <v>12</v>
      </c>
      <c r="O4070" s="118" t="s">
        <v>643</v>
      </c>
      <c r="P4070" s="118" t="s">
        <v>644</v>
      </c>
      <c r="Q4070" s="118">
        <v>2024</v>
      </c>
    </row>
    <row r="4071" spans="1:18">
      <c r="A4071" s="51" t="s">
        <v>281</v>
      </c>
      <c r="M4071" s="52">
        <v>1.3930643276350052E-2</v>
      </c>
      <c r="N4071" s="53">
        <v>1.8268250349823375E-2</v>
      </c>
      <c r="O4071" s="119">
        <v>1.0542696099786222E-2</v>
      </c>
      <c r="P4071" s="119">
        <v>1.4592373993970963E-2</v>
      </c>
      <c r="Q4071" s="191">
        <v>1.0401205060217734E-2</v>
      </c>
    </row>
    <row r="4072" spans="1:18">
      <c r="A4072" s="54" t="s">
        <v>282</v>
      </c>
      <c r="M4072" s="55">
        <v>7.7335940061310463E-2</v>
      </c>
      <c r="N4072" s="56">
        <v>7.2429970088081302E-2</v>
      </c>
      <c r="O4072" s="120">
        <v>8.3170401966470922E-2</v>
      </c>
      <c r="P4072" s="120">
        <v>8.3431451813121046E-2</v>
      </c>
      <c r="Q4072" s="192">
        <v>7.3297747649662154E-2</v>
      </c>
    </row>
    <row r="4073" spans="1:18">
      <c r="A4073" s="54" t="s">
        <v>99</v>
      </c>
      <c r="M4073" s="55">
        <v>0.28639743019565339</v>
      </c>
      <c r="N4073" s="56">
        <v>0.29362108498836859</v>
      </c>
      <c r="O4073" s="120">
        <v>0.21819058676265143</v>
      </c>
      <c r="P4073" s="120">
        <v>0.24397265274163277</v>
      </c>
      <c r="Q4073" s="192">
        <v>0.2440531112160752</v>
      </c>
    </row>
    <row r="4074" spans="1:18">
      <c r="A4074" s="54" t="s">
        <v>283</v>
      </c>
      <c r="M4074" s="55">
        <v>0.45139588627622279</v>
      </c>
      <c r="N4074" s="56">
        <v>0.43964331050391953</v>
      </c>
      <c r="O4074" s="120">
        <v>0.47479060251590943</v>
      </c>
      <c r="P4074" s="120">
        <v>0.44264617281488922</v>
      </c>
      <c r="Q4074" s="192">
        <v>0.43638723953141695</v>
      </c>
    </row>
    <row r="4075" spans="1:18">
      <c r="A4075" s="54" t="s">
        <v>284</v>
      </c>
      <c r="M4075" s="55">
        <v>0.17094010019046324</v>
      </c>
      <c r="N4075" s="56">
        <v>0.17603738406980721</v>
      </c>
      <c r="O4075" s="120">
        <v>0.21330571265518194</v>
      </c>
      <c r="P4075" s="120">
        <v>0.21535734863638589</v>
      </c>
      <c r="Q4075" s="192">
        <v>0.23586069654262798</v>
      </c>
    </row>
    <row r="4076" spans="1:18">
      <c r="A4076" s="57" t="s">
        <v>367</v>
      </c>
      <c r="M4076" s="58">
        <v>1</v>
      </c>
      <c r="N4076" s="59">
        <v>1</v>
      </c>
      <c r="O4076" s="121">
        <v>1</v>
      </c>
      <c r="P4076" s="121">
        <v>1</v>
      </c>
      <c r="Q4076" s="193">
        <v>1</v>
      </c>
    </row>
    <row r="4077" spans="1:18" s="22" customFormat="1">
      <c r="A4077" s="60" t="s">
        <v>368</v>
      </c>
      <c r="M4077" s="61">
        <v>499.99251672240666</v>
      </c>
      <c r="N4077" s="62">
        <v>499.98788159112195</v>
      </c>
      <c r="O4077" s="131">
        <v>499.99999131190202</v>
      </c>
      <c r="P4077" s="131">
        <v>500.00010300000008</v>
      </c>
      <c r="Q4077" s="130">
        <v>499.99996685082965</v>
      </c>
      <c r="R4077"/>
    </row>
    <row r="4078" spans="1:18" s="22" customFormat="1">
      <c r="A4078" s="63" t="s">
        <v>369</v>
      </c>
      <c r="M4078" s="64">
        <v>1196</v>
      </c>
      <c r="N4078" s="65">
        <v>1081</v>
      </c>
      <c r="O4078" s="132">
        <v>1151</v>
      </c>
      <c r="P4078" s="132">
        <v>1000</v>
      </c>
      <c r="Q4078" s="132">
        <v>1086</v>
      </c>
      <c r="R4078"/>
    </row>
    <row r="4080" spans="1:18">
      <c r="A4080" s="88" t="s">
        <v>433</v>
      </c>
      <c r="M4080" s="39">
        <f t="shared" ref="M4080:N4080" si="814">M4071+M4072</f>
        <v>9.1266583337660509E-2</v>
      </c>
      <c r="N4080" s="39">
        <f t="shared" si="814"/>
        <v>9.0698220437904681E-2</v>
      </c>
      <c r="O4080" s="39">
        <f>O4071+O4072</f>
        <v>9.3713098066257147E-2</v>
      </c>
      <c r="P4080" s="39">
        <f>P4071+P4072</f>
        <v>9.8023825807092013E-2</v>
      </c>
      <c r="Q4080" s="39">
        <f>Q4071+Q4072</f>
        <v>8.3698952709879884E-2</v>
      </c>
    </row>
    <row r="4081" spans="1:18">
      <c r="A4081" s="86" t="s">
        <v>427</v>
      </c>
      <c r="B4081" s="22"/>
      <c r="C4081" s="22"/>
      <c r="D4081" s="22"/>
      <c r="E4081" s="22"/>
      <c r="F4081" s="22"/>
      <c r="G4081" s="22"/>
      <c r="H4081" s="22"/>
      <c r="I4081" s="22"/>
      <c r="J4081" s="22"/>
      <c r="K4081" s="22"/>
      <c r="L4081" s="22"/>
      <c r="M4081" s="39">
        <f t="shared" ref="M4081:O4081" si="815">M4073</f>
        <v>0.28639743019565339</v>
      </c>
      <c r="N4081" s="39">
        <f t="shared" si="815"/>
        <v>0.29362108498836859</v>
      </c>
      <c r="O4081" s="39">
        <f t="shared" si="815"/>
        <v>0.21819058676265143</v>
      </c>
      <c r="P4081" s="39">
        <f t="shared" ref="P4081:Q4081" si="816">P4073</f>
        <v>0.24397265274163277</v>
      </c>
      <c r="Q4081" s="39">
        <f t="shared" si="816"/>
        <v>0.2440531112160752</v>
      </c>
    </row>
    <row r="4082" spans="1:18">
      <c r="A4082" s="26" t="s">
        <v>434</v>
      </c>
      <c r="M4082" s="39">
        <f t="shared" ref="M4082:O4082" si="817">M4074+M4075</f>
        <v>0.62233598646668598</v>
      </c>
      <c r="N4082" s="39">
        <f t="shared" si="817"/>
        <v>0.61568069457372676</v>
      </c>
      <c r="O4082" s="39">
        <f t="shared" si="817"/>
        <v>0.68809631517109138</v>
      </c>
      <c r="P4082" s="39">
        <f t="shared" ref="P4082:Q4082" si="818">P4074+P4075</f>
        <v>0.65800352145127516</v>
      </c>
      <c r="Q4082" s="39">
        <f t="shared" si="818"/>
        <v>0.67224793607404498</v>
      </c>
    </row>
    <row r="4084" spans="1:18">
      <c r="A4084" s="89" t="s">
        <v>530</v>
      </c>
      <c r="M4084" s="91">
        <v>3.6880788600431371</v>
      </c>
      <c r="N4084" s="91">
        <v>3.6827516078558054</v>
      </c>
      <c r="O4084" s="91">
        <v>3.7971462336602291</v>
      </c>
      <c r="P4084" s="91">
        <v>3.7607446702865945</v>
      </c>
      <c r="Q4084" s="91">
        <v>3.8140084748465761</v>
      </c>
    </row>
    <row r="4086" spans="1:18">
      <c r="A4086" s="45" t="s">
        <v>384</v>
      </c>
      <c r="B4086" s="45" t="s">
        <v>385</v>
      </c>
      <c r="M4086" s="45"/>
    </row>
    <row r="4087" spans="1:18">
      <c r="A4087" s="45" t="s">
        <v>386</v>
      </c>
      <c r="B4087" s="45" t="s">
        <v>387</v>
      </c>
      <c r="M4087" s="45"/>
    </row>
    <row r="4088" spans="1:18">
      <c r="A4088" s="48"/>
    </row>
    <row r="4089" spans="1:18">
      <c r="A4089" s="46" t="s">
        <v>418</v>
      </c>
      <c r="M4089" s="47"/>
      <c r="N4089" s="47"/>
    </row>
    <row r="4090" spans="1:18">
      <c r="A4090" s="48"/>
    </row>
    <row r="4091" spans="1:18">
      <c r="A4091" s="48"/>
      <c r="M4091" s="49" t="s">
        <v>11</v>
      </c>
      <c r="N4091" s="50" t="s">
        <v>12</v>
      </c>
      <c r="O4091" s="118" t="s">
        <v>643</v>
      </c>
      <c r="P4091" s="118" t="s">
        <v>644</v>
      </c>
      <c r="Q4091" s="118">
        <v>2024</v>
      </c>
      <c r="R4091" s="118">
        <v>2025</v>
      </c>
    </row>
    <row r="4092" spans="1:18">
      <c r="A4092" s="51" t="s">
        <v>281</v>
      </c>
      <c r="M4092" s="52">
        <v>2.5339342453369506E-2</v>
      </c>
      <c r="N4092" s="53">
        <v>5.6966413061999913E-2</v>
      </c>
      <c r="O4092" s="119">
        <v>3.0269996181928733E-2</v>
      </c>
      <c r="P4092" s="119">
        <v>3.5181674752575061E-2</v>
      </c>
      <c r="Q4092" s="191">
        <v>2.5770280111008945E-2</v>
      </c>
      <c r="R4092" s="191">
        <v>4.1714373897855837E-2</v>
      </c>
    </row>
    <row r="4093" spans="1:18">
      <c r="A4093" s="54" t="s">
        <v>282</v>
      </c>
      <c r="M4093" s="55">
        <v>0.14537274429107283</v>
      </c>
      <c r="N4093" s="56">
        <v>0.1519227385529594</v>
      </c>
      <c r="O4093" s="120">
        <v>0.14643694433426493</v>
      </c>
      <c r="P4093" s="120">
        <v>0.15438847219597504</v>
      </c>
      <c r="Q4093" s="192">
        <v>0.12674906138130526</v>
      </c>
      <c r="R4093" s="192">
        <v>0.15308658082324167</v>
      </c>
    </row>
    <row r="4094" spans="1:18">
      <c r="A4094" s="54" t="s">
        <v>99</v>
      </c>
      <c r="M4094" s="55">
        <v>0.41344883004519845</v>
      </c>
      <c r="N4094" s="56">
        <v>0.39392286843585061</v>
      </c>
      <c r="O4094" s="120">
        <v>0.33801497025221477</v>
      </c>
      <c r="P4094" s="120">
        <v>0.35019470185989104</v>
      </c>
      <c r="Q4094" s="192">
        <v>0.36645143897935889</v>
      </c>
      <c r="R4094" s="192">
        <v>0.35754574283475732</v>
      </c>
    </row>
    <row r="4095" spans="1:18">
      <c r="A4095" s="54" t="s">
        <v>283</v>
      </c>
      <c r="M4095" s="55">
        <v>0.33067894578020857</v>
      </c>
      <c r="N4095" s="56">
        <v>0.30384381194067833</v>
      </c>
      <c r="O4095" s="120">
        <v>0.35355981761181271</v>
      </c>
      <c r="P4095" s="120">
        <v>0.35027358584364082</v>
      </c>
      <c r="Q4095" s="192">
        <v>0.34414365478399217</v>
      </c>
      <c r="R4095" s="192">
        <v>0.33085967309749281</v>
      </c>
    </row>
    <row r="4096" spans="1:18">
      <c r="A4096" s="54" t="s">
        <v>284</v>
      </c>
      <c r="M4096" s="55">
        <v>8.516013743015062E-2</v>
      </c>
      <c r="N4096" s="56">
        <v>9.3344168008511808E-2</v>
      </c>
      <c r="O4096" s="120">
        <v>0.13171827161977895</v>
      </c>
      <c r="P4096" s="120">
        <v>0.10996156534791784</v>
      </c>
      <c r="Q4096" s="192">
        <v>0.13688556474433478</v>
      </c>
      <c r="R4096" s="192">
        <v>0.11679362934665233</v>
      </c>
    </row>
    <row r="4097" spans="1:18">
      <c r="A4097" s="57" t="s">
        <v>367</v>
      </c>
      <c r="M4097" s="58">
        <v>1</v>
      </c>
      <c r="N4097" s="59">
        <v>1</v>
      </c>
      <c r="O4097" s="121">
        <v>1</v>
      </c>
      <c r="P4097" s="121">
        <v>1</v>
      </c>
      <c r="Q4097" s="193">
        <v>1</v>
      </c>
      <c r="R4097" s="193">
        <v>1</v>
      </c>
    </row>
    <row r="4098" spans="1:18" s="22" customFormat="1">
      <c r="A4098" s="60" t="s">
        <v>368</v>
      </c>
      <c r="M4098" s="61">
        <v>499.99251672240689</v>
      </c>
      <c r="N4098" s="62">
        <v>499.98788159112189</v>
      </c>
      <c r="O4098" s="131">
        <v>499.99999131190202</v>
      </c>
      <c r="P4098" s="131">
        <v>500.00010300000008</v>
      </c>
      <c r="Q4098" s="130">
        <v>499.99996685082965</v>
      </c>
      <c r="R4098" s="130">
        <v>500.00001689189202</v>
      </c>
    </row>
    <row r="4099" spans="1:18" s="22" customFormat="1">
      <c r="A4099" s="63" t="s">
        <v>369</v>
      </c>
      <c r="M4099" s="64">
        <v>1196</v>
      </c>
      <c r="N4099" s="65">
        <v>1081</v>
      </c>
      <c r="O4099" s="132">
        <v>1151</v>
      </c>
      <c r="P4099" s="132">
        <v>1000</v>
      </c>
      <c r="Q4099" s="132">
        <v>1086</v>
      </c>
      <c r="R4099" s="132">
        <v>1628</v>
      </c>
    </row>
    <row r="4101" spans="1:18">
      <c r="A4101" s="88" t="s">
        <v>433</v>
      </c>
      <c r="M4101" s="39">
        <f t="shared" ref="M4101:N4101" si="819">M4092+M4093</f>
        <v>0.17071208674444233</v>
      </c>
      <c r="N4101" s="39">
        <f t="shared" si="819"/>
        <v>0.2088891516149593</v>
      </c>
      <c r="O4101" s="39">
        <f>O4092+O4093</f>
        <v>0.17670694051619368</v>
      </c>
      <c r="P4101" s="39">
        <f>P4092+P4093</f>
        <v>0.18957014694855009</v>
      </c>
      <c r="Q4101" s="39">
        <f>Q4092+Q4093</f>
        <v>0.15251934149231422</v>
      </c>
      <c r="R4101" s="39">
        <f>R4092+R4093</f>
        <v>0.19480095472109751</v>
      </c>
    </row>
    <row r="4102" spans="1:18">
      <c r="A4102" s="86" t="s">
        <v>427</v>
      </c>
      <c r="B4102" s="22"/>
      <c r="C4102" s="22"/>
      <c r="D4102" s="22"/>
      <c r="E4102" s="22"/>
      <c r="F4102" s="22"/>
      <c r="G4102" s="22"/>
      <c r="H4102" s="22"/>
      <c r="I4102" s="22"/>
      <c r="J4102" s="22"/>
      <c r="K4102" s="22"/>
      <c r="L4102" s="22"/>
      <c r="M4102" s="39">
        <f t="shared" ref="M4102:O4102" si="820">M4094</f>
        <v>0.41344883004519845</v>
      </c>
      <c r="N4102" s="39">
        <f t="shared" si="820"/>
        <v>0.39392286843585061</v>
      </c>
      <c r="O4102" s="39">
        <f t="shared" si="820"/>
        <v>0.33801497025221477</v>
      </c>
      <c r="P4102" s="39">
        <f t="shared" ref="P4102:Q4102" si="821">P4094</f>
        <v>0.35019470185989104</v>
      </c>
      <c r="Q4102" s="39">
        <f t="shared" si="821"/>
        <v>0.36645143897935889</v>
      </c>
      <c r="R4102" s="39">
        <f t="shared" ref="R4102" si="822">R4094</f>
        <v>0.35754574283475732</v>
      </c>
    </row>
    <row r="4103" spans="1:18">
      <c r="A4103" s="26" t="s">
        <v>434</v>
      </c>
      <c r="M4103" s="39">
        <f t="shared" ref="M4103:O4103" si="823">M4095+M4096</f>
        <v>0.41583908321035917</v>
      </c>
      <c r="N4103" s="39">
        <f t="shared" si="823"/>
        <v>0.39718797994919014</v>
      </c>
      <c r="O4103" s="39">
        <f t="shared" si="823"/>
        <v>0.48527808923159166</v>
      </c>
      <c r="P4103" s="39">
        <f t="shared" ref="P4103:Q4103" si="824">P4095+P4096</f>
        <v>0.46023515119155867</v>
      </c>
      <c r="Q4103" s="39">
        <f t="shared" si="824"/>
        <v>0.48102921952832695</v>
      </c>
      <c r="R4103" s="39">
        <f t="shared" ref="R4103" si="825">R4095+R4096</f>
        <v>0.44765330244414514</v>
      </c>
    </row>
    <row r="4105" spans="1:18">
      <c r="A4105" s="89" t="s">
        <v>530</v>
      </c>
      <c r="M4105" s="91">
        <v>3.3049477914426966</v>
      </c>
      <c r="N4105" s="91">
        <v>3.2246765832807416</v>
      </c>
      <c r="O4105" s="91">
        <v>3.4100194241532482</v>
      </c>
      <c r="P4105" s="91">
        <v>3.3454448948383564</v>
      </c>
      <c r="Q4105" s="91">
        <v>3.4396251626693415</v>
      </c>
      <c r="R4105" s="91">
        <v>3.3279316031718436</v>
      </c>
    </row>
    <row r="4107" spans="1:18">
      <c r="A4107" s="45" t="s">
        <v>384</v>
      </c>
      <c r="B4107" s="45" t="s">
        <v>385</v>
      </c>
      <c r="M4107" s="45"/>
    </row>
    <row r="4108" spans="1:18">
      <c r="A4108" s="45" t="s">
        <v>386</v>
      </c>
      <c r="B4108" s="45" t="s">
        <v>387</v>
      </c>
      <c r="M4108" s="45"/>
    </row>
    <row r="4109" spans="1:18">
      <c r="A4109" s="48"/>
    </row>
    <row r="4110" spans="1:18">
      <c r="A4110" s="46" t="s">
        <v>770</v>
      </c>
      <c r="M4110" s="47"/>
      <c r="N4110" s="47"/>
    </row>
    <row r="4111" spans="1:18">
      <c r="A4111" s="48"/>
    </row>
    <row r="4112" spans="1:18">
      <c r="A4112" s="48"/>
      <c r="M4112" s="49" t="s">
        <v>11</v>
      </c>
      <c r="N4112" s="50" t="s">
        <v>12</v>
      </c>
      <c r="O4112" s="118" t="s">
        <v>643</v>
      </c>
      <c r="P4112" s="118" t="s">
        <v>644</v>
      </c>
      <c r="Q4112" s="118">
        <v>2024</v>
      </c>
      <c r="R4112" s="118">
        <v>2025</v>
      </c>
    </row>
    <row r="4113" spans="1:18">
      <c r="A4113" s="51" t="s">
        <v>281</v>
      </c>
      <c r="M4113" s="52">
        <v>2.5764014361084511E-2</v>
      </c>
      <c r="N4113" s="53">
        <v>4.4592015088617126E-2</v>
      </c>
      <c r="O4113" s="119">
        <v>3.1523580043850266E-2</v>
      </c>
      <c r="P4113" s="119">
        <v>4.6995334318961177E-2</v>
      </c>
      <c r="Q4113" s="191">
        <v>4.0882222526521489E-2</v>
      </c>
      <c r="R4113" s="191">
        <v>3.5305516620513788E-2</v>
      </c>
    </row>
    <row r="4114" spans="1:18">
      <c r="A4114" s="54" t="s">
        <v>282</v>
      </c>
      <c r="M4114" s="55">
        <v>0.1233728330883884</v>
      </c>
      <c r="N4114" s="56">
        <v>0.15470051170527835</v>
      </c>
      <c r="O4114" s="120">
        <v>0.1392758999005369</v>
      </c>
      <c r="P4114" s="120">
        <v>0.15685112468866852</v>
      </c>
      <c r="Q4114" s="192">
        <v>0.13333548870505074</v>
      </c>
      <c r="R4114" s="192">
        <v>0.12508600375937906</v>
      </c>
    </row>
    <row r="4115" spans="1:18">
      <c r="A4115" s="54" t="s">
        <v>99</v>
      </c>
      <c r="M4115" s="55">
        <v>0.42054935437578822</v>
      </c>
      <c r="N4115" s="56">
        <v>0.43166245102332845</v>
      </c>
      <c r="O4115" s="120">
        <v>0.40718776207102975</v>
      </c>
      <c r="P4115" s="120">
        <v>0.37741763125196792</v>
      </c>
      <c r="Q4115" s="192">
        <v>0.41606030001641625</v>
      </c>
      <c r="R4115" s="192">
        <v>0.41036432888818342</v>
      </c>
    </row>
    <row r="4116" spans="1:18">
      <c r="A4116" s="54" t="s">
        <v>283</v>
      </c>
      <c r="M4116" s="55">
        <v>0.33608529759768146</v>
      </c>
      <c r="N4116" s="56">
        <v>0.29053248099075124</v>
      </c>
      <c r="O4116" s="120">
        <v>0.3344200266623808</v>
      </c>
      <c r="P4116" s="120">
        <v>0.30980956517922897</v>
      </c>
      <c r="Q4116" s="192">
        <v>0.28653181464519856</v>
      </c>
      <c r="R4116" s="192">
        <v>0.31236172101972115</v>
      </c>
    </row>
    <row r="4117" spans="1:18">
      <c r="A4117" s="54" t="s">
        <v>284</v>
      </c>
      <c r="M4117" s="55">
        <v>9.422850057705727E-2</v>
      </c>
      <c r="N4117" s="56">
        <v>7.8512541192024859E-2</v>
      </c>
      <c r="O4117" s="120">
        <v>8.7592731322202161E-2</v>
      </c>
      <c r="P4117" s="120">
        <v>0.1089263445611733</v>
      </c>
      <c r="Q4117" s="192">
        <v>0.12319017410681286</v>
      </c>
      <c r="R4117" s="192">
        <v>0.11688242971220258</v>
      </c>
    </row>
    <row r="4118" spans="1:18">
      <c r="A4118" s="57" t="s">
        <v>367</v>
      </c>
      <c r="M4118" s="58">
        <v>1</v>
      </c>
      <c r="N4118" s="59">
        <v>1</v>
      </c>
      <c r="O4118" s="121">
        <v>1</v>
      </c>
      <c r="P4118" s="121">
        <v>1</v>
      </c>
      <c r="Q4118" s="193">
        <v>1</v>
      </c>
      <c r="R4118" s="193">
        <v>1</v>
      </c>
    </row>
    <row r="4119" spans="1:18" s="22" customFormat="1">
      <c r="A4119" s="60" t="s">
        <v>368</v>
      </c>
      <c r="M4119" s="61">
        <v>499.99251672240695</v>
      </c>
      <c r="N4119" s="62">
        <v>499.98788159112127</v>
      </c>
      <c r="O4119" s="131">
        <v>499.99999131190202</v>
      </c>
      <c r="P4119" s="131">
        <v>500.00010300000008</v>
      </c>
      <c r="Q4119" s="130">
        <v>499.99996685082965</v>
      </c>
      <c r="R4119" s="130">
        <v>500.00001689189202</v>
      </c>
    </row>
    <row r="4120" spans="1:18" s="22" customFormat="1">
      <c r="A4120" s="63" t="s">
        <v>369</v>
      </c>
      <c r="M4120" s="64">
        <v>1196</v>
      </c>
      <c r="N4120" s="65">
        <v>1081</v>
      </c>
      <c r="O4120" s="132">
        <v>1151</v>
      </c>
      <c r="P4120" s="132">
        <v>1000</v>
      </c>
      <c r="Q4120" s="132">
        <v>1086</v>
      </c>
      <c r="R4120" s="132">
        <v>1628</v>
      </c>
    </row>
    <row r="4122" spans="1:18">
      <c r="A4122" s="88" t="s">
        <v>433</v>
      </c>
      <c r="M4122" s="39">
        <f t="shared" ref="M4122:N4122" si="826">M4113+M4114</f>
        <v>0.14913684744947292</v>
      </c>
      <c r="N4122" s="39">
        <f t="shared" si="826"/>
        <v>0.19929252679389547</v>
      </c>
      <c r="O4122" s="39">
        <f>O4113+O4114</f>
        <v>0.17079947994438716</v>
      </c>
      <c r="P4122" s="39">
        <f>P4113+P4114</f>
        <v>0.20384645900762971</v>
      </c>
      <c r="Q4122" s="39">
        <f>Q4113+Q4114</f>
        <v>0.17421771123157223</v>
      </c>
      <c r="R4122" s="39">
        <f>R4113+R4114</f>
        <v>0.16039152037989285</v>
      </c>
    </row>
    <row r="4123" spans="1:18">
      <c r="A4123" s="86" t="s">
        <v>427</v>
      </c>
      <c r="B4123" s="22"/>
      <c r="C4123" s="22"/>
      <c r="D4123" s="22"/>
      <c r="E4123" s="22"/>
      <c r="F4123" s="22"/>
      <c r="G4123" s="22"/>
      <c r="H4123" s="22"/>
      <c r="I4123" s="22"/>
      <c r="J4123" s="22"/>
      <c r="K4123" s="22"/>
      <c r="L4123" s="22"/>
      <c r="M4123" s="39">
        <f t="shared" ref="M4123:O4123" si="827">M4115</f>
        <v>0.42054935437578822</v>
      </c>
      <c r="N4123" s="39">
        <f t="shared" si="827"/>
        <v>0.43166245102332845</v>
      </c>
      <c r="O4123" s="39">
        <f t="shared" si="827"/>
        <v>0.40718776207102975</v>
      </c>
      <c r="P4123" s="39">
        <f t="shared" ref="P4123:Q4123" si="828">P4115</f>
        <v>0.37741763125196792</v>
      </c>
      <c r="Q4123" s="39">
        <f t="shared" si="828"/>
        <v>0.41606030001641625</v>
      </c>
      <c r="R4123" s="39">
        <f t="shared" ref="R4123" si="829">R4115</f>
        <v>0.41036432888818342</v>
      </c>
    </row>
    <row r="4124" spans="1:18">
      <c r="A4124" s="26" t="s">
        <v>434</v>
      </c>
      <c r="M4124" s="39">
        <f t="shared" ref="M4124:O4124" si="830">M4116+M4117</f>
        <v>0.43031379817473875</v>
      </c>
      <c r="N4124" s="39">
        <f t="shared" si="830"/>
        <v>0.36904502218277613</v>
      </c>
      <c r="O4124" s="39">
        <f t="shared" si="830"/>
        <v>0.42201275798458293</v>
      </c>
      <c r="P4124" s="39">
        <f t="shared" ref="P4124:Q4124" si="831">P4116+P4117</f>
        <v>0.41873590974040226</v>
      </c>
      <c r="Q4124" s="39">
        <f t="shared" si="831"/>
        <v>0.40972198875201143</v>
      </c>
      <c r="R4124" s="39">
        <f t="shared" ref="R4124" si="832">R4116+R4117</f>
        <v>0.42924415073192373</v>
      </c>
    </row>
    <row r="4126" spans="1:18">
      <c r="A4126" s="89" t="s">
        <v>530</v>
      </c>
      <c r="M4126" s="91">
        <v>3.3496414369412371</v>
      </c>
      <c r="N4126" s="91">
        <v>3.2036730214922891</v>
      </c>
      <c r="O4126" s="91">
        <v>3.3072824293185494</v>
      </c>
      <c r="P4126" s="91">
        <v>3.2768204609749825</v>
      </c>
      <c r="Q4126" s="91">
        <v>3.3178122291007299</v>
      </c>
      <c r="R4126" s="91">
        <v>3.3504295434437212</v>
      </c>
    </row>
    <row r="4128" spans="1:18">
      <c r="A4128" s="45" t="s">
        <v>384</v>
      </c>
      <c r="B4128" s="45" t="s">
        <v>385</v>
      </c>
      <c r="M4128" s="45"/>
    </row>
    <row r="4129" spans="1:18">
      <c r="A4129" s="45" t="s">
        <v>386</v>
      </c>
      <c r="B4129" s="45" t="s">
        <v>387</v>
      </c>
      <c r="M4129" s="45"/>
    </row>
    <row r="4130" spans="1:18">
      <c r="A4130" s="48"/>
    </row>
    <row r="4131" spans="1:18">
      <c r="A4131" s="46" t="s">
        <v>588</v>
      </c>
      <c r="M4131" s="47"/>
      <c r="N4131" s="47"/>
    </row>
    <row r="4132" spans="1:18">
      <c r="A4132" s="48"/>
    </row>
    <row r="4133" spans="1:18">
      <c r="A4133" s="48"/>
      <c r="M4133" s="49" t="s">
        <v>11</v>
      </c>
      <c r="N4133" s="50" t="s">
        <v>12</v>
      </c>
      <c r="O4133" s="118" t="s">
        <v>643</v>
      </c>
      <c r="P4133" s="118" t="s">
        <v>644</v>
      </c>
      <c r="Q4133" s="118">
        <v>2024</v>
      </c>
    </row>
    <row r="4134" spans="1:18">
      <c r="A4134" s="51" t="s">
        <v>281</v>
      </c>
      <c r="M4134" s="52">
        <v>3.8446729261248987E-2</v>
      </c>
      <c r="N4134" s="53">
        <v>5.0083452531411693E-2</v>
      </c>
      <c r="O4134" s="119">
        <v>6.0151554477003606E-2</v>
      </c>
      <c r="P4134" s="119">
        <v>4.3756973986063381E-2</v>
      </c>
      <c r="Q4134" s="191">
        <v>5.2288467332431192E-2</v>
      </c>
    </row>
    <row r="4135" spans="1:18">
      <c r="A4135" s="54" t="s">
        <v>282</v>
      </c>
      <c r="M4135" s="55">
        <v>0.17987627072345</v>
      </c>
      <c r="N4135" s="56">
        <v>0.1310168664587423</v>
      </c>
      <c r="O4135" s="120">
        <v>0.11275467354916895</v>
      </c>
      <c r="P4135" s="120">
        <v>0.15851901234508348</v>
      </c>
      <c r="Q4135" s="192">
        <v>0.16029014468443278</v>
      </c>
    </row>
    <row r="4136" spans="1:18">
      <c r="A4136" s="54" t="s">
        <v>99</v>
      </c>
      <c r="M4136" s="55">
        <v>0.39329234108102412</v>
      </c>
      <c r="N4136" s="56">
        <v>0.40991206262353552</v>
      </c>
      <c r="O4136" s="120">
        <v>0.4239594061504674</v>
      </c>
      <c r="P4136" s="120">
        <v>0.44331693867671129</v>
      </c>
      <c r="Q4136" s="192">
        <v>0.37009371484831921</v>
      </c>
    </row>
    <row r="4137" spans="1:18">
      <c r="A4137" s="54" t="s">
        <v>283</v>
      </c>
      <c r="M4137" s="55">
        <v>0.30208671183289465</v>
      </c>
      <c r="N4137" s="56">
        <v>0.29904563829391667</v>
      </c>
      <c r="O4137" s="120">
        <v>0.30350243272810479</v>
      </c>
      <c r="P4137" s="120">
        <v>0.2645501975026584</v>
      </c>
      <c r="Q4137" s="192">
        <v>0.30245161077312382</v>
      </c>
    </row>
    <row r="4138" spans="1:18">
      <c r="A4138" s="54" t="s">
        <v>284</v>
      </c>
      <c r="M4138" s="55">
        <v>8.6297947101382236E-2</v>
      </c>
      <c r="N4138" s="56">
        <v>0.10994198009239387</v>
      </c>
      <c r="O4138" s="120">
        <v>9.9631933095255226E-2</v>
      </c>
      <c r="P4138" s="120">
        <v>8.9856877489483372E-2</v>
      </c>
      <c r="Q4138" s="192">
        <v>0.11487606236169295</v>
      </c>
    </row>
    <row r="4139" spans="1:18">
      <c r="A4139" s="57" t="s">
        <v>367</v>
      </c>
      <c r="M4139" s="58">
        <v>1</v>
      </c>
      <c r="N4139" s="59">
        <v>1</v>
      </c>
      <c r="O4139" s="121">
        <v>1</v>
      </c>
      <c r="P4139" s="121">
        <v>1</v>
      </c>
      <c r="Q4139" s="193">
        <v>1</v>
      </c>
    </row>
    <row r="4140" spans="1:18" s="22" customFormat="1">
      <c r="A4140" s="60" t="s">
        <v>368</v>
      </c>
      <c r="M4140" s="61">
        <v>499.99251672240729</v>
      </c>
      <c r="N4140" s="62">
        <v>499.98788159112172</v>
      </c>
      <c r="O4140" s="131">
        <v>499.99999131190202</v>
      </c>
      <c r="P4140" s="131">
        <v>500.00010300000008</v>
      </c>
      <c r="Q4140" s="130">
        <v>499.99996685082965</v>
      </c>
      <c r="R4140"/>
    </row>
    <row r="4141" spans="1:18" s="22" customFormat="1">
      <c r="A4141" s="63" t="s">
        <v>369</v>
      </c>
      <c r="M4141" s="64">
        <v>1196</v>
      </c>
      <c r="N4141" s="65">
        <v>1081</v>
      </c>
      <c r="O4141" s="132">
        <v>1151</v>
      </c>
      <c r="P4141" s="132">
        <v>1000</v>
      </c>
      <c r="Q4141" s="132">
        <v>1086</v>
      </c>
      <c r="R4141"/>
    </row>
    <row r="4143" spans="1:18">
      <c r="A4143" s="88" t="s">
        <v>433</v>
      </c>
      <c r="M4143" s="39">
        <f t="shared" ref="M4143:N4143" si="833">M4134+M4135</f>
        <v>0.21832299998469898</v>
      </c>
      <c r="N4143" s="39">
        <f t="shared" si="833"/>
        <v>0.181100318990154</v>
      </c>
      <c r="O4143" s="39">
        <f>O4134+O4135</f>
        <v>0.17290622802617256</v>
      </c>
      <c r="P4143" s="39">
        <f>P4134+P4135</f>
        <v>0.20227598633114685</v>
      </c>
      <c r="Q4143" s="39">
        <f>Q4134+Q4135</f>
        <v>0.21257861201686398</v>
      </c>
    </row>
    <row r="4144" spans="1:18">
      <c r="A4144" s="86" t="s">
        <v>427</v>
      </c>
      <c r="B4144" s="22"/>
      <c r="C4144" s="22"/>
      <c r="D4144" s="22"/>
      <c r="E4144" s="22"/>
      <c r="F4144" s="22"/>
      <c r="G4144" s="22"/>
      <c r="H4144" s="22"/>
      <c r="I4144" s="22"/>
      <c r="J4144" s="22"/>
      <c r="K4144" s="22"/>
      <c r="L4144" s="22"/>
      <c r="M4144" s="39">
        <f t="shared" ref="M4144:O4144" si="834">M4136</f>
        <v>0.39329234108102412</v>
      </c>
      <c r="N4144" s="39">
        <f t="shared" si="834"/>
        <v>0.40991206262353552</v>
      </c>
      <c r="O4144" s="39">
        <f t="shared" si="834"/>
        <v>0.4239594061504674</v>
      </c>
      <c r="P4144" s="39">
        <f t="shared" ref="P4144:Q4144" si="835">P4136</f>
        <v>0.44331693867671129</v>
      </c>
      <c r="Q4144" s="39">
        <f t="shared" si="835"/>
        <v>0.37009371484831921</v>
      </c>
    </row>
    <row r="4145" spans="1:18">
      <c r="A4145" s="26" t="s">
        <v>434</v>
      </c>
      <c r="M4145" s="39">
        <f t="shared" ref="M4145:O4145" si="836">M4137+M4138</f>
        <v>0.38838465893427687</v>
      </c>
      <c r="N4145" s="39">
        <f t="shared" si="836"/>
        <v>0.40898761838631054</v>
      </c>
      <c r="O4145" s="39">
        <f t="shared" si="836"/>
        <v>0.40313436582336004</v>
      </c>
      <c r="P4145" s="39">
        <f t="shared" ref="P4145:Q4145" si="837">P4137+P4138</f>
        <v>0.35440707499214175</v>
      </c>
      <c r="Q4145" s="39">
        <f t="shared" si="837"/>
        <v>0.41732767313481678</v>
      </c>
    </row>
    <row r="4147" spans="1:18">
      <c r="A4147" s="89" t="s">
        <v>530</v>
      </c>
      <c r="M4147" s="91">
        <v>3.2179128767897098</v>
      </c>
      <c r="N4147" s="91">
        <v>3.2877458269571389</v>
      </c>
      <c r="O4147" s="91">
        <v>3.2697085164154411</v>
      </c>
      <c r="P4147" s="91">
        <v>3.1982309921644148</v>
      </c>
      <c r="Q4147" s="91">
        <v>3.2673366561472137</v>
      </c>
    </row>
    <row r="4149" spans="1:18">
      <c r="A4149" s="45" t="s">
        <v>384</v>
      </c>
      <c r="B4149" s="45" t="s">
        <v>385</v>
      </c>
      <c r="M4149" s="45"/>
    </row>
    <row r="4150" spans="1:18">
      <c r="A4150" s="45" t="s">
        <v>386</v>
      </c>
      <c r="B4150" s="45" t="s">
        <v>387</v>
      </c>
      <c r="M4150" s="45"/>
    </row>
    <row r="4151" spans="1:18">
      <c r="A4151" s="48"/>
    </row>
    <row r="4152" spans="1:18">
      <c r="A4152" s="46" t="s">
        <v>771</v>
      </c>
      <c r="M4152" s="47"/>
      <c r="N4152" s="47"/>
    </row>
    <row r="4153" spans="1:18">
      <c r="A4153" s="48"/>
    </row>
    <row r="4154" spans="1:18">
      <c r="A4154" s="48"/>
      <c r="M4154" s="49" t="s">
        <v>11</v>
      </c>
      <c r="N4154" s="50" t="s">
        <v>12</v>
      </c>
      <c r="O4154" s="118" t="s">
        <v>643</v>
      </c>
      <c r="P4154" s="118" t="s">
        <v>644</v>
      </c>
      <c r="Q4154" s="118">
        <v>2024</v>
      </c>
      <c r="R4154" s="118">
        <v>2025</v>
      </c>
    </row>
    <row r="4155" spans="1:18">
      <c r="A4155" s="51" t="s">
        <v>281</v>
      </c>
      <c r="M4155" s="52">
        <v>2.1484184420485889E-2</v>
      </c>
      <c r="N4155" s="53">
        <v>2.8984976324125354E-2</v>
      </c>
      <c r="O4155" s="119">
        <v>3.8673468091632884E-2</v>
      </c>
      <c r="P4155" s="119">
        <v>3.9839858792989166E-2</v>
      </c>
      <c r="Q4155" s="191">
        <v>4.9257958590283007E-2</v>
      </c>
      <c r="R4155" s="191">
        <v>3.0715574515137161E-2</v>
      </c>
    </row>
    <row r="4156" spans="1:18">
      <c r="A4156" s="54" t="s">
        <v>282</v>
      </c>
      <c r="M4156" s="55">
        <v>9.2382319099926391E-2</v>
      </c>
      <c r="N4156" s="56">
        <v>9.4407931071039203E-2</v>
      </c>
      <c r="O4156" s="120">
        <v>8.6567263884748336E-2</v>
      </c>
      <c r="P4156" s="120">
        <v>9.9872229426321069E-2</v>
      </c>
      <c r="Q4156" s="192">
        <v>9.4709099850445261E-2</v>
      </c>
      <c r="R4156" s="192">
        <v>0.10188254508382037</v>
      </c>
    </row>
    <row r="4157" spans="1:18">
      <c r="A4157" s="54" t="s">
        <v>99</v>
      </c>
      <c r="M4157" s="55">
        <v>0.3327458663469966</v>
      </c>
      <c r="N4157" s="56">
        <v>0.35380015685856675</v>
      </c>
      <c r="O4157" s="120">
        <v>0.32489511077141814</v>
      </c>
      <c r="P4157" s="120">
        <v>0.32368058832179858</v>
      </c>
      <c r="Q4157" s="192">
        <v>0.31729436161968799</v>
      </c>
      <c r="R4157" s="192">
        <v>0.30324205179464825</v>
      </c>
    </row>
    <row r="4158" spans="1:18">
      <c r="A4158" s="54" t="s">
        <v>283</v>
      </c>
      <c r="M4158" s="55">
        <v>0.40872626772591258</v>
      </c>
      <c r="N4158" s="56">
        <v>0.361093025566393</v>
      </c>
      <c r="O4158" s="120">
        <v>0.39471284091594827</v>
      </c>
      <c r="P4158" s="120">
        <v>0.35611472264036687</v>
      </c>
      <c r="Q4158" s="192">
        <v>0.37187104568598461</v>
      </c>
      <c r="R4158" s="192">
        <v>0.40183484146135434</v>
      </c>
    </row>
    <row r="4159" spans="1:18">
      <c r="A4159" s="54" t="s">
        <v>284</v>
      </c>
      <c r="M4159" s="55">
        <v>0.14466136240667837</v>
      </c>
      <c r="N4159" s="56">
        <v>0.16171391017987563</v>
      </c>
      <c r="O4159" s="120">
        <v>0.15515131633625234</v>
      </c>
      <c r="P4159" s="120">
        <v>0.18049260081852442</v>
      </c>
      <c r="Q4159" s="192">
        <v>0.1668675342535991</v>
      </c>
      <c r="R4159" s="192">
        <v>0.1623249871450399</v>
      </c>
    </row>
    <row r="4160" spans="1:18">
      <c r="A4160" s="57" t="s">
        <v>367</v>
      </c>
      <c r="M4160" s="58">
        <v>1</v>
      </c>
      <c r="N4160" s="59">
        <v>1</v>
      </c>
      <c r="O4160" s="121">
        <v>1</v>
      </c>
      <c r="P4160" s="121">
        <v>1</v>
      </c>
      <c r="Q4160" s="193">
        <v>1</v>
      </c>
      <c r="R4160" s="193">
        <v>1</v>
      </c>
    </row>
    <row r="4161" spans="1:18" s="22" customFormat="1">
      <c r="A4161" s="60" t="s">
        <v>368</v>
      </c>
      <c r="M4161" s="61">
        <v>499.99251672240729</v>
      </c>
      <c r="N4161" s="62">
        <v>499.98788159112246</v>
      </c>
      <c r="O4161" s="131">
        <v>499.99999131190202</v>
      </c>
      <c r="P4161" s="131">
        <v>500.00010300000008</v>
      </c>
      <c r="Q4161" s="130">
        <v>499.99996685082965</v>
      </c>
      <c r="R4161" s="130">
        <v>500.00001689189202</v>
      </c>
    </row>
    <row r="4162" spans="1:18" s="22" customFormat="1">
      <c r="A4162" s="63" t="s">
        <v>369</v>
      </c>
      <c r="M4162" s="64">
        <v>1196</v>
      </c>
      <c r="N4162" s="65">
        <v>1081</v>
      </c>
      <c r="O4162" s="132">
        <v>1151</v>
      </c>
      <c r="P4162" s="132">
        <v>1000</v>
      </c>
      <c r="Q4162" s="132">
        <v>1086</v>
      </c>
      <c r="R4162" s="132">
        <v>1628</v>
      </c>
    </row>
    <row r="4164" spans="1:18">
      <c r="A4164" s="88" t="s">
        <v>433</v>
      </c>
      <c r="M4164" s="39">
        <f t="shared" ref="M4164:N4164" si="838">M4155+M4156</f>
        <v>0.11386650352041228</v>
      </c>
      <c r="N4164" s="39">
        <f t="shared" si="838"/>
        <v>0.12339290739516456</v>
      </c>
      <c r="O4164" s="39">
        <f>O4155+O4156</f>
        <v>0.12524073197638122</v>
      </c>
      <c r="P4164" s="39">
        <f>P4155+P4156</f>
        <v>0.13971208821931025</v>
      </c>
      <c r="Q4164" s="39">
        <f>Q4155+Q4156</f>
        <v>0.14396705844072827</v>
      </c>
      <c r="R4164" s="39">
        <f>R4155+R4156</f>
        <v>0.13259811959895754</v>
      </c>
    </row>
    <row r="4165" spans="1:18">
      <c r="A4165" s="86" t="s">
        <v>427</v>
      </c>
      <c r="B4165" s="22"/>
      <c r="C4165" s="22"/>
      <c r="D4165" s="22"/>
      <c r="E4165" s="22"/>
      <c r="F4165" s="22"/>
      <c r="G4165" s="22"/>
      <c r="H4165" s="22"/>
      <c r="I4165" s="22"/>
      <c r="J4165" s="22"/>
      <c r="K4165" s="22"/>
      <c r="L4165" s="22"/>
      <c r="M4165" s="39">
        <f t="shared" ref="M4165:O4165" si="839">M4157</f>
        <v>0.3327458663469966</v>
      </c>
      <c r="N4165" s="39">
        <f t="shared" si="839"/>
        <v>0.35380015685856675</v>
      </c>
      <c r="O4165" s="39">
        <f t="shared" si="839"/>
        <v>0.32489511077141814</v>
      </c>
      <c r="P4165" s="39">
        <f t="shared" ref="P4165:Q4165" si="840">P4157</f>
        <v>0.32368058832179858</v>
      </c>
      <c r="Q4165" s="39">
        <f t="shared" si="840"/>
        <v>0.31729436161968799</v>
      </c>
      <c r="R4165" s="39">
        <f t="shared" ref="R4165" si="841">R4157</f>
        <v>0.30324205179464825</v>
      </c>
    </row>
    <row r="4166" spans="1:18">
      <c r="A4166" s="26" t="s">
        <v>434</v>
      </c>
      <c r="M4166" s="39">
        <f t="shared" ref="M4166:O4166" si="842">M4158+M4159</f>
        <v>0.55338763013259096</v>
      </c>
      <c r="N4166" s="39">
        <f t="shared" si="842"/>
        <v>0.52280693574626858</v>
      </c>
      <c r="O4166" s="39">
        <f t="shared" si="842"/>
        <v>0.54986415725220061</v>
      </c>
      <c r="P4166" s="39">
        <f t="shared" ref="P4166:Q4166" si="843">P4158+P4159</f>
        <v>0.53660732345889128</v>
      </c>
      <c r="Q4166" s="39">
        <f t="shared" si="843"/>
        <v>0.53873857993958374</v>
      </c>
      <c r="R4166" s="39">
        <f t="shared" ref="R4166" si="844">R4158+R4159</f>
        <v>0.56415982860639424</v>
      </c>
    </row>
    <row r="4168" spans="1:18">
      <c r="A4168" s="89" t="s">
        <v>530</v>
      </c>
      <c r="M4168" s="91">
        <v>3.5626983045983733</v>
      </c>
      <c r="N4168" s="91">
        <v>3.5321429622068599</v>
      </c>
      <c r="O4168" s="91">
        <v>3.5411012735204426</v>
      </c>
      <c r="P4168" s="91">
        <v>3.5375479772651137</v>
      </c>
      <c r="Q4168" s="91">
        <v>3.5123810971621703</v>
      </c>
      <c r="R4168" s="91">
        <v>3.5631711216373367</v>
      </c>
    </row>
    <row r="4170" spans="1:18">
      <c r="A4170" s="45" t="s">
        <v>384</v>
      </c>
      <c r="B4170" s="45" t="s">
        <v>385</v>
      </c>
      <c r="M4170" s="45"/>
    </row>
    <row r="4171" spans="1:18">
      <c r="A4171" s="45" t="s">
        <v>386</v>
      </c>
      <c r="B4171" s="45" t="s">
        <v>387</v>
      </c>
      <c r="M4171" s="45"/>
    </row>
    <row r="4172" spans="1:18">
      <c r="A4172" s="48"/>
    </row>
    <row r="4173" spans="1:18">
      <c r="A4173" s="46" t="s">
        <v>589</v>
      </c>
      <c r="M4173" s="47"/>
      <c r="N4173" s="47"/>
    </row>
    <row r="4174" spans="1:18">
      <c r="A4174" s="48"/>
    </row>
    <row r="4175" spans="1:18">
      <c r="A4175" s="48"/>
      <c r="M4175" s="49" t="s">
        <v>11</v>
      </c>
      <c r="N4175" s="50" t="s">
        <v>12</v>
      </c>
      <c r="O4175" s="118" t="s">
        <v>643</v>
      </c>
      <c r="P4175" s="118" t="s">
        <v>644</v>
      </c>
      <c r="Q4175" s="118">
        <v>2024</v>
      </c>
    </row>
    <row r="4176" spans="1:18">
      <c r="A4176" s="51" t="s">
        <v>281</v>
      </c>
      <c r="M4176" s="52">
        <v>1.7949599747354116E-2</v>
      </c>
      <c r="N4176" s="53">
        <v>4.5215896999538471E-2</v>
      </c>
      <c r="O4176" s="119">
        <v>3.9158707891550133E-2</v>
      </c>
      <c r="P4176" s="119">
        <v>4.3795969978030189E-2</v>
      </c>
      <c r="Q4176" s="191">
        <v>3.1070015713087124E-2</v>
      </c>
    </row>
    <row r="4177" spans="1:18">
      <c r="A4177" s="54" t="s">
        <v>282</v>
      </c>
      <c r="M4177" s="55">
        <v>0.10416502052998984</v>
      </c>
      <c r="N4177" s="56">
        <v>0.10875638243961071</v>
      </c>
      <c r="O4177" s="120">
        <v>0.11809917320763114</v>
      </c>
      <c r="P4177" s="120">
        <v>0.13555300807608056</v>
      </c>
      <c r="Q4177" s="192">
        <v>0.14761549268998692</v>
      </c>
    </row>
    <row r="4178" spans="1:18">
      <c r="A4178" s="54" t="s">
        <v>99</v>
      </c>
      <c r="M4178" s="55">
        <v>0.45313847088514048</v>
      </c>
      <c r="N4178" s="56">
        <v>0.43254276838162153</v>
      </c>
      <c r="O4178" s="120">
        <v>0.43724347675488223</v>
      </c>
      <c r="P4178" s="120">
        <v>0.42803898582396938</v>
      </c>
      <c r="Q4178" s="192">
        <v>0.43505544190979373</v>
      </c>
    </row>
    <row r="4179" spans="1:18">
      <c r="A4179" s="54" t="s">
        <v>283</v>
      </c>
      <c r="M4179" s="55">
        <v>0.34425766071248071</v>
      </c>
      <c r="N4179" s="56">
        <v>0.31793166494877156</v>
      </c>
      <c r="O4179" s="120">
        <v>0.31528368575644988</v>
      </c>
      <c r="P4179" s="120">
        <v>0.29756924970073373</v>
      </c>
      <c r="Q4179" s="192">
        <v>0.27698990437325455</v>
      </c>
    </row>
    <row r="4180" spans="1:18">
      <c r="A4180" s="54" t="s">
        <v>284</v>
      </c>
      <c r="M4180" s="55">
        <v>8.0489248125034857E-2</v>
      </c>
      <c r="N4180" s="56">
        <v>9.5553287230457737E-2</v>
      </c>
      <c r="O4180" s="120">
        <v>9.0214956389486692E-2</v>
      </c>
      <c r="P4180" s="120">
        <v>9.5042786421186132E-2</v>
      </c>
      <c r="Q4180" s="192">
        <v>0.10926914531387757</v>
      </c>
    </row>
    <row r="4181" spans="1:18">
      <c r="A4181" s="57" t="s">
        <v>367</v>
      </c>
      <c r="M4181" s="58">
        <v>1</v>
      </c>
      <c r="N4181" s="59">
        <v>1</v>
      </c>
      <c r="O4181" s="121">
        <v>1</v>
      </c>
      <c r="P4181" s="121">
        <v>1</v>
      </c>
      <c r="Q4181" s="193">
        <v>1</v>
      </c>
    </row>
    <row r="4182" spans="1:18" s="22" customFormat="1">
      <c r="A4182" s="60" t="s">
        <v>368</v>
      </c>
      <c r="M4182" s="61">
        <v>499.99251672240626</v>
      </c>
      <c r="N4182" s="62">
        <v>499.98788159112212</v>
      </c>
      <c r="O4182" s="131">
        <v>499.99999131190202</v>
      </c>
      <c r="P4182" s="131">
        <v>500.00010300000008</v>
      </c>
      <c r="Q4182" s="130">
        <v>499.99996685082965</v>
      </c>
      <c r="R4182"/>
    </row>
    <row r="4183" spans="1:18" s="22" customFormat="1">
      <c r="A4183" s="63" t="s">
        <v>369</v>
      </c>
      <c r="M4183" s="64">
        <v>1196</v>
      </c>
      <c r="N4183" s="65">
        <v>1081</v>
      </c>
      <c r="O4183" s="132">
        <v>1151</v>
      </c>
      <c r="P4183" s="132">
        <v>1000</v>
      </c>
      <c r="Q4183" s="132">
        <v>1086</v>
      </c>
      <c r="R4183"/>
    </row>
    <row r="4185" spans="1:18">
      <c r="A4185" s="88" t="s">
        <v>433</v>
      </c>
      <c r="M4185" s="39">
        <f t="shared" ref="M4185:N4185" si="845">M4176+M4177</f>
        <v>0.12211462027734396</v>
      </c>
      <c r="N4185" s="39">
        <f t="shared" si="845"/>
        <v>0.15397227943914918</v>
      </c>
      <c r="O4185" s="39">
        <f>O4176+O4177</f>
        <v>0.15725788109918126</v>
      </c>
      <c r="P4185" s="39">
        <f>P4176+P4177</f>
        <v>0.17934897805411076</v>
      </c>
      <c r="Q4185" s="39">
        <f>Q4176+Q4177</f>
        <v>0.17868550840307404</v>
      </c>
    </row>
    <row r="4186" spans="1:18">
      <c r="A4186" s="86" t="s">
        <v>427</v>
      </c>
      <c r="B4186" s="22"/>
      <c r="C4186" s="22"/>
      <c r="D4186" s="22"/>
      <c r="E4186" s="22"/>
      <c r="F4186" s="22"/>
      <c r="G4186" s="22"/>
      <c r="H4186" s="22"/>
      <c r="I4186" s="22"/>
      <c r="J4186" s="22"/>
      <c r="K4186" s="22"/>
      <c r="L4186" s="22"/>
      <c r="M4186" s="39">
        <f t="shared" ref="M4186:O4186" si="846">M4178</f>
        <v>0.45313847088514048</v>
      </c>
      <c r="N4186" s="39">
        <f t="shared" si="846"/>
        <v>0.43254276838162153</v>
      </c>
      <c r="O4186" s="39">
        <f t="shared" si="846"/>
        <v>0.43724347675488223</v>
      </c>
      <c r="P4186" s="39">
        <f t="shared" ref="P4186:Q4186" si="847">P4178</f>
        <v>0.42803898582396938</v>
      </c>
      <c r="Q4186" s="39">
        <f t="shared" si="847"/>
        <v>0.43505544190979373</v>
      </c>
    </row>
    <row r="4187" spans="1:18">
      <c r="A4187" s="26" t="s">
        <v>434</v>
      </c>
      <c r="M4187" s="39">
        <f t="shared" ref="M4187:O4187" si="848">M4179+M4180</f>
        <v>0.42474690883751554</v>
      </c>
      <c r="N4187" s="39">
        <f t="shared" si="848"/>
        <v>0.41348495217922931</v>
      </c>
      <c r="O4187" s="39">
        <f t="shared" si="848"/>
        <v>0.40549864214593656</v>
      </c>
      <c r="P4187" s="39">
        <f t="shared" ref="P4187:Q4187" si="849">P4179+P4180</f>
        <v>0.39261203612191986</v>
      </c>
      <c r="Q4187" s="39">
        <f t="shared" si="849"/>
        <v>0.38625904968713209</v>
      </c>
    </row>
    <row r="4189" spans="1:18">
      <c r="A4189" s="89" t="s">
        <v>530</v>
      </c>
      <c r="M4189" s="91">
        <v>3.3651719369378514</v>
      </c>
      <c r="N4189" s="91">
        <v>3.3098500629709959</v>
      </c>
      <c r="O4189" s="91">
        <v>3.2992970095446905</v>
      </c>
      <c r="P4189" s="91">
        <v>3.264509874510968</v>
      </c>
      <c r="Q4189" s="91">
        <v>3.2857726708848518</v>
      </c>
    </row>
    <row r="4191" spans="1:18">
      <c r="A4191" s="45" t="s">
        <v>384</v>
      </c>
      <c r="B4191" s="45" t="s">
        <v>385</v>
      </c>
      <c r="M4191" s="45"/>
    </row>
    <row r="4192" spans="1:18">
      <c r="A4192" s="45" t="s">
        <v>386</v>
      </c>
      <c r="B4192" s="45" t="s">
        <v>387</v>
      </c>
      <c r="M4192" s="45"/>
    </row>
    <row r="4193" spans="1:18">
      <c r="A4193" s="48"/>
    </row>
    <row r="4194" spans="1:18">
      <c r="A4194" s="46" t="s">
        <v>590</v>
      </c>
      <c r="M4194" s="47"/>
      <c r="N4194" s="47"/>
    </row>
    <row r="4195" spans="1:18">
      <c r="A4195" s="48"/>
    </row>
    <row r="4196" spans="1:18">
      <c r="A4196" s="48"/>
      <c r="M4196" s="49" t="s">
        <v>11</v>
      </c>
      <c r="N4196" s="50" t="s">
        <v>12</v>
      </c>
      <c r="O4196" s="118" t="s">
        <v>643</v>
      </c>
      <c r="P4196" s="118" t="s">
        <v>644</v>
      </c>
      <c r="Q4196" s="118">
        <v>2024</v>
      </c>
    </row>
    <row r="4197" spans="1:18">
      <c r="A4197" s="51" t="s">
        <v>281</v>
      </c>
      <c r="M4197" s="52">
        <v>3.1961013463328608E-2</v>
      </c>
      <c r="N4197" s="53">
        <v>5.1973970136926242E-2</v>
      </c>
      <c r="O4197" s="119">
        <v>5.4718765503366955E-2</v>
      </c>
      <c r="P4197" s="119">
        <v>4.9064367892740296E-2</v>
      </c>
      <c r="Q4197" s="191">
        <v>4.5739166165270871E-2</v>
      </c>
    </row>
    <row r="4198" spans="1:18">
      <c r="A4198" s="54" t="s">
        <v>282</v>
      </c>
      <c r="M4198" s="55">
        <v>0.16169088149396246</v>
      </c>
      <c r="N4198" s="56">
        <v>0.14962564310069221</v>
      </c>
      <c r="O4198" s="120">
        <v>0.14241259326520594</v>
      </c>
      <c r="P4198" s="120">
        <v>0.14776302656081691</v>
      </c>
      <c r="Q4198" s="192">
        <v>0.1373297646268436</v>
      </c>
    </row>
    <row r="4199" spans="1:18">
      <c r="A4199" s="54" t="s">
        <v>99</v>
      </c>
      <c r="M4199" s="55">
        <v>0.33875624058253029</v>
      </c>
      <c r="N4199" s="56">
        <v>0.34119346833383174</v>
      </c>
      <c r="O4199" s="120">
        <v>0.34466440824786121</v>
      </c>
      <c r="P4199" s="120">
        <v>0.3258684798710928</v>
      </c>
      <c r="Q4199" s="192">
        <v>0.30445912856983187</v>
      </c>
    </row>
    <row r="4200" spans="1:18">
      <c r="A4200" s="54" t="s">
        <v>283</v>
      </c>
      <c r="M4200" s="55">
        <v>0.3462413024408974</v>
      </c>
      <c r="N4200" s="56">
        <v>0.31288260640544713</v>
      </c>
      <c r="O4200" s="120">
        <v>0.32724151741514329</v>
      </c>
      <c r="P4200" s="120">
        <v>0.35055324678603061</v>
      </c>
      <c r="Q4200" s="192">
        <v>0.33874893021738051</v>
      </c>
    </row>
    <row r="4201" spans="1:18">
      <c r="A4201" s="54" t="s">
        <v>284</v>
      </c>
      <c r="M4201" s="55">
        <v>0.12135056201928129</v>
      </c>
      <c r="N4201" s="56">
        <v>0.14432431202310275</v>
      </c>
      <c r="O4201" s="120">
        <v>0.13096271556842254</v>
      </c>
      <c r="P4201" s="120">
        <v>0.12675087888931935</v>
      </c>
      <c r="Q4201" s="192">
        <v>0.17372301042067317</v>
      </c>
    </row>
    <row r="4202" spans="1:18">
      <c r="A4202" s="57" t="s">
        <v>367</v>
      </c>
      <c r="M4202" s="58">
        <v>1</v>
      </c>
      <c r="N4202" s="59">
        <v>1</v>
      </c>
      <c r="O4202" s="121">
        <v>1</v>
      </c>
      <c r="P4202" s="121">
        <v>1</v>
      </c>
      <c r="Q4202" s="193">
        <v>1</v>
      </c>
    </row>
    <row r="4203" spans="1:18" s="22" customFormat="1">
      <c r="A4203" s="60" t="s">
        <v>368</v>
      </c>
      <c r="M4203" s="61">
        <v>499.99251672240706</v>
      </c>
      <c r="N4203" s="62">
        <v>499.987881591122</v>
      </c>
      <c r="O4203" s="131">
        <v>499.99999131190202</v>
      </c>
      <c r="P4203" s="131">
        <v>500.00010300000008</v>
      </c>
      <c r="Q4203" s="130">
        <v>499.99996685082965</v>
      </c>
      <c r="R4203"/>
    </row>
    <row r="4204" spans="1:18" s="22" customFormat="1">
      <c r="A4204" s="63" t="s">
        <v>369</v>
      </c>
      <c r="M4204" s="64">
        <v>1196</v>
      </c>
      <c r="N4204" s="65">
        <v>1081</v>
      </c>
      <c r="O4204" s="132">
        <v>1151</v>
      </c>
      <c r="P4204" s="132">
        <v>1000</v>
      </c>
      <c r="Q4204" s="132">
        <v>1086</v>
      </c>
      <c r="R4204"/>
    </row>
    <row r="4206" spans="1:18">
      <c r="A4206" s="88" t="s">
        <v>433</v>
      </c>
      <c r="C4206" s="22"/>
      <c r="D4206" s="22"/>
      <c r="E4206" s="22"/>
      <c r="F4206" s="22"/>
      <c r="G4206" s="22"/>
      <c r="H4206" s="22"/>
      <c r="I4206" s="22"/>
      <c r="J4206" s="22"/>
      <c r="K4206" s="22"/>
      <c r="L4206" s="22"/>
      <c r="M4206" s="39">
        <f t="shared" ref="M4206:N4206" si="850">M4197+M4198</f>
        <v>0.19365189495729107</v>
      </c>
      <c r="N4206" s="39">
        <f t="shared" si="850"/>
        <v>0.20159961323761844</v>
      </c>
      <c r="O4206" s="39">
        <f>O4197+O4198</f>
        <v>0.19713135876857291</v>
      </c>
      <c r="P4206" s="39">
        <f>P4197+P4198</f>
        <v>0.19682739445355721</v>
      </c>
      <c r="Q4206" s="39">
        <f>Q4197+Q4198</f>
        <v>0.18306893079211448</v>
      </c>
    </row>
    <row r="4207" spans="1:18">
      <c r="A4207" s="86" t="s">
        <v>427</v>
      </c>
      <c r="B4207" s="22"/>
      <c r="C4207" s="22"/>
      <c r="D4207" s="22"/>
      <c r="E4207" s="22"/>
      <c r="F4207" s="22"/>
      <c r="G4207" s="22"/>
      <c r="H4207" s="22"/>
      <c r="I4207" s="22"/>
      <c r="J4207" s="22"/>
      <c r="K4207" s="22"/>
      <c r="L4207" s="22"/>
      <c r="M4207" s="39">
        <f t="shared" ref="M4207:O4207" si="851">M4199</f>
        <v>0.33875624058253029</v>
      </c>
      <c r="N4207" s="39">
        <f t="shared" si="851"/>
        <v>0.34119346833383174</v>
      </c>
      <c r="O4207" s="39">
        <f t="shared" si="851"/>
        <v>0.34466440824786121</v>
      </c>
      <c r="P4207" s="39">
        <f t="shared" ref="P4207:Q4207" si="852">P4199</f>
        <v>0.3258684798710928</v>
      </c>
      <c r="Q4207" s="39">
        <f t="shared" si="852"/>
        <v>0.30445912856983187</v>
      </c>
    </row>
    <row r="4208" spans="1:18">
      <c r="A4208" s="26" t="s">
        <v>434</v>
      </c>
      <c r="C4208" s="22"/>
      <c r="D4208" s="22"/>
      <c r="E4208" s="22"/>
      <c r="F4208" s="22"/>
      <c r="G4208" s="22"/>
      <c r="H4208" s="22"/>
      <c r="I4208" s="22"/>
      <c r="J4208" s="22"/>
      <c r="K4208" s="22"/>
      <c r="L4208" s="22"/>
      <c r="M4208" s="39">
        <f t="shared" ref="M4208:O4208" si="853">M4200+M4201</f>
        <v>0.4675918644601787</v>
      </c>
      <c r="N4208" s="39">
        <f t="shared" si="853"/>
        <v>0.45720691842854988</v>
      </c>
      <c r="O4208" s="39">
        <f t="shared" si="853"/>
        <v>0.45820423298356583</v>
      </c>
      <c r="P4208" s="39">
        <f t="shared" ref="P4208:Q4208" si="854">P4200+P4201</f>
        <v>0.47730412567534997</v>
      </c>
      <c r="Q4208" s="39">
        <f t="shared" si="854"/>
        <v>0.51247194063805368</v>
      </c>
    </row>
    <row r="4210" spans="1:18">
      <c r="A4210" s="89" t="s">
        <v>530</v>
      </c>
      <c r="M4210" s="91">
        <v>3.3633295180588365</v>
      </c>
      <c r="N4210" s="91">
        <v>3.347957647077112</v>
      </c>
      <c r="O4210" s="91">
        <v>3.3373168242800486</v>
      </c>
      <c r="P4210" s="91">
        <v>3.3581632422183705</v>
      </c>
      <c r="Q4210" s="91">
        <v>3.4573868541013439</v>
      </c>
    </row>
    <row r="4212" spans="1:18">
      <c r="A4212" s="45" t="s">
        <v>384</v>
      </c>
      <c r="B4212" s="45" t="s">
        <v>385</v>
      </c>
      <c r="M4212" s="45"/>
    </row>
    <row r="4213" spans="1:18">
      <c r="A4213" s="45" t="s">
        <v>386</v>
      </c>
      <c r="B4213" s="45" t="s">
        <v>387</v>
      </c>
      <c r="M4213" s="45"/>
    </row>
    <row r="4214" spans="1:18">
      <c r="A4214" s="48"/>
    </row>
    <row r="4215" spans="1:18">
      <c r="A4215" s="46" t="s">
        <v>850</v>
      </c>
      <c r="M4215" s="47"/>
      <c r="N4215" s="47"/>
    </row>
    <row r="4216" spans="1:18">
      <c r="A4216" s="48"/>
    </row>
    <row r="4217" spans="1:18">
      <c r="A4217" s="48"/>
      <c r="M4217" s="49" t="s">
        <v>11</v>
      </c>
      <c r="N4217" s="50" t="s">
        <v>12</v>
      </c>
      <c r="O4217" s="118" t="s">
        <v>643</v>
      </c>
      <c r="P4217" s="118" t="s">
        <v>644</v>
      </c>
      <c r="Q4217" s="118">
        <v>2024</v>
      </c>
      <c r="R4217" s="118">
        <v>2025</v>
      </c>
    </row>
    <row r="4218" spans="1:18">
      <c r="A4218" s="51" t="s">
        <v>281</v>
      </c>
      <c r="M4218" s="52">
        <v>3.8283432502877773E-2</v>
      </c>
      <c r="N4218" s="53">
        <v>5.9150832332846272E-2</v>
      </c>
      <c r="O4218" s="119">
        <v>5.9795390265775718E-2</v>
      </c>
      <c r="P4218" s="119">
        <v>5.2777387107147813E-2</v>
      </c>
      <c r="Q4218" s="191">
        <v>5.0779804122567371E-2</v>
      </c>
      <c r="R4218" s="191">
        <v>4.9096073894174308E-2</v>
      </c>
    </row>
    <row r="4219" spans="1:18">
      <c r="A4219" s="54" t="s">
        <v>282</v>
      </c>
      <c r="M4219" s="55">
        <v>0.16378664864633027</v>
      </c>
      <c r="N4219" s="56">
        <v>0.15311749461457727</v>
      </c>
      <c r="O4219" s="120">
        <v>0.1863810597112262</v>
      </c>
      <c r="P4219" s="120">
        <v>0.1821006155611366</v>
      </c>
      <c r="Q4219" s="192">
        <v>0.14797091631607717</v>
      </c>
      <c r="R4219" s="192">
        <v>9.9986182740024368E-2</v>
      </c>
    </row>
    <row r="4220" spans="1:18">
      <c r="A4220" s="54" t="s">
        <v>99</v>
      </c>
      <c r="M4220" s="55">
        <v>0.40987411099212884</v>
      </c>
      <c r="N4220" s="56">
        <v>0.39921948154525255</v>
      </c>
      <c r="O4220" s="120">
        <v>0.39389356288259875</v>
      </c>
      <c r="P4220" s="120">
        <v>0.37072799536716505</v>
      </c>
      <c r="Q4220" s="192">
        <v>0.34737079062747528</v>
      </c>
      <c r="R4220" s="192">
        <v>0.24549863728352225</v>
      </c>
    </row>
    <row r="4221" spans="1:18">
      <c r="A4221" s="54" t="s">
        <v>283</v>
      </c>
      <c r="M4221" s="55">
        <v>0.29187376633814199</v>
      </c>
      <c r="N4221" s="56">
        <v>0.28677309292787673</v>
      </c>
      <c r="O4221" s="120">
        <v>0.26921700294034751</v>
      </c>
      <c r="P4221" s="120">
        <v>0.29306215806455971</v>
      </c>
      <c r="Q4221" s="192">
        <v>0.3199526299744736</v>
      </c>
      <c r="R4221" s="192">
        <v>0.41097133009617859</v>
      </c>
    </row>
    <row r="4222" spans="1:18">
      <c r="A4222" s="54" t="s">
        <v>284</v>
      </c>
      <c r="M4222" s="55">
        <v>9.6182041520521178E-2</v>
      </c>
      <c r="N4222" s="56">
        <v>0.10173909857944703</v>
      </c>
      <c r="O4222" s="120">
        <v>9.0712984200051888E-2</v>
      </c>
      <c r="P4222" s="120">
        <v>0.10133184389999089</v>
      </c>
      <c r="Q4222" s="192">
        <v>0.13392585895940656</v>
      </c>
      <c r="R4222" s="192">
        <v>0.19444777598610055</v>
      </c>
    </row>
    <row r="4223" spans="1:18">
      <c r="A4223" s="57" t="s">
        <v>367</v>
      </c>
      <c r="M4223" s="58">
        <v>1</v>
      </c>
      <c r="N4223" s="59">
        <v>1</v>
      </c>
      <c r="O4223" s="121">
        <v>1</v>
      </c>
      <c r="P4223" s="121">
        <v>1</v>
      </c>
      <c r="Q4223" s="193">
        <v>1</v>
      </c>
      <c r="R4223" s="193">
        <v>1</v>
      </c>
    </row>
    <row r="4224" spans="1:18" s="22" customFormat="1">
      <c r="A4224" s="60" t="s">
        <v>368</v>
      </c>
      <c r="M4224" s="61">
        <v>499.99251672240729</v>
      </c>
      <c r="N4224" s="62">
        <v>499.98788159112149</v>
      </c>
      <c r="O4224" s="131">
        <v>499.99999131190202</v>
      </c>
      <c r="P4224" s="131">
        <v>500.00010300000008</v>
      </c>
      <c r="Q4224" s="130">
        <v>499.99996685082965</v>
      </c>
      <c r="R4224" s="130">
        <v>500.00001689189202</v>
      </c>
    </row>
    <row r="4225" spans="1:18" s="22" customFormat="1">
      <c r="A4225" s="63" t="s">
        <v>369</v>
      </c>
      <c r="M4225" s="64">
        <v>1196</v>
      </c>
      <c r="N4225" s="65">
        <v>1081</v>
      </c>
      <c r="O4225" s="132">
        <v>1151</v>
      </c>
      <c r="P4225" s="132">
        <v>1000</v>
      </c>
      <c r="Q4225" s="132">
        <v>1086</v>
      </c>
      <c r="R4225" s="132">
        <v>1628</v>
      </c>
    </row>
    <row r="4227" spans="1:18">
      <c r="A4227" s="88" t="s">
        <v>433</v>
      </c>
      <c r="M4227" s="39">
        <f t="shared" ref="M4227:N4227" si="855">M4218+M4219</f>
        <v>0.20207008114920805</v>
      </c>
      <c r="N4227" s="39">
        <f t="shared" si="855"/>
        <v>0.21226832694742354</v>
      </c>
      <c r="O4227" s="39">
        <f>O4218+O4219</f>
        <v>0.24617644997700192</v>
      </c>
      <c r="P4227" s="39">
        <f>P4218+P4219</f>
        <v>0.2348780026682844</v>
      </c>
      <c r="Q4227" s="39">
        <f>Q4218+Q4219</f>
        <v>0.19875072043864456</v>
      </c>
      <c r="R4227" s="39">
        <f>R4218+R4219</f>
        <v>0.14908225663419866</v>
      </c>
    </row>
    <row r="4228" spans="1:18">
      <c r="A4228" s="86" t="s">
        <v>427</v>
      </c>
      <c r="B4228" s="22"/>
      <c r="C4228" s="22"/>
      <c r="D4228" s="22"/>
      <c r="E4228" s="22"/>
      <c r="F4228" s="22"/>
      <c r="G4228" s="22"/>
      <c r="H4228" s="22"/>
      <c r="I4228" s="22"/>
      <c r="J4228" s="22"/>
      <c r="K4228" s="22"/>
      <c r="L4228" s="22"/>
      <c r="M4228" s="39">
        <f t="shared" ref="M4228:O4228" si="856">M4220</f>
        <v>0.40987411099212884</v>
      </c>
      <c r="N4228" s="39">
        <f t="shared" si="856"/>
        <v>0.39921948154525255</v>
      </c>
      <c r="O4228" s="39">
        <f t="shared" si="856"/>
        <v>0.39389356288259875</v>
      </c>
      <c r="P4228" s="39">
        <f t="shared" ref="P4228:Q4228" si="857">P4220</f>
        <v>0.37072799536716505</v>
      </c>
      <c r="Q4228" s="39">
        <f t="shared" si="857"/>
        <v>0.34737079062747528</v>
      </c>
      <c r="R4228" s="39">
        <f t="shared" ref="R4228" si="858">R4220</f>
        <v>0.24549863728352225</v>
      </c>
    </row>
    <row r="4229" spans="1:18">
      <c r="A4229" s="26" t="s">
        <v>434</v>
      </c>
      <c r="M4229" s="39">
        <f t="shared" ref="M4229:O4229" si="859">M4221+M4222</f>
        <v>0.38805580785866317</v>
      </c>
      <c r="N4229" s="39">
        <f t="shared" si="859"/>
        <v>0.38851219150732375</v>
      </c>
      <c r="O4229" s="39">
        <f t="shared" si="859"/>
        <v>0.35992998714039937</v>
      </c>
      <c r="P4229" s="39">
        <f t="shared" ref="P4229:Q4229" si="860">P4221+P4222</f>
        <v>0.3943940019645506</v>
      </c>
      <c r="Q4229" s="39">
        <f t="shared" si="860"/>
        <v>0.45387848893388016</v>
      </c>
      <c r="R4229" s="39">
        <f t="shared" ref="R4229" si="861">R4221+R4222</f>
        <v>0.60541910608227911</v>
      </c>
    </row>
    <row r="4231" spans="1:18">
      <c r="A4231" s="89" t="s">
        <v>530</v>
      </c>
      <c r="M4231" s="91">
        <v>3.2438843357270986</v>
      </c>
      <c r="N4231" s="91">
        <v>3.2188321308065015</v>
      </c>
      <c r="O4231" s="91">
        <v>3.1446711310976783</v>
      </c>
      <c r="P4231" s="90">
        <v>3.2080704560891089</v>
      </c>
      <c r="Q4231" s="91">
        <v>3.3382738233320728</v>
      </c>
      <c r="R4231" s="91">
        <v>3.601688551540005</v>
      </c>
    </row>
    <row r="4233" spans="1:18">
      <c r="A4233" s="45" t="s">
        <v>384</v>
      </c>
      <c r="B4233" s="45" t="s">
        <v>385</v>
      </c>
      <c r="M4233" s="45"/>
    </row>
    <row r="4234" spans="1:18">
      <c r="A4234" s="45" t="s">
        <v>386</v>
      </c>
      <c r="B4234" s="45" t="s">
        <v>772</v>
      </c>
      <c r="M4234" s="45"/>
    </row>
    <row r="4235" spans="1:18">
      <c r="A4235" s="48"/>
    </row>
    <row r="4236" spans="1:18">
      <c r="A4236" s="208" t="s">
        <v>774</v>
      </c>
      <c r="M4236" s="47"/>
      <c r="N4236" s="47"/>
    </row>
    <row r="4237" spans="1:18">
      <c r="A4237" s="48"/>
    </row>
    <row r="4238" spans="1:18">
      <c r="A4238" s="48"/>
      <c r="M4238" s="49" t="s">
        <v>11</v>
      </c>
      <c r="N4238" s="50" t="s">
        <v>12</v>
      </c>
      <c r="O4238" s="118" t="s">
        <v>643</v>
      </c>
      <c r="P4238" s="118" t="s">
        <v>644</v>
      </c>
      <c r="Q4238" s="118">
        <v>2024</v>
      </c>
      <c r="R4238" s="118">
        <v>2025</v>
      </c>
    </row>
    <row r="4239" spans="1:18">
      <c r="A4239" s="51" t="s">
        <v>281</v>
      </c>
      <c r="M4239" s="52">
        <v>8.2330663644547865E-3</v>
      </c>
      <c r="N4239" s="53">
        <v>2.513400417290397E-2</v>
      </c>
      <c r="O4239" s="119">
        <v>1.6819934262726946E-2</v>
      </c>
      <c r="P4239" s="119">
        <v>1.2697769384259509E-2</v>
      </c>
      <c r="Q4239" s="191">
        <v>1.6878145258874509E-2</v>
      </c>
      <c r="R4239" s="191">
        <v>1.717181084493264E-2</v>
      </c>
    </row>
    <row r="4240" spans="1:18">
      <c r="A4240" s="54" t="s">
        <v>282</v>
      </c>
      <c r="M4240" s="55">
        <v>6.8066152495091764E-2</v>
      </c>
      <c r="N4240" s="56">
        <v>5.9186078330482811E-2</v>
      </c>
      <c r="O4240" s="120">
        <v>7.753751394504807E-2</v>
      </c>
      <c r="P4240" s="120">
        <v>7.4609609630420487E-2</v>
      </c>
      <c r="Q4240" s="192">
        <v>7.0221768366619197E-2</v>
      </c>
      <c r="R4240" s="192">
        <v>6.6734995288436724E-2</v>
      </c>
    </row>
    <row r="4241" spans="1:18">
      <c r="A4241" s="54" t="s">
        <v>99</v>
      </c>
      <c r="M4241" s="55">
        <v>0.35460405302052594</v>
      </c>
      <c r="N4241" s="56">
        <v>0.31296780736036378</v>
      </c>
      <c r="O4241" s="120">
        <v>0.31508116446709239</v>
      </c>
      <c r="P4241" s="120">
        <v>0.29216848081329216</v>
      </c>
      <c r="Q4241" s="192">
        <v>0.26917616931465549</v>
      </c>
      <c r="R4241" s="192">
        <v>0.27501798456634535</v>
      </c>
    </row>
    <row r="4242" spans="1:18">
      <c r="A4242" s="54" t="s">
        <v>283</v>
      </c>
      <c r="M4242" s="55">
        <v>0.39164382142508619</v>
      </c>
      <c r="N4242" s="56">
        <v>0.43355740906948997</v>
      </c>
      <c r="O4242" s="120">
        <v>0.4320574453876182</v>
      </c>
      <c r="P4242" s="120">
        <v>0.44705824390600246</v>
      </c>
      <c r="Q4242" s="192">
        <v>0.45431228549990926</v>
      </c>
      <c r="R4242" s="192">
        <v>0.41483179433922179</v>
      </c>
    </row>
    <row r="4243" spans="1:18">
      <c r="A4243" s="54" t="s">
        <v>284</v>
      </c>
      <c r="M4243" s="55">
        <v>0.17745290669484134</v>
      </c>
      <c r="N4243" s="56">
        <v>0.16915470106675945</v>
      </c>
      <c r="O4243" s="120">
        <v>0.15850394193751433</v>
      </c>
      <c r="P4243" s="120">
        <v>0.17346589626602538</v>
      </c>
      <c r="Q4243" s="192">
        <v>0.18941163155994142</v>
      </c>
      <c r="R4243" s="192">
        <v>0.22624341496106343</v>
      </c>
    </row>
    <row r="4244" spans="1:18">
      <c r="A4244" s="57" t="s">
        <v>367</v>
      </c>
      <c r="M4244" s="58">
        <v>1</v>
      </c>
      <c r="N4244" s="59">
        <v>1</v>
      </c>
      <c r="O4244" s="121">
        <v>1</v>
      </c>
      <c r="P4244" s="121">
        <v>1</v>
      </c>
      <c r="Q4244" s="193">
        <v>1</v>
      </c>
      <c r="R4244" s="193">
        <v>1</v>
      </c>
    </row>
    <row r="4245" spans="1:18" s="22" customFormat="1">
      <c r="A4245" s="60" t="s">
        <v>368</v>
      </c>
      <c r="M4245" s="61">
        <v>499.99251672240712</v>
      </c>
      <c r="N4245" s="62">
        <v>499.98788159112189</v>
      </c>
      <c r="O4245" s="131">
        <v>499.99999131190202</v>
      </c>
      <c r="P4245" s="131">
        <v>500.00010300000008</v>
      </c>
      <c r="Q4245" s="130">
        <v>499.99996685082965</v>
      </c>
      <c r="R4245" s="130">
        <v>500.00001689189202</v>
      </c>
    </row>
    <row r="4246" spans="1:18" s="22" customFormat="1">
      <c r="A4246" s="63" t="s">
        <v>369</v>
      </c>
      <c r="M4246" s="64">
        <v>1196</v>
      </c>
      <c r="N4246" s="65">
        <v>1081</v>
      </c>
      <c r="O4246" s="132">
        <v>1151</v>
      </c>
      <c r="P4246" s="132">
        <v>1000</v>
      </c>
      <c r="Q4246" s="132">
        <v>1086</v>
      </c>
      <c r="R4246" s="132">
        <v>1628</v>
      </c>
    </row>
    <row r="4248" spans="1:18">
      <c r="A4248" s="88" t="s">
        <v>433</v>
      </c>
      <c r="M4248" s="39">
        <f t="shared" ref="M4248:N4248" si="862">M4239+M4240</f>
        <v>7.6299218859546547E-2</v>
      </c>
      <c r="N4248" s="39">
        <f t="shared" si="862"/>
        <v>8.4320082503386781E-2</v>
      </c>
      <c r="O4248" s="39">
        <f>O4239+O4240</f>
        <v>9.4357448207775016E-2</v>
      </c>
      <c r="P4248" s="39">
        <f>P4239+P4240</f>
        <v>8.7307379014679998E-2</v>
      </c>
      <c r="Q4248" s="39">
        <f>Q4239+Q4240</f>
        <v>8.7099913625493713E-2</v>
      </c>
      <c r="R4248" s="39">
        <f>R4239+R4240</f>
        <v>8.3906806133369372E-2</v>
      </c>
    </row>
    <row r="4249" spans="1:18">
      <c r="A4249" s="86" t="s">
        <v>427</v>
      </c>
      <c r="B4249" s="22"/>
      <c r="C4249" s="22"/>
      <c r="D4249" s="22"/>
      <c r="E4249" s="22"/>
      <c r="F4249" s="22"/>
      <c r="G4249" s="22"/>
      <c r="H4249" s="22"/>
      <c r="I4249" s="22"/>
      <c r="J4249" s="22"/>
      <c r="K4249" s="22"/>
      <c r="L4249" s="22"/>
      <c r="M4249" s="39">
        <f t="shared" ref="M4249:O4249" si="863">M4241</f>
        <v>0.35460405302052594</v>
      </c>
      <c r="N4249" s="39">
        <f t="shared" si="863"/>
        <v>0.31296780736036378</v>
      </c>
      <c r="O4249" s="39">
        <f t="shared" si="863"/>
        <v>0.31508116446709239</v>
      </c>
      <c r="P4249" s="39">
        <f t="shared" ref="P4249:Q4249" si="864">P4241</f>
        <v>0.29216848081329216</v>
      </c>
      <c r="Q4249" s="39">
        <f t="shared" si="864"/>
        <v>0.26917616931465549</v>
      </c>
      <c r="R4249" s="39">
        <f t="shared" ref="R4249" si="865">R4241</f>
        <v>0.27501798456634535</v>
      </c>
    </row>
    <row r="4250" spans="1:18">
      <c r="A4250" s="26" t="s">
        <v>434</v>
      </c>
      <c r="M4250" s="39">
        <f t="shared" ref="M4250:O4250" si="866">M4242+M4243</f>
        <v>0.56909672811992751</v>
      </c>
      <c r="N4250" s="39">
        <f t="shared" si="866"/>
        <v>0.60271211013624937</v>
      </c>
      <c r="O4250" s="39">
        <f t="shared" si="866"/>
        <v>0.59056138732513253</v>
      </c>
      <c r="P4250" s="39">
        <f t="shared" ref="P4250:Q4250" si="867">P4242+P4243</f>
        <v>0.62052414017202784</v>
      </c>
      <c r="Q4250" s="39">
        <f t="shared" si="867"/>
        <v>0.64372391705985066</v>
      </c>
      <c r="R4250" s="39">
        <f t="shared" ref="R4250" si="868">R4242+R4243</f>
        <v>0.64107520930028516</v>
      </c>
    </row>
    <row r="4252" spans="1:18">
      <c r="A4252" s="89" t="s">
        <v>530</v>
      </c>
      <c r="M4252" s="91">
        <v>3.6620173495907689</v>
      </c>
      <c r="N4252" s="91">
        <v>3.6624127245267202</v>
      </c>
      <c r="O4252" s="91">
        <v>3.6378879467921452</v>
      </c>
      <c r="P4252" s="91">
        <v>3.6939848880391128</v>
      </c>
      <c r="Q4252" s="91">
        <v>3.7291574897354236</v>
      </c>
      <c r="R4252" s="91">
        <v>3.7662400072830451</v>
      </c>
    </row>
    <row r="4254" spans="1:18">
      <c r="A4254" s="45" t="s">
        <v>384</v>
      </c>
      <c r="B4254" s="45" t="s">
        <v>385</v>
      </c>
      <c r="M4254" s="45"/>
    </row>
    <row r="4255" spans="1:18">
      <c r="A4255" s="45" t="s">
        <v>386</v>
      </c>
      <c r="B4255" s="45" t="s">
        <v>773</v>
      </c>
      <c r="M4255" s="45"/>
    </row>
    <row r="4256" spans="1:18">
      <c r="A4256" s="48"/>
    </row>
    <row r="4257" spans="1:18">
      <c r="A4257" s="46" t="s">
        <v>419</v>
      </c>
      <c r="M4257" s="47"/>
      <c r="N4257" s="47"/>
    </row>
    <row r="4258" spans="1:18">
      <c r="A4258" s="48"/>
    </row>
    <row r="4259" spans="1:18">
      <c r="A4259" s="48"/>
      <c r="M4259" s="49" t="s">
        <v>11</v>
      </c>
      <c r="N4259" s="50" t="s">
        <v>12</v>
      </c>
      <c r="O4259" s="118" t="s">
        <v>643</v>
      </c>
      <c r="P4259" s="118" t="s">
        <v>644</v>
      </c>
      <c r="Q4259" s="118">
        <v>2024</v>
      </c>
    </row>
    <row r="4260" spans="1:18">
      <c r="A4260" s="51" t="s">
        <v>281</v>
      </c>
      <c r="M4260" s="52">
        <v>4.2723799963226977E-2</v>
      </c>
      <c r="N4260" s="53">
        <v>7.7752115731204344E-2</v>
      </c>
      <c r="O4260" s="119">
        <v>5.3776100847543064E-2</v>
      </c>
      <c r="P4260" s="119">
        <v>3.9300571904082204E-2</v>
      </c>
      <c r="Q4260" s="191">
        <v>4.5779910186119196E-2</v>
      </c>
    </row>
    <row r="4261" spans="1:18">
      <c r="A4261" s="54" t="s">
        <v>282</v>
      </c>
      <c r="M4261" s="55">
        <v>0.16235410212243198</v>
      </c>
      <c r="N4261" s="56">
        <v>0.14682511269005721</v>
      </c>
      <c r="O4261" s="120">
        <v>0.13884566705205326</v>
      </c>
      <c r="P4261" s="120">
        <v>0.17241129648327294</v>
      </c>
      <c r="Q4261" s="192">
        <v>0.16548213993884833</v>
      </c>
    </row>
    <row r="4262" spans="1:18">
      <c r="A4262" s="54" t="s">
        <v>99</v>
      </c>
      <c r="M4262" s="55">
        <v>0.49259282392269726</v>
      </c>
      <c r="N4262" s="56">
        <v>0.46473291027035257</v>
      </c>
      <c r="O4262" s="120">
        <v>0.45937442587965982</v>
      </c>
      <c r="P4262" s="120">
        <v>0.47082968300908623</v>
      </c>
      <c r="Q4262" s="192">
        <v>0.44574450612923888</v>
      </c>
    </row>
    <row r="4263" spans="1:18">
      <c r="A4263" s="54" t="s">
        <v>283</v>
      </c>
      <c r="M4263" s="55">
        <v>0.2351724160420138</v>
      </c>
      <c r="N4263" s="56">
        <v>0.230199936390687</v>
      </c>
      <c r="O4263" s="120">
        <v>0.27481233318527071</v>
      </c>
      <c r="P4263" s="120">
        <v>0.2466669221866131</v>
      </c>
      <c r="Q4263" s="192">
        <v>0.25090978719916723</v>
      </c>
    </row>
    <row r="4264" spans="1:18">
      <c r="A4264" s="54" t="s">
        <v>284</v>
      </c>
      <c r="M4264" s="55">
        <v>6.7156857949630028E-2</v>
      </c>
      <c r="N4264" s="56">
        <v>8.0489924917698949E-2</v>
      </c>
      <c r="O4264" s="120">
        <v>7.3191473035473104E-2</v>
      </c>
      <c r="P4264" s="120">
        <v>7.0791526416945597E-2</v>
      </c>
      <c r="Q4264" s="192">
        <v>9.2083656546626452E-2</v>
      </c>
    </row>
    <row r="4265" spans="1:18">
      <c r="A4265" s="57" t="s">
        <v>367</v>
      </c>
      <c r="M4265" s="58">
        <v>1</v>
      </c>
      <c r="N4265" s="59">
        <v>1</v>
      </c>
      <c r="O4265" s="121">
        <v>1</v>
      </c>
      <c r="P4265" s="121">
        <v>1</v>
      </c>
      <c r="Q4265" s="193">
        <v>1</v>
      </c>
    </row>
    <row r="4266" spans="1:18" s="22" customFormat="1">
      <c r="A4266" s="60" t="s">
        <v>368</v>
      </c>
      <c r="M4266" s="61">
        <v>499.99251672240638</v>
      </c>
      <c r="N4266" s="62">
        <v>499.98788159112087</v>
      </c>
      <c r="O4266" s="131">
        <v>499.99999131190202</v>
      </c>
      <c r="P4266" s="131">
        <v>500.00010300000008</v>
      </c>
      <c r="Q4266" s="130">
        <v>499.99996685082965</v>
      </c>
      <c r="R4266"/>
    </row>
    <row r="4267" spans="1:18" s="22" customFormat="1">
      <c r="A4267" s="63" t="s">
        <v>369</v>
      </c>
      <c r="M4267" s="64">
        <v>1196</v>
      </c>
      <c r="N4267" s="65">
        <v>1081</v>
      </c>
      <c r="O4267" s="132">
        <v>1151</v>
      </c>
      <c r="P4267" s="132">
        <v>1000</v>
      </c>
      <c r="Q4267" s="132">
        <v>1086</v>
      </c>
      <c r="R4267"/>
    </row>
    <row r="4269" spans="1:18">
      <c r="A4269" s="88" t="s">
        <v>433</v>
      </c>
      <c r="M4269" s="39">
        <f t="shared" ref="M4269:N4269" si="869">M4260+M4261</f>
        <v>0.20507790208565896</v>
      </c>
      <c r="N4269" s="39">
        <f t="shared" si="869"/>
        <v>0.22457722842126154</v>
      </c>
      <c r="O4269" s="39">
        <f>O4260+O4261</f>
        <v>0.19262176789959631</v>
      </c>
      <c r="P4269" s="39">
        <f>P4260+P4261</f>
        <v>0.21171186838735515</v>
      </c>
      <c r="Q4269" s="39">
        <f>Q4260+Q4261</f>
        <v>0.21126205012496752</v>
      </c>
    </row>
    <row r="4270" spans="1:18">
      <c r="A4270" s="86" t="s">
        <v>427</v>
      </c>
      <c r="B4270" s="22"/>
      <c r="C4270" s="22"/>
      <c r="D4270" s="22"/>
      <c r="E4270" s="22"/>
      <c r="F4270" s="22"/>
      <c r="G4270" s="22"/>
      <c r="H4270" s="22"/>
      <c r="I4270" s="22"/>
      <c r="J4270" s="22"/>
      <c r="K4270" s="22"/>
      <c r="L4270" s="22"/>
      <c r="M4270" s="39">
        <f t="shared" ref="M4270:O4270" si="870">M4262</f>
        <v>0.49259282392269726</v>
      </c>
      <c r="N4270" s="39">
        <f t="shared" si="870"/>
        <v>0.46473291027035257</v>
      </c>
      <c r="O4270" s="39">
        <f t="shared" si="870"/>
        <v>0.45937442587965982</v>
      </c>
      <c r="P4270" s="39">
        <f t="shared" ref="P4270:Q4270" si="871">P4262</f>
        <v>0.47082968300908623</v>
      </c>
      <c r="Q4270" s="39">
        <f t="shared" si="871"/>
        <v>0.44574450612923888</v>
      </c>
    </row>
    <row r="4271" spans="1:18">
      <c r="A4271" s="26" t="s">
        <v>434</v>
      </c>
      <c r="M4271" s="39">
        <f t="shared" ref="M4271:O4271" si="872">M4263+M4264</f>
        <v>0.30232927399164383</v>
      </c>
      <c r="N4271" s="39">
        <f t="shared" si="872"/>
        <v>0.31068986130838594</v>
      </c>
      <c r="O4271" s="39">
        <f t="shared" si="872"/>
        <v>0.34800380622074378</v>
      </c>
      <c r="P4271" s="39">
        <f t="shared" ref="P4271:Q4271" si="873">P4263+P4264</f>
        <v>0.31745844860355871</v>
      </c>
      <c r="Q4271" s="39">
        <f t="shared" si="873"/>
        <v>0.34299344374579366</v>
      </c>
    </row>
    <row r="4273" spans="1:18">
      <c r="A4273" s="89" t="s">
        <v>530</v>
      </c>
      <c r="M4273" s="91">
        <v>3.1216844298923867</v>
      </c>
      <c r="N4273" s="91">
        <v>3.0888504420736189</v>
      </c>
      <c r="O4273" s="91">
        <v>3.1747974105090742</v>
      </c>
      <c r="P4273" s="91">
        <v>3.1372375347290693</v>
      </c>
      <c r="Q4273" s="91">
        <v>3.1780351399813278</v>
      </c>
    </row>
    <row r="4275" spans="1:18">
      <c r="A4275" s="45" t="s">
        <v>384</v>
      </c>
      <c r="B4275" s="45" t="s">
        <v>385</v>
      </c>
      <c r="M4275" s="45"/>
    </row>
    <row r="4276" spans="1:18">
      <c r="A4276" s="45" t="s">
        <v>386</v>
      </c>
      <c r="B4276" s="45" t="s">
        <v>387</v>
      </c>
      <c r="M4276" s="45"/>
    </row>
    <row r="4277" spans="1:18">
      <c r="A4277" s="48"/>
    </row>
    <row r="4278" spans="1:18">
      <c r="A4278" s="46" t="s">
        <v>851</v>
      </c>
      <c r="M4278" s="47"/>
      <c r="N4278" s="47"/>
    </row>
    <row r="4279" spans="1:18">
      <c r="A4279" s="48"/>
    </row>
    <row r="4280" spans="1:18">
      <c r="A4280" s="48"/>
      <c r="M4280" s="49" t="s">
        <v>11</v>
      </c>
      <c r="N4280" s="50" t="s">
        <v>12</v>
      </c>
      <c r="O4280" s="118" t="s">
        <v>643</v>
      </c>
      <c r="P4280" s="118" t="s">
        <v>644</v>
      </c>
      <c r="Q4280" s="118">
        <v>2024</v>
      </c>
      <c r="R4280" s="118">
        <v>2025</v>
      </c>
    </row>
    <row r="4281" spans="1:18">
      <c r="A4281" s="51" t="s">
        <v>281</v>
      </c>
      <c r="M4281" s="52">
        <v>2.5924551880835076E-2</v>
      </c>
      <c r="N4281" s="53">
        <v>4.5212011613972279E-2</v>
      </c>
      <c r="O4281" s="119">
        <v>3.4048800765400587E-2</v>
      </c>
      <c r="P4281" s="119">
        <v>2.2247275417061257E-2</v>
      </c>
      <c r="Q4281" s="191">
        <v>2.2143172752612524E-2</v>
      </c>
      <c r="R4281" s="191">
        <v>2.6967100440300592E-2</v>
      </c>
    </row>
    <row r="4282" spans="1:18">
      <c r="A4282" s="54" t="s">
        <v>282</v>
      </c>
      <c r="M4282" s="55">
        <v>9.7848621647431355E-2</v>
      </c>
      <c r="N4282" s="56">
        <v>0.109078591914068</v>
      </c>
      <c r="O4282" s="120">
        <v>0.10408106870688213</v>
      </c>
      <c r="P4282" s="120">
        <v>0.11988390330391613</v>
      </c>
      <c r="Q4282" s="192">
        <v>0.1101752909379124</v>
      </c>
      <c r="R4282" s="192">
        <v>0.10444485150831247</v>
      </c>
    </row>
    <row r="4283" spans="1:18">
      <c r="A4283" s="54" t="s">
        <v>99</v>
      </c>
      <c r="M4283" s="55">
        <v>0.49915805596086932</v>
      </c>
      <c r="N4283" s="56">
        <v>0.45877800183501349</v>
      </c>
      <c r="O4283" s="120">
        <v>0.45154894181666272</v>
      </c>
      <c r="P4283" s="120">
        <v>0.46042984100045298</v>
      </c>
      <c r="Q4283" s="192">
        <v>0.44808851476834888</v>
      </c>
      <c r="R4283" s="192">
        <v>0.39747898042915042</v>
      </c>
    </row>
    <row r="4284" spans="1:18">
      <c r="A4284" s="54" t="s">
        <v>283</v>
      </c>
      <c r="M4284" s="55">
        <v>0.29859602413782038</v>
      </c>
      <c r="N4284" s="56">
        <v>0.28937269339922933</v>
      </c>
      <c r="O4284" s="120">
        <v>0.31802098728099026</v>
      </c>
      <c r="P4284" s="120">
        <v>0.31902534828077728</v>
      </c>
      <c r="Q4284" s="192">
        <v>0.29980160485051721</v>
      </c>
      <c r="R4284" s="192">
        <v>0.31366140217974403</v>
      </c>
    </row>
    <row r="4285" spans="1:18">
      <c r="A4285" s="54" t="s">
        <v>284</v>
      </c>
      <c r="M4285" s="55">
        <v>7.84727463730438E-2</v>
      </c>
      <c r="N4285" s="56">
        <v>9.7558701237716788E-2</v>
      </c>
      <c r="O4285" s="120">
        <v>9.2300201430064399E-2</v>
      </c>
      <c r="P4285" s="120">
        <v>7.8413631846791856E-2</v>
      </c>
      <c r="Q4285" s="192">
        <v>0.119791416690609</v>
      </c>
      <c r="R4285" s="192">
        <v>0.15744766544249256</v>
      </c>
    </row>
    <row r="4286" spans="1:18">
      <c r="A4286" s="57" t="s">
        <v>367</v>
      </c>
      <c r="M4286" s="58">
        <v>1</v>
      </c>
      <c r="N4286" s="59">
        <v>1</v>
      </c>
      <c r="O4286" s="121">
        <v>1</v>
      </c>
      <c r="P4286" s="121">
        <v>1</v>
      </c>
      <c r="Q4286" s="193">
        <v>1</v>
      </c>
      <c r="R4286" s="193">
        <v>1</v>
      </c>
    </row>
    <row r="4287" spans="1:18" s="22" customFormat="1">
      <c r="A4287" s="60" t="s">
        <v>368</v>
      </c>
      <c r="M4287" s="61">
        <v>499.99251672240609</v>
      </c>
      <c r="N4287" s="62">
        <v>499.98788159112178</v>
      </c>
      <c r="O4287" s="131">
        <v>499.99999131190202</v>
      </c>
      <c r="P4287" s="131">
        <v>500.00010300000008</v>
      </c>
      <c r="Q4287" s="130">
        <v>499.99996685082965</v>
      </c>
      <c r="R4287" s="130">
        <v>500.00001689189202</v>
      </c>
    </row>
    <row r="4288" spans="1:18" s="22" customFormat="1">
      <c r="A4288" s="63" t="s">
        <v>369</v>
      </c>
      <c r="M4288" s="64">
        <v>1196</v>
      </c>
      <c r="N4288" s="65">
        <v>1081</v>
      </c>
      <c r="O4288" s="132">
        <v>1151</v>
      </c>
      <c r="P4288" s="132">
        <v>1000</v>
      </c>
      <c r="Q4288" s="132">
        <v>1086</v>
      </c>
      <c r="R4288" s="132">
        <v>1628</v>
      </c>
    </row>
    <row r="4290" spans="1:18">
      <c r="A4290" s="88" t="s">
        <v>433</v>
      </c>
      <c r="M4290" s="39">
        <f t="shared" ref="M4290:N4290" si="874">M4281+M4282</f>
        <v>0.12377317352826643</v>
      </c>
      <c r="N4290" s="39">
        <f t="shared" si="874"/>
        <v>0.15429060352804028</v>
      </c>
      <c r="O4290" s="39">
        <f>O4281+O4282</f>
        <v>0.13812986947228273</v>
      </c>
      <c r="P4290" s="39">
        <f>P4281+P4282</f>
        <v>0.14213117872097739</v>
      </c>
      <c r="Q4290" s="39">
        <f>Q4281+Q4282</f>
        <v>0.13231846369052491</v>
      </c>
      <c r="R4290" s="39">
        <f>R4281+R4282</f>
        <v>0.13141195194861305</v>
      </c>
    </row>
    <row r="4291" spans="1:18">
      <c r="A4291" s="86" t="s">
        <v>427</v>
      </c>
      <c r="B4291" s="22"/>
      <c r="C4291" s="22"/>
      <c r="D4291" s="22"/>
      <c r="E4291" s="22"/>
      <c r="F4291" s="22"/>
      <c r="G4291" s="22"/>
      <c r="H4291" s="22"/>
      <c r="I4291" s="22"/>
      <c r="J4291" s="22"/>
      <c r="K4291" s="22"/>
      <c r="L4291" s="22"/>
      <c r="M4291" s="39">
        <f t="shared" ref="M4291:O4291" si="875">M4283</f>
        <v>0.49915805596086932</v>
      </c>
      <c r="N4291" s="39">
        <f t="shared" si="875"/>
        <v>0.45877800183501349</v>
      </c>
      <c r="O4291" s="39">
        <f t="shared" si="875"/>
        <v>0.45154894181666272</v>
      </c>
      <c r="P4291" s="39">
        <f t="shared" ref="P4291:Q4291" si="876">P4283</f>
        <v>0.46042984100045298</v>
      </c>
      <c r="Q4291" s="39">
        <f t="shared" si="876"/>
        <v>0.44808851476834888</v>
      </c>
      <c r="R4291" s="39">
        <f t="shared" ref="R4291" si="877">R4283</f>
        <v>0.39747898042915042</v>
      </c>
    </row>
    <row r="4292" spans="1:18">
      <c r="A4292" s="26" t="s">
        <v>434</v>
      </c>
      <c r="M4292" s="39">
        <f t="shared" ref="M4292:O4292" si="878">M4284+M4285</f>
        <v>0.37706877051086418</v>
      </c>
      <c r="N4292" s="39">
        <f t="shared" si="878"/>
        <v>0.38693139463694615</v>
      </c>
      <c r="O4292" s="39">
        <f t="shared" si="878"/>
        <v>0.41032118871105466</v>
      </c>
      <c r="P4292" s="39">
        <f t="shared" ref="P4292:Q4292" si="879">P4284+P4285</f>
        <v>0.39743898012756912</v>
      </c>
      <c r="Q4292" s="39">
        <f t="shared" si="879"/>
        <v>0.41959302154112621</v>
      </c>
      <c r="R4292" s="39">
        <f t="shared" ref="R4292" si="880">R4284+R4285</f>
        <v>0.47110906762223659</v>
      </c>
    </row>
    <row r="4294" spans="1:18">
      <c r="A4294" s="89" t="s">
        <v>530</v>
      </c>
      <c r="M4294" s="91">
        <v>3.3058437914748042</v>
      </c>
      <c r="N4294" s="91">
        <v>3.284987480732648</v>
      </c>
      <c r="O4294" s="91">
        <v>3.3304427199034361</v>
      </c>
      <c r="P4294" s="91">
        <v>3.3114741578363218</v>
      </c>
      <c r="Q4294" s="91">
        <v>3.3849228017885977</v>
      </c>
      <c r="R4294" s="91">
        <v>3.4701776806758171</v>
      </c>
    </row>
    <row r="4296" spans="1:18">
      <c r="A4296" s="45" t="s">
        <v>384</v>
      </c>
      <c r="B4296" s="45" t="s">
        <v>385</v>
      </c>
      <c r="M4296" s="45"/>
    </row>
    <row r="4297" spans="1:18">
      <c r="A4297" s="45" t="s">
        <v>386</v>
      </c>
      <c r="B4297" s="45" t="s">
        <v>836</v>
      </c>
      <c r="M4297" s="45"/>
    </row>
    <row r="4298" spans="1:18">
      <c r="A4298" s="48"/>
    </row>
    <row r="4299" spans="1:18">
      <c r="A4299" s="46" t="s">
        <v>420</v>
      </c>
      <c r="M4299" s="47"/>
      <c r="N4299" s="47"/>
    </row>
    <row r="4300" spans="1:18">
      <c r="A4300" s="48"/>
    </row>
    <row r="4301" spans="1:18">
      <c r="A4301" s="48"/>
      <c r="M4301" s="49" t="s">
        <v>11</v>
      </c>
      <c r="N4301" s="50" t="s">
        <v>12</v>
      </c>
      <c r="O4301" s="118" t="s">
        <v>643</v>
      </c>
      <c r="P4301" s="118" t="s">
        <v>644</v>
      </c>
      <c r="Q4301" s="118">
        <v>2024</v>
      </c>
    </row>
    <row r="4302" spans="1:18">
      <c r="A4302" s="51" t="s">
        <v>281</v>
      </c>
      <c r="M4302" s="52">
        <v>2.3854872075426612E-2</v>
      </c>
      <c r="N4302" s="53">
        <v>4.8418842343819796E-2</v>
      </c>
      <c r="O4302" s="119">
        <v>3.3566808576312959E-2</v>
      </c>
      <c r="P4302" s="119">
        <v>2.9245761975373017E-2</v>
      </c>
      <c r="Q4302" s="191">
        <v>3.1051654752688573E-2</v>
      </c>
    </row>
    <row r="4303" spans="1:18">
      <c r="A4303" s="54" t="s">
        <v>282</v>
      </c>
      <c r="M4303" s="55">
        <v>0.11168419661130416</v>
      </c>
      <c r="N4303" s="56">
        <v>0.14519158558699508</v>
      </c>
      <c r="O4303" s="120">
        <v>0.10340872030249734</v>
      </c>
      <c r="P4303" s="120">
        <v>0.12176859491566962</v>
      </c>
      <c r="Q4303" s="192">
        <v>0.14241031142990915</v>
      </c>
    </row>
    <row r="4304" spans="1:18">
      <c r="A4304" s="54" t="s">
        <v>99</v>
      </c>
      <c r="M4304" s="55">
        <v>0.51435518976412598</v>
      </c>
      <c r="N4304" s="56">
        <v>0.4707252849236514</v>
      </c>
      <c r="O4304" s="120">
        <v>0.48282715869378201</v>
      </c>
      <c r="P4304" s="120">
        <v>0.50085486582389871</v>
      </c>
      <c r="Q4304" s="192">
        <v>0.45807501902967496</v>
      </c>
    </row>
    <row r="4305" spans="1:18">
      <c r="A4305" s="54" t="s">
        <v>283</v>
      </c>
      <c r="M4305" s="55">
        <v>0.27905359118669198</v>
      </c>
      <c r="N4305" s="56">
        <v>0.25505169505495789</v>
      </c>
      <c r="O4305" s="120">
        <v>0.29831276799848416</v>
      </c>
      <c r="P4305" s="120">
        <v>0.27422966150868849</v>
      </c>
      <c r="Q4305" s="192">
        <v>0.26644110260580106</v>
      </c>
    </row>
    <row r="4306" spans="1:18">
      <c r="A4306" s="54" t="s">
        <v>284</v>
      </c>
      <c r="M4306" s="55">
        <v>7.1052150362451313E-2</v>
      </c>
      <c r="N4306" s="56">
        <v>8.0612592090575794E-2</v>
      </c>
      <c r="O4306" s="120">
        <v>8.188454442892347E-2</v>
      </c>
      <c r="P4306" s="120">
        <v>7.3901115776370124E-2</v>
      </c>
      <c r="Q4306" s="192">
        <v>0.1020219121819264</v>
      </c>
    </row>
    <row r="4307" spans="1:18">
      <c r="A4307" s="57" t="s">
        <v>367</v>
      </c>
      <c r="M4307" s="58">
        <v>1</v>
      </c>
      <c r="N4307" s="59">
        <v>1</v>
      </c>
      <c r="O4307" s="121">
        <v>1</v>
      </c>
      <c r="P4307" s="121">
        <v>1</v>
      </c>
      <c r="Q4307" s="193">
        <v>1</v>
      </c>
    </row>
    <row r="4308" spans="1:18" s="22" customFormat="1">
      <c r="A4308" s="60" t="s">
        <v>368</v>
      </c>
      <c r="M4308" s="61">
        <v>499.99251672240609</v>
      </c>
      <c r="N4308" s="62">
        <v>499.98788159112109</v>
      </c>
      <c r="O4308" s="131">
        <v>499.99999131190202</v>
      </c>
      <c r="P4308" s="131">
        <v>500.00010300000008</v>
      </c>
      <c r="Q4308" s="130">
        <v>499.99996685082965</v>
      </c>
      <c r="R4308"/>
    </row>
    <row r="4309" spans="1:18" s="22" customFormat="1">
      <c r="A4309" s="63" t="s">
        <v>369</v>
      </c>
      <c r="M4309" s="64">
        <v>1196</v>
      </c>
      <c r="N4309" s="65">
        <v>1081</v>
      </c>
      <c r="O4309" s="132">
        <v>1151</v>
      </c>
      <c r="P4309" s="132">
        <v>1000</v>
      </c>
      <c r="Q4309" s="132">
        <v>1086</v>
      </c>
      <c r="R4309"/>
    </row>
    <row r="4311" spans="1:18">
      <c r="A4311" s="88" t="s">
        <v>433</v>
      </c>
      <c r="M4311" s="39">
        <f t="shared" ref="M4311:N4311" si="881">M4302+M4303</f>
        <v>0.13553906868673077</v>
      </c>
      <c r="N4311" s="39">
        <f t="shared" si="881"/>
        <v>0.19361042793081487</v>
      </c>
      <c r="O4311" s="39">
        <f>O4302+O4303</f>
        <v>0.13697552887881032</v>
      </c>
      <c r="P4311" s="39">
        <f>P4302+P4303</f>
        <v>0.15101435689104264</v>
      </c>
      <c r="Q4311" s="39">
        <f>Q4302+Q4303</f>
        <v>0.17346196618259771</v>
      </c>
    </row>
    <row r="4312" spans="1:18">
      <c r="A4312" s="86" t="s">
        <v>427</v>
      </c>
      <c r="B4312" s="22"/>
      <c r="C4312" s="22"/>
      <c r="D4312" s="22"/>
      <c r="E4312" s="22"/>
      <c r="F4312" s="22"/>
      <c r="G4312" s="22"/>
      <c r="H4312" s="22"/>
      <c r="I4312" s="22"/>
      <c r="J4312" s="22"/>
      <c r="K4312" s="22"/>
      <c r="L4312" s="22"/>
      <c r="M4312" s="39">
        <f t="shared" ref="M4312:O4312" si="882">M4304</f>
        <v>0.51435518976412598</v>
      </c>
      <c r="N4312" s="39">
        <f t="shared" si="882"/>
        <v>0.4707252849236514</v>
      </c>
      <c r="O4312" s="39">
        <f t="shared" si="882"/>
        <v>0.48282715869378201</v>
      </c>
      <c r="P4312" s="39">
        <f t="shared" ref="P4312:Q4312" si="883">P4304</f>
        <v>0.50085486582389871</v>
      </c>
      <c r="Q4312" s="39">
        <f t="shared" si="883"/>
        <v>0.45807501902967496</v>
      </c>
    </row>
    <row r="4313" spans="1:18">
      <c r="A4313" s="26" t="s">
        <v>434</v>
      </c>
      <c r="M4313" s="39">
        <f t="shared" ref="M4313:O4313" si="884">M4305+M4306</f>
        <v>0.35010574154914331</v>
      </c>
      <c r="N4313" s="39">
        <f t="shared" si="884"/>
        <v>0.3356642871455337</v>
      </c>
      <c r="O4313" s="39">
        <f t="shared" si="884"/>
        <v>0.38019731242740762</v>
      </c>
      <c r="P4313" s="39">
        <f t="shared" ref="P4313:Q4313" si="885">P4305+P4306</f>
        <v>0.34813077728505859</v>
      </c>
      <c r="Q4313" s="39">
        <f t="shared" si="885"/>
        <v>0.36846301478772747</v>
      </c>
    </row>
    <row r="4315" spans="1:18">
      <c r="A4315" s="89" t="s">
        <v>530</v>
      </c>
      <c r="M4315" s="91">
        <v>3.2617639511494354</v>
      </c>
      <c r="N4315" s="91">
        <v>3.1742476089614744</v>
      </c>
      <c r="O4315" s="91">
        <v>3.2915395194012076</v>
      </c>
      <c r="P4315" s="91">
        <v>3.2417717741950112</v>
      </c>
      <c r="Q4315" s="91">
        <v>3.2659713060343649</v>
      </c>
    </row>
    <row r="4317" spans="1:18">
      <c r="A4317" s="45" t="s">
        <v>384</v>
      </c>
      <c r="B4317" s="45" t="s">
        <v>385</v>
      </c>
      <c r="M4317" s="45"/>
    </row>
    <row r="4318" spans="1:18">
      <c r="A4318" s="45" t="s">
        <v>386</v>
      </c>
      <c r="B4318" s="45" t="s">
        <v>387</v>
      </c>
      <c r="M4318" s="45"/>
    </row>
    <row r="4319" spans="1:18">
      <c r="A4319" s="48"/>
    </row>
    <row r="4320" spans="1:18">
      <c r="A4320" s="46" t="s">
        <v>852</v>
      </c>
      <c r="M4320" s="47"/>
      <c r="N4320" s="47"/>
    </row>
    <row r="4321" spans="1:18">
      <c r="A4321" s="48"/>
    </row>
    <row r="4322" spans="1:18">
      <c r="A4322" s="48"/>
      <c r="M4322" s="49" t="s">
        <v>11</v>
      </c>
      <c r="N4322" s="50" t="s">
        <v>12</v>
      </c>
      <c r="O4322" s="118" t="s">
        <v>643</v>
      </c>
      <c r="P4322" s="118" t="s">
        <v>644</v>
      </c>
      <c r="Q4322" s="118">
        <v>2024</v>
      </c>
      <c r="R4322" s="118">
        <v>2025</v>
      </c>
    </row>
    <row r="4323" spans="1:18">
      <c r="A4323" s="51" t="s">
        <v>281</v>
      </c>
      <c r="M4323" s="52">
        <v>3.1722966422323619E-2</v>
      </c>
      <c r="N4323" s="53">
        <v>4.8137984472888917E-2</v>
      </c>
      <c r="O4323" s="119">
        <v>3.4826685227223084E-2</v>
      </c>
      <c r="P4323" s="119">
        <v>3.5983757587345927E-2</v>
      </c>
      <c r="Q4323" s="191">
        <v>4.1061337654694406E-2</v>
      </c>
      <c r="R4323" s="191">
        <v>3.5119030754578118E-2</v>
      </c>
    </row>
    <row r="4324" spans="1:18">
      <c r="A4324" s="54" t="s">
        <v>282</v>
      </c>
      <c r="M4324" s="55">
        <v>0.10312127581173697</v>
      </c>
      <c r="N4324" s="56">
        <v>9.9417580703620598E-2</v>
      </c>
      <c r="O4324" s="120">
        <v>0.11983474925864034</v>
      </c>
      <c r="P4324" s="120">
        <v>0.12272712371821277</v>
      </c>
      <c r="Q4324" s="192">
        <v>0.10573827185574465</v>
      </c>
      <c r="R4324" s="192">
        <v>0.10171111818543492</v>
      </c>
    </row>
    <row r="4325" spans="1:18">
      <c r="A4325" s="54" t="s">
        <v>99</v>
      </c>
      <c r="M4325" s="55">
        <v>0.52207779698374879</v>
      </c>
      <c r="N4325" s="56">
        <v>0.46198955053304852</v>
      </c>
      <c r="O4325" s="120">
        <v>0.4648098395275384</v>
      </c>
      <c r="P4325" s="120">
        <v>0.48083632094771889</v>
      </c>
      <c r="Q4325" s="192">
        <v>0.49730884812278187</v>
      </c>
      <c r="R4325" s="192">
        <v>0.44518956849789609</v>
      </c>
    </row>
    <row r="4326" spans="1:18">
      <c r="A4326" s="54" t="s">
        <v>283</v>
      </c>
      <c r="M4326" s="55">
        <v>0.2572242510987427</v>
      </c>
      <c r="N4326" s="56">
        <v>0.28215697734764705</v>
      </c>
      <c r="O4326" s="120">
        <v>0.28911620137473842</v>
      </c>
      <c r="P4326" s="120">
        <v>0.26836499771680933</v>
      </c>
      <c r="Q4326" s="192">
        <v>0.24919834587415346</v>
      </c>
      <c r="R4326" s="192">
        <v>0.28402768327916306</v>
      </c>
    </row>
    <row r="4327" spans="1:18">
      <c r="A4327" s="54" t="s">
        <v>284</v>
      </c>
      <c r="M4327" s="55">
        <v>8.5853709683447826E-2</v>
      </c>
      <c r="N4327" s="56">
        <v>0.10829790694279488</v>
      </c>
      <c r="O4327" s="120">
        <v>9.141252461185978E-2</v>
      </c>
      <c r="P4327" s="120">
        <v>9.208780002991325E-2</v>
      </c>
      <c r="Q4327" s="192">
        <v>0.1066931964926256</v>
      </c>
      <c r="R4327" s="192">
        <v>0.13395259928292777</v>
      </c>
    </row>
    <row r="4328" spans="1:18">
      <c r="A4328" s="57" t="s">
        <v>367</v>
      </c>
      <c r="M4328" s="58">
        <v>1</v>
      </c>
      <c r="N4328" s="59">
        <v>1</v>
      </c>
      <c r="O4328" s="121">
        <v>1</v>
      </c>
      <c r="P4328" s="121">
        <v>1</v>
      </c>
      <c r="Q4328" s="193">
        <v>1</v>
      </c>
      <c r="R4328" s="193">
        <v>1</v>
      </c>
    </row>
    <row r="4329" spans="1:18" s="22" customFormat="1">
      <c r="A4329" s="60" t="s">
        <v>368</v>
      </c>
      <c r="M4329" s="61">
        <v>499.99251672240626</v>
      </c>
      <c r="N4329" s="62">
        <v>499.98788159112166</v>
      </c>
      <c r="O4329" s="131">
        <v>499.99999131190202</v>
      </c>
      <c r="P4329" s="131">
        <v>500.00010300000008</v>
      </c>
      <c r="Q4329" s="130">
        <v>499.99996685082965</v>
      </c>
      <c r="R4329" s="130">
        <v>500.00001689189202</v>
      </c>
    </row>
    <row r="4330" spans="1:18" s="22" customFormat="1">
      <c r="A4330" s="63" t="s">
        <v>369</v>
      </c>
      <c r="M4330" s="64">
        <v>1196</v>
      </c>
      <c r="N4330" s="65">
        <v>1081</v>
      </c>
      <c r="O4330" s="132">
        <v>1151</v>
      </c>
      <c r="P4330" s="132">
        <v>1000</v>
      </c>
      <c r="Q4330" s="132">
        <v>1086</v>
      </c>
      <c r="R4330" s="132">
        <v>1628</v>
      </c>
    </row>
    <row r="4332" spans="1:18">
      <c r="A4332" s="88" t="s">
        <v>433</v>
      </c>
      <c r="M4332" s="39">
        <f t="shared" ref="M4332:N4332" si="886">M4323+M4324</f>
        <v>0.13484424223406058</v>
      </c>
      <c r="N4332" s="39">
        <f t="shared" si="886"/>
        <v>0.14755556517650953</v>
      </c>
      <c r="O4332" s="39">
        <f>O4323+O4324</f>
        <v>0.15466143448586342</v>
      </c>
      <c r="P4332" s="39">
        <f>P4323+P4324</f>
        <v>0.15871088130555872</v>
      </c>
      <c r="Q4332" s="39">
        <f>Q4323+Q4324</f>
        <v>0.14679960951043905</v>
      </c>
      <c r="R4332" s="39">
        <f>R4323+R4324</f>
        <v>0.13683014894001305</v>
      </c>
    </row>
    <row r="4333" spans="1:18">
      <c r="A4333" s="86" t="s">
        <v>427</v>
      </c>
      <c r="B4333" s="22"/>
      <c r="C4333" s="22"/>
      <c r="D4333" s="22"/>
      <c r="E4333" s="22"/>
      <c r="F4333" s="22"/>
      <c r="G4333" s="22"/>
      <c r="H4333" s="22"/>
      <c r="I4333" s="22"/>
      <c r="J4333" s="22"/>
      <c r="K4333" s="22"/>
      <c r="L4333" s="22"/>
      <c r="M4333" s="39">
        <f t="shared" ref="M4333:O4333" si="887">M4325</f>
        <v>0.52207779698374879</v>
      </c>
      <c r="N4333" s="39">
        <f t="shared" si="887"/>
        <v>0.46198955053304852</v>
      </c>
      <c r="O4333" s="39">
        <f t="shared" si="887"/>
        <v>0.4648098395275384</v>
      </c>
      <c r="P4333" s="39">
        <f t="shared" ref="P4333:Q4333" si="888">P4325</f>
        <v>0.48083632094771889</v>
      </c>
      <c r="Q4333" s="39">
        <f t="shared" si="888"/>
        <v>0.49730884812278187</v>
      </c>
      <c r="R4333" s="39">
        <f t="shared" ref="R4333" si="889">R4325</f>
        <v>0.44518956849789609</v>
      </c>
    </row>
    <row r="4334" spans="1:18">
      <c r="A4334" s="26" t="s">
        <v>434</v>
      </c>
      <c r="M4334" s="39">
        <f t="shared" ref="M4334:O4334" si="890">M4326+M4327</f>
        <v>0.34307796078219055</v>
      </c>
      <c r="N4334" s="39">
        <f t="shared" si="890"/>
        <v>0.39045488429044195</v>
      </c>
      <c r="O4334" s="39">
        <f t="shared" si="890"/>
        <v>0.3805287259865982</v>
      </c>
      <c r="P4334" s="39">
        <f t="shared" ref="P4334:Q4334" si="891">P4326+P4327</f>
        <v>0.36045279774672256</v>
      </c>
      <c r="Q4334" s="39">
        <f t="shared" si="891"/>
        <v>0.35589154236677906</v>
      </c>
      <c r="R4334" s="39">
        <f t="shared" ref="R4334" si="892">R4326+R4327</f>
        <v>0.41798028256209085</v>
      </c>
    </row>
    <row r="4336" spans="1:18">
      <c r="A4336" s="89" t="s">
        <v>530</v>
      </c>
      <c r="M4336" s="91">
        <v>3.2623644618092551</v>
      </c>
      <c r="N4336" s="91">
        <v>3.3030592415838362</v>
      </c>
      <c r="O4336" s="91">
        <v>3.2824531308853726</v>
      </c>
      <c r="P4336" s="91">
        <v>3.257845958883733</v>
      </c>
      <c r="Q4336" s="91">
        <v>3.2747237916942686</v>
      </c>
      <c r="R4336" s="91">
        <v>3.3799837021504233</v>
      </c>
    </row>
    <row r="4338" spans="1:18">
      <c r="A4338" s="45" t="s">
        <v>384</v>
      </c>
      <c r="B4338" s="45" t="s">
        <v>385</v>
      </c>
      <c r="M4338" s="45"/>
    </row>
    <row r="4339" spans="1:18">
      <c r="A4339" s="45" t="s">
        <v>386</v>
      </c>
      <c r="B4339" s="45" t="s">
        <v>837</v>
      </c>
      <c r="M4339" s="45"/>
    </row>
    <row r="4340" spans="1:18">
      <c r="A4340" s="48"/>
    </row>
    <row r="4341" spans="1:18">
      <c r="A4341" s="46" t="s">
        <v>421</v>
      </c>
      <c r="M4341" s="47"/>
      <c r="N4341" s="47"/>
    </row>
    <row r="4342" spans="1:18">
      <c r="A4342" s="48"/>
    </row>
    <row r="4343" spans="1:18">
      <c r="A4343" s="48"/>
      <c r="M4343" s="49" t="s">
        <v>11</v>
      </c>
      <c r="N4343" s="50" t="s">
        <v>12</v>
      </c>
      <c r="O4343" s="118" t="s">
        <v>643</v>
      </c>
      <c r="P4343" s="118" t="s">
        <v>644</v>
      </c>
      <c r="Q4343" s="118">
        <v>2024</v>
      </c>
      <c r="R4343" s="118">
        <v>2025</v>
      </c>
    </row>
    <row r="4344" spans="1:18">
      <c r="A4344" s="51" t="s">
        <v>281</v>
      </c>
      <c r="M4344" s="52">
        <v>7.4266161675831111E-3</v>
      </c>
      <c r="N4344" s="53">
        <v>1.9778277697387197E-2</v>
      </c>
      <c r="O4344" s="119">
        <v>6.9197542470852309E-3</v>
      </c>
      <c r="P4344" s="119">
        <v>1.2820119359055431E-2</v>
      </c>
      <c r="Q4344" s="191">
        <v>1.481595710405253E-2</v>
      </c>
      <c r="R4344" s="191">
        <v>1.8730919514618766E-2</v>
      </c>
    </row>
    <row r="4345" spans="1:18">
      <c r="A4345" s="54" t="s">
        <v>282</v>
      </c>
      <c r="M4345" s="55">
        <v>4.4773412578666558E-2</v>
      </c>
      <c r="N4345" s="56">
        <v>4.1219500417123654E-2</v>
      </c>
      <c r="O4345" s="120">
        <v>2.1842782308302083E-2</v>
      </c>
      <c r="P4345" s="120">
        <v>3.0640075688144468E-2</v>
      </c>
      <c r="Q4345" s="192">
        <v>2.8450347732418745E-2</v>
      </c>
      <c r="R4345" s="192">
        <v>3.8653727195359214E-2</v>
      </c>
    </row>
    <row r="4346" spans="1:18">
      <c r="A4346" s="54" t="s">
        <v>99</v>
      </c>
      <c r="M4346" s="55">
        <v>0.2317956096500115</v>
      </c>
      <c r="N4346" s="56">
        <v>0.18490022607393322</v>
      </c>
      <c r="O4346" s="120">
        <v>0.2053379792413203</v>
      </c>
      <c r="P4346" s="120">
        <v>0.22665025231004776</v>
      </c>
      <c r="Q4346" s="192">
        <v>0.25478855573714088</v>
      </c>
      <c r="R4346" s="192">
        <v>0.20351923821034451</v>
      </c>
    </row>
    <row r="4347" spans="1:18">
      <c r="A4347" s="54" t="s">
        <v>283</v>
      </c>
      <c r="M4347" s="55">
        <v>0.44448424437121437</v>
      </c>
      <c r="N4347" s="56">
        <v>0.43047990617349036</v>
      </c>
      <c r="O4347" s="120">
        <v>0.45591444927740116</v>
      </c>
      <c r="P4347" s="120">
        <v>0.40552369246211972</v>
      </c>
      <c r="Q4347" s="192">
        <v>0.39735104214384842</v>
      </c>
      <c r="R4347" s="192">
        <v>0.38883458944354976</v>
      </c>
    </row>
    <row r="4348" spans="1:18">
      <c r="A4348" s="54" t="s">
        <v>284</v>
      </c>
      <c r="M4348" s="55">
        <v>0.27152011723252445</v>
      </c>
      <c r="N4348" s="56">
        <v>0.32362208963806549</v>
      </c>
      <c r="O4348" s="120">
        <v>0.30998503492589119</v>
      </c>
      <c r="P4348" s="120">
        <v>0.32436586018063257</v>
      </c>
      <c r="Q4348" s="192">
        <v>0.30459409728253944</v>
      </c>
      <c r="R4348" s="192">
        <v>0.35026152563612778</v>
      </c>
    </row>
    <row r="4349" spans="1:18">
      <c r="A4349" s="57" t="s">
        <v>367</v>
      </c>
      <c r="M4349" s="58">
        <v>1</v>
      </c>
      <c r="N4349" s="59">
        <v>1</v>
      </c>
      <c r="O4349" s="121">
        <v>1</v>
      </c>
      <c r="P4349" s="121">
        <v>1</v>
      </c>
      <c r="Q4349" s="193">
        <v>1</v>
      </c>
      <c r="R4349" s="193">
        <v>1</v>
      </c>
    </row>
    <row r="4350" spans="1:18" s="22" customFormat="1">
      <c r="A4350" s="60" t="s">
        <v>368</v>
      </c>
      <c r="M4350" s="61">
        <v>499.99251672240706</v>
      </c>
      <c r="N4350" s="62">
        <v>499.98788159112195</v>
      </c>
      <c r="O4350" s="131">
        <v>499.99999131190202</v>
      </c>
      <c r="P4350" s="131">
        <v>500.00010300000008</v>
      </c>
      <c r="Q4350" s="130">
        <v>499.99996685082965</v>
      </c>
      <c r="R4350" s="130">
        <v>500.00001689189202</v>
      </c>
    </row>
    <row r="4351" spans="1:18" s="22" customFormat="1">
      <c r="A4351" s="63" t="s">
        <v>369</v>
      </c>
      <c r="M4351" s="64">
        <v>1196</v>
      </c>
      <c r="N4351" s="65">
        <v>1081</v>
      </c>
      <c r="O4351" s="132">
        <v>1151</v>
      </c>
      <c r="P4351" s="132">
        <v>1000</v>
      </c>
      <c r="Q4351" s="132">
        <v>1086</v>
      </c>
      <c r="R4351" s="132">
        <v>1628</v>
      </c>
    </row>
    <row r="4353" spans="1:18">
      <c r="A4353" s="88" t="s">
        <v>433</v>
      </c>
      <c r="M4353" s="39">
        <f t="shared" ref="M4353:N4353" si="893">M4344+M4345</f>
        <v>5.2200028746249669E-2</v>
      </c>
      <c r="N4353" s="39">
        <f t="shared" si="893"/>
        <v>6.0997778114510848E-2</v>
      </c>
      <c r="O4353" s="39">
        <f>O4344+O4345</f>
        <v>2.8762536555387314E-2</v>
      </c>
      <c r="P4353" s="39">
        <f>P4344+P4345</f>
        <v>4.3460195047199897E-2</v>
      </c>
      <c r="Q4353" s="39">
        <f>Q4344+Q4345</f>
        <v>4.3266304836471273E-2</v>
      </c>
      <c r="R4353" s="39">
        <f>R4344+R4345</f>
        <v>5.7384646709977977E-2</v>
      </c>
    </row>
    <row r="4354" spans="1:18">
      <c r="A4354" s="86" t="s">
        <v>427</v>
      </c>
      <c r="B4354" s="22"/>
      <c r="C4354" s="22"/>
      <c r="D4354" s="22"/>
      <c r="E4354" s="22"/>
      <c r="F4354" s="22"/>
      <c r="G4354" s="22"/>
      <c r="H4354" s="22"/>
      <c r="I4354" s="22"/>
      <c r="J4354" s="22"/>
      <c r="K4354" s="22"/>
      <c r="L4354" s="22"/>
      <c r="M4354" s="39">
        <f t="shared" ref="M4354:O4354" si="894">M4346</f>
        <v>0.2317956096500115</v>
      </c>
      <c r="N4354" s="39">
        <f t="shared" si="894"/>
        <v>0.18490022607393322</v>
      </c>
      <c r="O4354" s="39">
        <f t="shared" si="894"/>
        <v>0.2053379792413203</v>
      </c>
      <c r="P4354" s="39">
        <f t="shared" ref="P4354:Q4354" si="895">P4346</f>
        <v>0.22665025231004776</v>
      </c>
      <c r="Q4354" s="39">
        <f t="shared" si="895"/>
        <v>0.25478855573714088</v>
      </c>
      <c r="R4354" s="39">
        <f t="shared" ref="R4354" si="896">R4346</f>
        <v>0.20351923821034451</v>
      </c>
    </row>
    <row r="4355" spans="1:18">
      <c r="A4355" s="26" t="s">
        <v>434</v>
      </c>
      <c r="M4355" s="39">
        <f t="shared" ref="M4355:O4355" si="897">M4347+M4348</f>
        <v>0.71600436160373881</v>
      </c>
      <c r="N4355" s="39">
        <f t="shared" si="897"/>
        <v>0.75410199581155579</v>
      </c>
      <c r="O4355" s="39">
        <f t="shared" si="897"/>
        <v>0.76589948420329235</v>
      </c>
      <c r="P4355" s="39">
        <f t="shared" ref="P4355:Q4355" si="898">P4347+P4348</f>
        <v>0.72988955264275224</v>
      </c>
      <c r="Q4355" s="39">
        <f t="shared" si="898"/>
        <v>0.70194513942638781</v>
      </c>
      <c r="R4355" s="39">
        <f t="shared" ref="R4355" si="899">R4347+R4348</f>
        <v>0.73909611507967754</v>
      </c>
    </row>
    <row r="4357" spans="1:18">
      <c r="A4357" s="89" t="s">
        <v>530</v>
      </c>
      <c r="M4357" s="91">
        <v>3.9278978339224309</v>
      </c>
      <c r="N4357" s="91">
        <v>3.9969480296377222</v>
      </c>
      <c r="O4357" s="91">
        <v>4.0402022283267112</v>
      </c>
      <c r="P4357" s="91">
        <v>3.9979750984171329</v>
      </c>
      <c r="Q4357" s="91">
        <v>3.9484569747684044</v>
      </c>
      <c r="R4357" s="91">
        <v>4.0132420744912007</v>
      </c>
    </row>
    <row r="4359" spans="1:18">
      <c r="A4359" s="45" t="s">
        <v>384</v>
      </c>
      <c r="B4359" s="45" t="s">
        <v>385</v>
      </c>
      <c r="M4359" s="45"/>
    </row>
    <row r="4360" spans="1:18">
      <c r="A4360" s="45" t="s">
        <v>386</v>
      </c>
      <c r="B4360" s="45" t="s">
        <v>387</v>
      </c>
      <c r="M4360" s="45"/>
    </row>
    <row r="4361" spans="1:18">
      <c r="A4361" s="48"/>
    </row>
    <row r="4362" spans="1:18">
      <c r="A4362" s="46" t="s">
        <v>422</v>
      </c>
      <c r="M4362" s="47"/>
      <c r="N4362" s="47"/>
    </row>
    <row r="4363" spans="1:18">
      <c r="A4363" s="48"/>
    </row>
    <row r="4364" spans="1:18">
      <c r="A4364" s="48"/>
      <c r="M4364" s="49" t="s">
        <v>11</v>
      </c>
      <c r="N4364" s="50" t="s">
        <v>12</v>
      </c>
      <c r="O4364" s="118" t="s">
        <v>643</v>
      </c>
      <c r="P4364" s="118" t="s">
        <v>644</v>
      </c>
      <c r="Q4364" s="118">
        <v>2024</v>
      </c>
    </row>
    <row r="4365" spans="1:18">
      <c r="A4365" s="51" t="s">
        <v>281</v>
      </c>
      <c r="M4365" s="52">
        <v>2.4878298763836067E-2</v>
      </c>
      <c r="N4365" s="53">
        <v>5.8122592795495892E-2</v>
      </c>
      <c r="O4365" s="119">
        <v>2.6909664238221834E-2</v>
      </c>
      <c r="P4365" s="119">
        <v>2.8778589071610641E-2</v>
      </c>
      <c r="Q4365" s="191">
        <v>4.5371756349536253E-2</v>
      </c>
    </row>
    <row r="4366" spans="1:18">
      <c r="A4366" s="54" t="s">
        <v>282</v>
      </c>
      <c r="M4366" s="55">
        <v>0.13973160635096504</v>
      </c>
      <c r="N4366" s="56">
        <v>0.12715285051312014</v>
      </c>
      <c r="O4366" s="120">
        <v>0.10063468637071575</v>
      </c>
      <c r="P4366" s="120">
        <v>9.7783160856668966E-2</v>
      </c>
      <c r="Q4366" s="192">
        <v>9.5181225151510132E-2</v>
      </c>
    </row>
    <row r="4367" spans="1:18">
      <c r="A4367" s="54" t="s">
        <v>99</v>
      </c>
      <c r="M4367" s="55">
        <v>0.50328136181971084</v>
      </c>
      <c r="N4367" s="56">
        <v>0.49124511620910882</v>
      </c>
      <c r="O4367" s="120">
        <v>0.45041814075444203</v>
      </c>
      <c r="P4367" s="120">
        <v>0.47794768354277811</v>
      </c>
      <c r="Q4367" s="192">
        <v>0.46405498033237647</v>
      </c>
    </row>
    <row r="4368" spans="1:18">
      <c r="A4368" s="54" t="s">
        <v>283</v>
      </c>
      <c r="M4368" s="55">
        <v>0.25847819963191887</v>
      </c>
      <c r="N4368" s="56">
        <v>0.24705307381177893</v>
      </c>
      <c r="O4368" s="120">
        <v>0.29411103204363193</v>
      </c>
      <c r="P4368" s="120">
        <v>0.28589440210575195</v>
      </c>
      <c r="Q4368" s="192">
        <v>0.26637600222770585</v>
      </c>
    </row>
    <row r="4369" spans="1:18">
      <c r="A4369" s="54" t="s">
        <v>284</v>
      </c>
      <c r="M4369" s="55">
        <v>7.3630533433569165E-2</v>
      </c>
      <c r="N4369" s="56">
        <v>7.6426366670496279E-2</v>
      </c>
      <c r="O4369" s="120">
        <v>0.12792647659298845</v>
      </c>
      <c r="P4369" s="120">
        <v>0.10959616442319026</v>
      </c>
      <c r="Q4369" s="192">
        <v>0.12901603593887143</v>
      </c>
    </row>
    <row r="4370" spans="1:18">
      <c r="A4370" s="57" t="s">
        <v>367</v>
      </c>
      <c r="M4370" s="58">
        <v>1</v>
      </c>
      <c r="N4370" s="59">
        <v>1</v>
      </c>
      <c r="O4370" s="121">
        <v>1</v>
      </c>
      <c r="P4370" s="121">
        <v>1</v>
      </c>
      <c r="Q4370" s="193">
        <v>1</v>
      </c>
    </row>
    <row r="4371" spans="1:18" s="22" customFormat="1">
      <c r="A4371" s="60" t="s">
        <v>368</v>
      </c>
      <c r="M4371" s="61">
        <v>499.99251672240626</v>
      </c>
      <c r="N4371" s="62">
        <v>499.98788159112092</v>
      </c>
      <c r="O4371" s="131">
        <v>499.99999131190202</v>
      </c>
      <c r="P4371" s="131">
        <v>500.00010300000008</v>
      </c>
      <c r="Q4371" s="130">
        <v>499.99996685082965</v>
      </c>
      <c r="R4371"/>
    </row>
    <row r="4372" spans="1:18" s="22" customFormat="1">
      <c r="A4372" s="63" t="s">
        <v>369</v>
      </c>
      <c r="M4372" s="64">
        <v>1196</v>
      </c>
      <c r="N4372" s="65">
        <v>1081</v>
      </c>
      <c r="O4372" s="132">
        <v>1151</v>
      </c>
      <c r="P4372" s="132">
        <v>1000</v>
      </c>
      <c r="Q4372" s="132">
        <v>1086</v>
      </c>
      <c r="R4372"/>
    </row>
    <row r="4374" spans="1:18">
      <c r="A4374" s="88" t="s">
        <v>433</v>
      </c>
      <c r="M4374" s="39">
        <f t="shared" ref="M4374:N4374" si="900">M4365+M4366</f>
        <v>0.16460990511480111</v>
      </c>
      <c r="N4374" s="39">
        <f t="shared" si="900"/>
        <v>0.18527544330861603</v>
      </c>
      <c r="O4374" s="39">
        <f>O4365+O4366</f>
        <v>0.1275443506089376</v>
      </c>
      <c r="P4374" s="39">
        <f>P4365+P4366</f>
        <v>0.12656174992827962</v>
      </c>
      <c r="Q4374" s="39">
        <f>Q4365+Q4366</f>
        <v>0.14055298150104639</v>
      </c>
    </row>
    <row r="4375" spans="1:18">
      <c r="A4375" s="86" t="s">
        <v>427</v>
      </c>
      <c r="B4375" s="22"/>
      <c r="C4375" s="22"/>
      <c r="D4375" s="22"/>
      <c r="E4375" s="22"/>
      <c r="F4375" s="22"/>
      <c r="G4375" s="22"/>
      <c r="H4375" s="22"/>
      <c r="I4375" s="22"/>
      <c r="J4375" s="22"/>
      <c r="K4375" s="22"/>
      <c r="L4375" s="22"/>
      <c r="M4375" s="39">
        <f t="shared" ref="M4375:O4375" si="901">M4367</f>
        <v>0.50328136181971084</v>
      </c>
      <c r="N4375" s="39">
        <f t="shared" si="901"/>
        <v>0.49124511620910882</v>
      </c>
      <c r="O4375" s="39">
        <f t="shared" si="901"/>
        <v>0.45041814075444203</v>
      </c>
      <c r="P4375" s="39">
        <f t="shared" ref="P4375:Q4375" si="902">P4367</f>
        <v>0.47794768354277811</v>
      </c>
      <c r="Q4375" s="39">
        <f t="shared" si="902"/>
        <v>0.46405498033237647</v>
      </c>
    </row>
    <row r="4376" spans="1:18">
      <c r="A4376" s="26" t="s">
        <v>434</v>
      </c>
      <c r="M4376" s="39">
        <f t="shared" ref="M4376:O4376" si="903">M4368+M4369</f>
        <v>0.33210873306548805</v>
      </c>
      <c r="N4376" s="39">
        <f t="shared" si="903"/>
        <v>0.32347944048227523</v>
      </c>
      <c r="O4376" s="39">
        <f t="shared" si="903"/>
        <v>0.42203750863662037</v>
      </c>
      <c r="P4376" s="39">
        <f t="shared" ref="P4376:Q4376" si="904">P4368+P4369</f>
        <v>0.39549056652894221</v>
      </c>
      <c r="Q4376" s="39">
        <f t="shared" si="904"/>
        <v>0.39539203816657731</v>
      </c>
    </row>
    <row r="4378" spans="1:18">
      <c r="A4378" s="89" t="s">
        <v>530</v>
      </c>
      <c r="M4378" s="91">
        <v>3.2162510626204224</v>
      </c>
      <c r="N4378" s="91">
        <v>3.1565077710486622</v>
      </c>
      <c r="O4378" s="91">
        <v>3.3955099703824532</v>
      </c>
      <c r="P4378" s="91">
        <v>3.3497463919522477</v>
      </c>
      <c r="Q4378" s="91">
        <v>3.3384833362548623</v>
      </c>
    </row>
    <row r="4380" spans="1:18">
      <c r="A4380" s="45" t="s">
        <v>384</v>
      </c>
      <c r="B4380" s="45" t="s">
        <v>385</v>
      </c>
      <c r="M4380" s="45"/>
    </row>
    <row r="4381" spans="1:18">
      <c r="A4381" s="45" t="s">
        <v>386</v>
      </c>
      <c r="B4381" s="45" t="s">
        <v>387</v>
      </c>
      <c r="M4381" s="45"/>
    </row>
    <row r="4382" spans="1:18">
      <c r="A4382" s="48"/>
    </row>
    <row r="4383" spans="1:18">
      <c r="A4383" s="208" t="s">
        <v>811</v>
      </c>
      <c r="M4383" s="47"/>
      <c r="N4383" s="47"/>
    </row>
    <row r="4384" spans="1:18">
      <c r="A4384" s="48"/>
    </row>
    <row r="4385" spans="1:18">
      <c r="A4385" s="48"/>
      <c r="M4385" s="49" t="s">
        <v>11</v>
      </c>
      <c r="N4385" s="50" t="s">
        <v>12</v>
      </c>
      <c r="O4385" s="118" t="s">
        <v>643</v>
      </c>
      <c r="P4385" s="118" t="s">
        <v>644</v>
      </c>
      <c r="Q4385" s="118">
        <v>2024</v>
      </c>
    </row>
    <row r="4386" spans="1:18">
      <c r="A4386" s="51" t="s">
        <v>281</v>
      </c>
      <c r="M4386" s="52">
        <v>3.8187862510651299E-3</v>
      </c>
      <c r="N4386" s="53">
        <v>8.3854946345600125E-3</v>
      </c>
      <c r="O4386" s="119">
        <v>4.6709401332917563E-3</v>
      </c>
      <c r="P4386" s="119">
        <v>4.6729970373626207E-3</v>
      </c>
      <c r="Q4386" s="191">
        <v>2.9946284421035409E-3</v>
      </c>
    </row>
    <row r="4387" spans="1:18">
      <c r="A4387" s="54" t="s">
        <v>282</v>
      </c>
      <c r="M4387" s="55">
        <v>2.7440878922853421E-2</v>
      </c>
      <c r="N4387" s="56">
        <v>2.2793059369246381E-2</v>
      </c>
      <c r="O4387" s="120">
        <v>1.9401373056496526E-2</v>
      </c>
      <c r="P4387" s="120">
        <v>2.0631466749917903E-2</v>
      </c>
      <c r="Q4387" s="192">
        <v>1.2706309457761031E-2</v>
      </c>
    </row>
    <row r="4388" spans="1:18">
      <c r="A4388" s="54" t="s">
        <v>99</v>
      </c>
      <c r="M4388" s="55">
        <v>0.33881844887143342</v>
      </c>
      <c r="N4388" s="56">
        <v>0.35126272255627283</v>
      </c>
      <c r="O4388" s="120">
        <v>0.25886912178747412</v>
      </c>
      <c r="P4388" s="120">
        <v>0.27452958344690559</v>
      </c>
      <c r="Q4388" s="192">
        <v>0.22923169462685705</v>
      </c>
    </row>
    <row r="4389" spans="1:18">
      <c r="A4389" s="54" t="s">
        <v>283</v>
      </c>
      <c r="M4389" s="55">
        <v>0.3846514090804532</v>
      </c>
      <c r="N4389" s="56">
        <v>0.36189535768582159</v>
      </c>
      <c r="O4389" s="120">
        <v>0.38813708580603096</v>
      </c>
      <c r="P4389" s="120">
        <v>0.36099634563475291</v>
      </c>
      <c r="Q4389" s="192">
        <v>0.34660572605592355</v>
      </c>
    </row>
    <row r="4390" spans="1:18">
      <c r="A4390" s="54" t="s">
        <v>284</v>
      </c>
      <c r="M4390" s="55">
        <v>0.24527047687419473</v>
      </c>
      <c r="N4390" s="56">
        <v>0.25566336575409926</v>
      </c>
      <c r="O4390" s="120">
        <v>0.32892147921670672</v>
      </c>
      <c r="P4390" s="120">
        <v>0.33916960713106098</v>
      </c>
      <c r="Q4390" s="192">
        <v>0.40846164141735469</v>
      </c>
    </row>
    <row r="4391" spans="1:18">
      <c r="A4391" s="57" t="s">
        <v>367</v>
      </c>
      <c r="M4391" s="58">
        <v>1</v>
      </c>
      <c r="N4391" s="59">
        <v>1</v>
      </c>
      <c r="O4391" s="121">
        <v>1</v>
      </c>
      <c r="P4391" s="121">
        <v>1</v>
      </c>
      <c r="Q4391" s="193">
        <v>1</v>
      </c>
    </row>
    <row r="4392" spans="1:18" s="22" customFormat="1">
      <c r="A4392" s="60" t="s">
        <v>368</v>
      </c>
      <c r="M4392" s="61">
        <v>499.99251672240752</v>
      </c>
      <c r="N4392" s="62">
        <v>499.98788159112223</v>
      </c>
      <c r="O4392" s="131">
        <v>499.99999131190202</v>
      </c>
      <c r="P4392" s="131">
        <v>500.00010300000008</v>
      </c>
      <c r="Q4392" s="130">
        <v>499.99996685082965</v>
      </c>
      <c r="R4392"/>
    </row>
    <row r="4393" spans="1:18" s="22" customFormat="1">
      <c r="A4393" s="63" t="s">
        <v>369</v>
      </c>
      <c r="M4393" s="64">
        <v>1196</v>
      </c>
      <c r="N4393" s="65">
        <v>1081</v>
      </c>
      <c r="O4393" s="132">
        <v>1151</v>
      </c>
      <c r="P4393" s="132">
        <v>1000</v>
      </c>
      <c r="Q4393" s="132">
        <v>1086</v>
      </c>
      <c r="R4393"/>
    </row>
    <row r="4395" spans="1:18">
      <c r="A4395" s="88" t="s">
        <v>433</v>
      </c>
      <c r="M4395" s="39">
        <f t="shared" ref="M4395:N4395" si="905">M4386+M4387</f>
        <v>3.1259665173918552E-2</v>
      </c>
      <c r="N4395" s="39">
        <f t="shared" si="905"/>
        <v>3.1178554003806393E-2</v>
      </c>
      <c r="O4395" s="39">
        <f>O4386+O4387</f>
        <v>2.407231318978828E-2</v>
      </c>
      <c r="P4395" s="39">
        <f>P4386+P4387</f>
        <v>2.5304463787280525E-2</v>
      </c>
      <c r="Q4395" s="39">
        <f>Q4386+Q4387</f>
        <v>1.5700937899864573E-2</v>
      </c>
    </row>
    <row r="4396" spans="1:18">
      <c r="A4396" s="86" t="s">
        <v>427</v>
      </c>
      <c r="B4396" s="22"/>
      <c r="C4396" s="22"/>
      <c r="D4396" s="22"/>
      <c r="E4396" s="22"/>
      <c r="F4396" s="22"/>
      <c r="G4396" s="22"/>
      <c r="H4396" s="22"/>
      <c r="I4396" s="22"/>
      <c r="J4396" s="22"/>
      <c r="K4396" s="22"/>
      <c r="L4396" s="22"/>
      <c r="M4396" s="39">
        <f t="shared" ref="M4396:O4396" si="906">M4388</f>
        <v>0.33881844887143342</v>
      </c>
      <c r="N4396" s="39">
        <f t="shared" si="906"/>
        <v>0.35126272255627283</v>
      </c>
      <c r="O4396" s="39">
        <f t="shared" si="906"/>
        <v>0.25886912178747412</v>
      </c>
      <c r="P4396" s="39">
        <f t="shared" ref="P4396:Q4396" si="907">P4388</f>
        <v>0.27452958344690559</v>
      </c>
      <c r="Q4396" s="39">
        <f t="shared" si="907"/>
        <v>0.22923169462685705</v>
      </c>
    </row>
    <row r="4397" spans="1:18">
      <c r="A4397" s="26" t="s">
        <v>434</v>
      </c>
      <c r="M4397" s="39">
        <f t="shared" ref="M4397:O4397" si="908">M4389+M4390</f>
        <v>0.62992188595464793</v>
      </c>
      <c r="N4397" s="39">
        <f t="shared" si="908"/>
        <v>0.61755872343992091</v>
      </c>
      <c r="O4397" s="39">
        <f t="shared" si="908"/>
        <v>0.71705856502273768</v>
      </c>
      <c r="P4397" s="39">
        <f t="shared" ref="P4397:Q4397" si="909">P4389+P4390</f>
        <v>0.70016595276581395</v>
      </c>
      <c r="Q4397" s="39">
        <f t="shared" si="909"/>
        <v>0.75506736747327818</v>
      </c>
    </row>
    <row r="4399" spans="1:18">
      <c r="A4399" s="89" t="s">
        <v>530</v>
      </c>
      <c r="M4399" s="91">
        <v>3.8401139114038592</v>
      </c>
      <c r="N4399" s="91">
        <v>3.8336580405556564</v>
      </c>
      <c r="O4399" s="91">
        <v>4.0172367909163622</v>
      </c>
      <c r="P4399" s="91">
        <v>4.0093580990722302</v>
      </c>
      <c r="Q4399" s="91">
        <v>4.1448334425486637</v>
      </c>
    </row>
    <row r="4401" spans="1:18">
      <c r="A4401" s="45" t="s">
        <v>384</v>
      </c>
      <c r="B4401" s="45" t="s">
        <v>385</v>
      </c>
      <c r="M4401" s="45"/>
    </row>
    <row r="4402" spans="1:18">
      <c r="A4402" s="45" t="s">
        <v>386</v>
      </c>
      <c r="B4402" s="45"/>
      <c r="M4402" s="45"/>
    </row>
    <row r="4403" spans="1:18">
      <c r="A4403" s="48"/>
    </row>
    <row r="4404" spans="1:18">
      <c r="A4404" s="208" t="s">
        <v>775</v>
      </c>
      <c r="M4404" s="47"/>
      <c r="N4404" s="47"/>
    </row>
    <row r="4405" spans="1:18">
      <c r="A4405" s="48"/>
    </row>
    <row r="4406" spans="1:18">
      <c r="A4406" s="48"/>
      <c r="R4406" s="118">
        <v>2025</v>
      </c>
    </row>
    <row r="4407" spans="1:18">
      <c r="A4407" s="51" t="s">
        <v>281</v>
      </c>
      <c r="R4407" s="191">
        <v>2.1671566221169378E-2</v>
      </c>
    </row>
    <row r="4408" spans="1:18">
      <c r="A4408" s="54" t="s">
        <v>282</v>
      </c>
      <c r="R4408" s="192">
        <v>5.6979296600822071E-2</v>
      </c>
    </row>
    <row r="4409" spans="1:18">
      <c r="A4409" s="54" t="s">
        <v>99</v>
      </c>
      <c r="R4409" s="192">
        <v>0.40860569934071683</v>
      </c>
    </row>
    <row r="4410" spans="1:18">
      <c r="A4410" s="54" t="s">
        <v>283</v>
      </c>
      <c r="R4410" s="192">
        <v>0.37709305421368711</v>
      </c>
    </row>
    <row r="4411" spans="1:18">
      <c r="A4411" s="54" t="s">
        <v>284</v>
      </c>
      <c r="R4411" s="192">
        <v>0.13565038362360449</v>
      </c>
    </row>
    <row r="4412" spans="1:18">
      <c r="A4412" s="57" t="s">
        <v>367</v>
      </c>
      <c r="R4412" s="193">
        <v>1</v>
      </c>
    </row>
    <row r="4413" spans="1:18" s="22" customFormat="1">
      <c r="A4413" s="60" t="s">
        <v>368</v>
      </c>
      <c r="M4413"/>
      <c r="N4413"/>
      <c r="O4413"/>
      <c r="P4413"/>
      <c r="Q4413"/>
      <c r="R4413" s="130">
        <v>500.00001689189202</v>
      </c>
    </row>
    <row r="4414" spans="1:18" s="22" customFormat="1">
      <c r="A4414" s="63" t="s">
        <v>369</v>
      </c>
      <c r="M4414"/>
      <c r="N4414"/>
      <c r="O4414"/>
      <c r="P4414"/>
      <c r="Q4414"/>
      <c r="R4414" s="132">
        <v>1628</v>
      </c>
    </row>
    <row r="4416" spans="1:18">
      <c r="A4416" s="88" t="s">
        <v>433</v>
      </c>
      <c r="R4416" s="39">
        <f>R4407+R4408</f>
        <v>7.8650862821991449E-2</v>
      </c>
    </row>
    <row r="4417" spans="1:18">
      <c r="A4417" s="86" t="s">
        <v>427</v>
      </c>
      <c r="B4417" s="22"/>
      <c r="C4417" s="22"/>
      <c r="D4417" s="22"/>
      <c r="E4417" s="22"/>
      <c r="F4417" s="22"/>
      <c r="G4417" s="22"/>
      <c r="H4417" s="22"/>
      <c r="I4417" s="22"/>
      <c r="J4417" s="22"/>
      <c r="K4417" s="22"/>
      <c r="L4417" s="22"/>
      <c r="R4417" s="39">
        <f t="shared" ref="R4417" si="910">R4409</f>
        <v>0.40860569934071683</v>
      </c>
    </row>
    <row r="4418" spans="1:18">
      <c r="A4418" s="26" t="s">
        <v>434</v>
      </c>
      <c r="R4418" s="39">
        <f t="shared" ref="R4418" si="911">R4410+R4411</f>
        <v>0.51274343783729159</v>
      </c>
    </row>
    <row r="4420" spans="1:18">
      <c r="A4420" s="89" t="s">
        <v>530</v>
      </c>
      <c r="R4420" s="91">
        <v>3.5480713924177434</v>
      </c>
    </row>
    <row r="4422" spans="1:18">
      <c r="A4422" s="45" t="s">
        <v>384</v>
      </c>
      <c r="B4422" s="45" t="s">
        <v>385</v>
      </c>
      <c r="M4422" s="45"/>
    </row>
    <row r="4423" spans="1:18">
      <c r="A4423" s="45" t="s">
        <v>386</v>
      </c>
      <c r="B4423" s="45"/>
      <c r="M4423" s="45"/>
    </row>
    <row r="4424" spans="1:18">
      <c r="A4424" s="48"/>
    </row>
    <row r="4425" spans="1:18">
      <c r="A4425" s="46" t="s">
        <v>423</v>
      </c>
      <c r="M4425" s="47"/>
      <c r="N4425" s="47"/>
    </row>
    <row r="4426" spans="1:18">
      <c r="A4426" s="48"/>
    </row>
    <row r="4427" spans="1:18">
      <c r="A4427" s="48"/>
      <c r="M4427" s="49" t="s">
        <v>11</v>
      </c>
      <c r="N4427" s="50" t="s">
        <v>12</v>
      </c>
      <c r="O4427" s="118" t="s">
        <v>643</v>
      </c>
      <c r="P4427" s="118" t="s">
        <v>644</v>
      </c>
      <c r="Q4427" s="118">
        <v>2024</v>
      </c>
    </row>
    <row r="4428" spans="1:18">
      <c r="A4428" s="51" t="s">
        <v>281</v>
      </c>
      <c r="M4428" s="52">
        <v>1.0562616279959384E-2</v>
      </c>
      <c r="N4428" s="53">
        <v>6.7189417541849393E-3</v>
      </c>
      <c r="O4428" s="119">
        <v>6.8164571123624255E-3</v>
      </c>
      <c r="P4428" s="119">
        <v>8.9070391651499409E-3</v>
      </c>
      <c r="Q4428" s="191">
        <v>9.7976589291145794E-3</v>
      </c>
    </row>
    <row r="4429" spans="1:18">
      <c r="A4429" s="54" t="s">
        <v>282</v>
      </c>
      <c r="M4429" s="55">
        <v>5.0945829373198921E-2</v>
      </c>
      <c r="N4429" s="56">
        <v>6.2396794445896478E-2</v>
      </c>
      <c r="O4429" s="120">
        <v>2.9158478352015297E-2</v>
      </c>
      <c r="P4429" s="120">
        <v>2.8310551168026488E-2</v>
      </c>
      <c r="Q4429" s="192">
        <v>2.7312041852544103E-2</v>
      </c>
    </row>
    <row r="4430" spans="1:18">
      <c r="A4430" s="54" t="s">
        <v>99</v>
      </c>
      <c r="M4430" s="55">
        <v>0.41364072254927498</v>
      </c>
      <c r="N4430" s="56">
        <v>0.430489342109864</v>
      </c>
      <c r="O4430" s="120">
        <v>0.28493393197105027</v>
      </c>
      <c r="P4430" s="120">
        <v>0.30468320323525983</v>
      </c>
      <c r="Q4430" s="192">
        <v>0.24240732643866911</v>
      </c>
    </row>
    <row r="4431" spans="1:18">
      <c r="A4431" s="54" t="s">
        <v>283</v>
      </c>
      <c r="M4431" s="55">
        <v>0.36407150240793756</v>
      </c>
      <c r="N4431" s="56">
        <v>0.34212096537400055</v>
      </c>
      <c r="O4431" s="120">
        <v>0.41162493504126707</v>
      </c>
      <c r="P4431" s="120">
        <v>0.4196486725523742</v>
      </c>
      <c r="Q4431" s="192">
        <v>0.40188724540296561</v>
      </c>
    </row>
    <row r="4432" spans="1:18">
      <c r="A4432" s="54" t="s">
        <v>284</v>
      </c>
      <c r="M4432" s="55">
        <v>0.16077932938962922</v>
      </c>
      <c r="N4432" s="56">
        <v>0.15827395631605407</v>
      </c>
      <c r="O4432" s="120">
        <v>0.26746619752330481</v>
      </c>
      <c r="P4432" s="120">
        <v>0.23845053387918949</v>
      </c>
      <c r="Q4432" s="192">
        <v>0.31859572737670655</v>
      </c>
    </row>
    <row r="4433" spans="1:18">
      <c r="A4433" s="57" t="s">
        <v>367</v>
      </c>
      <c r="M4433" s="58">
        <v>1</v>
      </c>
      <c r="N4433" s="59">
        <v>1</v>
      </c>
      <c r="O4433" s="121">
        <v>1</v>
      </c>
      <c r="P4433" s="121">
        <v>1</v>
      </c>
      <c r="Q4433" s="193">
        <v>1</v>
      </c>
    </row>
    <row r="4434" spans="1:18" s="22" customFormat="1">
      <c r="A4434" s="60" t="s">
        <v>368</v>
      </c>
      <c r="M4434" s="61">
        <v>499.99251672240672</v>
      </c>
      <c r="N4434" s="62">
        <v>499.98788159112212</v>
      </c>
      <c r="O4434" s="131">
        <v>499.99999131190202</v>
      </c>
      <c r="P4434" s="131">
        <v>500.00010300000008</v>
      </c>
      <c r="Q4434" s="130">
        <v>499.99996685082965</v>
      </c>
      <c r="R4434"/>
    </row>
    <row r="4435" spans="1:18" s="22" customFormat="1">
      <c r="A4435" s="63" t="s">
        <v>369</v>
      </c>
      <c r="M4435" s="64">
        <v>1196</v>
      </c>
      <c r="N4435" s="65">
        <v>1081</v>
      </c>
      <c r="O4435" s="132">
        <v>1151</v>
      </c>
      <c r="P4435" s="132">
        <v>1000</v>
      </c>
      <c r="Q4435" s="132">
        <v>1086</v>
      </c>
      <c r="R4435"/>
    </row>
    <row r="4437" spans="1:18">
      <c r="A4437" s="88" t="s">
        <v>433</v>
      </c>
      <c r="M4437" s="39">
        <f t="shared" ref="M4437:N4437" si="912">M4428+M4429</f>
        <v>6.1508445653158307E-2</v>
      </c>
      <c r="N4437" s="39">
        <f t="shared" si="912"/>
        <v>6.9115736200081421E-2</v>
      </c>
      <c r="O4437" s="39">
        <f>O4428+O4429</f>
        <v>3.5974935464377723E-2</v>
      </c>
      <c r="P4437" s="39">
        <f>P4428+P4429</f>
        <v>3.7217590333176426E-2</v>
      </c>
      <c r="Q4437" s="39">
        <f>Q4428+Q4429</f>
        <v>3.7109700781658685E-2</v>
      </c>
    </row>
    <row r="4438" spans="1:18">
      <c r="A4438" s="86" t="s">
        <v>427</v>
      </c>
      <c r="B4438" s="22"/>
      <c r="C4438" s="22"/>
      <c r="D4438" s="22"/>
      <c r="E4438" s="22"/>
      <c r="F4438" s="22"/>
      <c r="G4438" s="22"/>
      <c r="H4438" s="22"/>
      <c r="I4438" s="22"/>
      <c r="J4438" s="22"/>
      <c r="K4438" s="22"/>
      <c r="L4438" s="22"/>
      <c r="M4438" s="39">
        <f t="shared" ref="M4438:O4438" si="913">M4430</f>
        <v>0.41364072254927498</v>
      </c>
      <c r="N4438" s="39">
        <f t="shared" si="913"/>
        <v>0.430489342109864</v>
      </c>
      <c r="O4438" s="39">
        <f t="shared" si="913"/>
        <v>0.28493393197105027</v>
      </c>
      <c r="P4438" s="39">
        <f t="shared" ref="P4438:Q4438" si="914">P4430</f>
        <v>0.30468320323525983</v>
      </c>
      <c r="Q4438" s="39">
        <f t="shared" si="914"/>
        <v>0.24240732643866911</v>
      </c>
    </row>
    <row r="4439" spans="1:18">
      <c r="A4439" s="26" t="s">
        <v>434</v>
      </c>
      <c r="M4439" s="39">
        <f t="shared" ref="M4439:O4439" si="915">M4431+M4432</f>
        <v>0.52485083179756675</v>
      </c>
      <c r="N4439" s="39">
        <f t="shared" si="915"/>
        <v>0.50039492169005462</v>
      </c>
      <c r="O4439" s="39">
        <f t="shared" si="915"/>
        <v>0.67909113256457188</v>
      </c>
      <c r="P4439" s="39">
        <f t="shared" ref="P4439:Q4439" si="916">P4431+P4432</f>
        <v>0.65809920643156372</v>
      </c>
      <c r="Q4439" s="39">
        <f t="shared" si="916"/>
        <v>0.72048297277967221</v>
      </c>
    </row>
    <row r="4441" spans="1:18">
      <c r="A4441" s="89" t="s">
        <v>530</v>
      </c>
      <c r="M4441" s="91">
        <v>3.6135590992540796</v>
      </c>
      <c r="N4441" s="91">
        <v>3.5828342000518414</v>
      </c>
      <c r="O4441" s="91">
        <v>3.9037659375111327</v>
      </c>
      <c r="P4441" s="91">
        <v>3.8504251108124254</v>
      </c>
      <c r="Q4441" s="91">
        <v>3.9921713404456169</v>
      </c>
    </row>
    <row r="4443" spans="1:18">
      <c r="A4443" s="45" t="s">
        <v>384</v>
      </c>
      <c r="B4443" s="45" t="s">
        <v>385</v>
      </c>
      <c r="M4443" s="45"/>
    </row>
    <row r="4444" spans="1:18">
      <c r="A4444" s="45" t="s">
        <v>386</v>
      </c>
      <c r="B4444" s="45" t="s">
        <v>387</v>
      </c>
      <c r="M4444" s="45"/>
    </row>
    <row r="4445" spans="1:18">
      <c r="A4445" s="48"/>
    </row>
    <row r="4446" spans="1:18">
      <c r="A4446" s="46" t="s">
        <v>424</v>
      </c>
      <c r="M4446" s="47"/>
      <c r="N4446" s="47"/>
    </row>
    <row r="4447" spans="1:18">
      <c r="A4447" s="48"/>
    </row>
    <row r="4448" spans="1:18">
      <c r="A4448" s="48"/>
      <c r="M4448" s="49" t="s">
        <v>11</v>
      </c>
      <c r="N4448" s="50" t="s">
        <v>12</v>
      </c>
      <c r="O4448" s="118" t="s">
        <v>643</v>
      </c>
      <c r="P4448" s="118" t="s">
        <v>644</v>
      </c>
      <c r="Q4448" s="118">
        <v>2024</v>
      </c>
    </row>
    <row r="4449" spans="1:18">
      <c r="A4449" s="51" t="s">
        <v>281</v>
      </c>
      <c r="M4449" s="52">
        <v>3.0890428878492419E-2</v>
      </c>
      <c r="N4449" s="53">
        <v>3.9413351183904717E-2</v>
      </c>
      <c r="O4449" s="119">
        <v>1.4609889046218769E-2</v>
      </c>
      <c r="P4449" s="119">
        <v>3.7211712334387186E-2</v>
      </c>
      <c r="Q4449" s="191">
        <v>3.0156102132085381E-2</v>
      </c>
    </row>
    <row r="4450" spans="1:18">
      <c r="A4450" s="54" t="s">
        <v>282</v>
      </c>
      <c r="M4450" s="55">
        <v>9.5362296810295177E-2</v>
      </c>
      <c r="N4450" s="56">
        <v>0.12400707584217111</v>
      </c>
      <c r="O4450" s="120">
        <v>0.11616349810883575</v>
      </c>
      <c r="P4450" s="120">
        <v>9.706148300533439E-2</v>
      </c>
      <c r="Q4450" s="192">
        <v>0.11065535270425682</v>
      </c>
    </row>
    <row r="4451" spans="1:18">
      <c r="A4451" s="54" t="s">
        <v>99</v>
      </c>
      <c r="M4451" s="55">
        <v>0.62466001790494963</v>
      </c>
      <c r="N4451" s="56">
        <v>0.56641483817646665</v>
      </c>
      <c r="O4451" s="120">
        <v>0.58322437155906826</v>
      </c>
      <c r="P4451" s="120">
        <v>0.56477732065587338</v>
      </c>
      <c r="Q4451" s="192">
        <v>0.50728804299074592</v>
      </c>
    </row>
    <row r="4452" spans="1:18">
      <c r="A4452" s="54" t="s">
        <v>283</v>
      </c>
      <c r="M4452" s="55">
        <v>0.1867553034447593</v>
      </c>
      <c r="N4452" s="56">
        <v>0.19957810263301476</v>
      </c>
      <c r="O4452" s="120">
        <v>0.21252562749827328</v>
      </c>
      <c r="P4452" s="120">
        <v>0.22787582105757967</v>
      </c>
      <c r="Q4452" s="192">
        <v>0.26999342818501748</v>
      </c>
    </row>
    <row r="4453" spans="1:18">
      <c r="A4453" s="54" t="s">
        <v>284</v>
      </c>
      <c r="M4453" s="55">
        <v>6.2331952961503422E-2</v>
      </c>
      <c r="N4453" s="56">
        <v>7.0586632164442845E-2</v>
      </c>
      <c r="O4453" s="120">
        <v>7.3476613787604089E-2</v>
      </c>
      <c r="P4453" s="120">
        <v>7.3073662946825296E-2</v>
      </c>
      <c r="Q4453" s="192">
        <v>8.1907073987894458E-2</v>
      </c>
    </row>
    <row r="4454" spans="1:18">
      <c r="A4454" s="57" t="s">
        <v>367</v>
      </c>
      <c r="M4454" s="58">
        <v>1</v>
      </c>
      <c r="N4454" s="59">
        <v>1</v>
      </c>
      <c r="O4454" s="121">
        <v>1</v>
      </c>
      <c r="P4454" s="121">
        <v>1</v>
      </c>
      <c r="Q4454" s="193">
        <v>1</v>
      </c>
    </row>
    <row r="4455" spans="1:18" s="22" customFormat="1">
      <c r="A4455" s="60" t="s">
        <v>368</v>
      </c>
      <c r="M4455" s="61">
        <v>499.99251672240723</v>
      </c>
      <c r="N4455" s="62">
        <v>499.98788159111922</v>
      </c>
      <c r="O4455" s="131">
        <v>499.99999131190202</v>
      </c>
      <c r="P4455" s="131">
        <v>500.00010300000008</v>
      </c>
      <c r="Q4455" s="130">
        <v>499.99996685082965</v>
      </c>
      <c r="R4455"/>
    </row>
    <row r="4456" spans="1:18" s="22" customFormat="1">
      <c r="A4456" s="63" t="s">
        <v>369</v>
      </c>
      <c r="M4456" s="64">
        <v>1196</v>
      </c>
      <c r="N4456" s="65">
        <v>1081</v>
      </c>
      <c r="O4456" s="132">
        <v>1151</v>
      </c>
      <c r="P4456" s="132">
        <v>1000</v>
      </c>
      <c r="Q4456" s="132">
        <v>1086</v>
      </c>
      <c r="R4456"/>
    </row>
    <row r="4458" spans="1:18">
      <c r="A4458" s="88" t="s">
        <v>433</v>
      </c>
      <c r="M4458" s="39">
        <f t="shared" ref="M4458:N4458" si="917">M4449+M4450</f>
        <v>0.12625272568878759</v>
      </c>
      <c r="N4458" s="39">
        <f t="shared" si="917"/>
        <v>0.16342042702607582</v>
      </c>
      <c r="O4458" s="39">
        <f>O4449+O4450</f>
        <v>0.13077338715505452</v>
      </c>
      <c r="P4458" s="39">
        <f>P4449+P4450</f>
        <v>0.13427319533972157</v>
      </c>
      <c r="Q4458" s="39">
        <f>Q4449+Q4450</f>
        <v>0.14081145483634219</v>
      </c>
    </row>
    <row r="4459" spans="1:18">
      <c r="A4459" s="86" t="s">
        <v>427</v>
      </c>
      <c r="B4459" s="22"/>
      <c r="C4459" s="22"/>
      <c r="D4459" s="22"/>
      <c r="E4459" s="22"/>
      <c r="F4459" s="22"/>
      <c r="G4459" s="22"/>
      <c r="H4459" s="22"/>
      <c r="I4459" s="22"/>
      <c r="J4459" s="22"/>
      <c r="K4459" s="22"/>
      <c r="L4459" s="22"/>
      <c r="M4459" s="39">
        <f t="shared" ref="M4459:O4459" si="918">M4451</f>
        <v>0.62466001790494963</v>
      </c>
      <c r="N4459" s="39">
        <f t="shared" si="918"/>
        <v>0.56641483817646665</v>
      </c>
      <c r="O4459" s="39">
        <f t="shared" si="918"/>
        <v>0.58322437155906826</v>
      </c>
      <c r="P4459" s="39">
        <f t="shared" ref="P4459:Q4459" si="919">P4451</f>
        <v>0.56477732065587338</v>
      </c>
      <c r="Q4459" s="39">
        <f t="shared" si="919"/>
        <v>0.50728804299074592</v>
      </c>
    </row>
    <row r="4460" spans="1:18">
      <c r="A4460" s="26" t="s">
        <v>434</v>
      </c>
      <c r="M4460" s="39">
        <f t="shared" ref="M4460:O4460" si="920">M4452+M4453</f>
        <v>0.24908725640626272</v>
      </c>
      <c r="N4460" s="39">
        <f t="shared" si="920"/>
        <v>0.27016473479745762</v>
      </c>
      <c r="O4460" s="39">
        <f t="shared" si="920"/>
        <v>0.28600224128587737</v>
      </c>
      <c r="P4460" s="39">
        <f t="shared" ref="P4460:Q4460" si="921">P4452+P4453</f>
        <v>0.30094948400440497</v>
      </c>
      <c r="Q4460" s="39">
        <f t="shared" si="921"/>
        <v>0.35190050217291191</v>
      </c>
    </row>
    <row r="4462" spans="1:18">
      <c r="A4462" s="89" t="s">
        <v>530</v>
      </c>
      <c r="M4462" s="91">
        <v>3.1542760548004862</v>
      </c>
      <c r="N4462" s="91">
        <v>3.1379175887519182</v>
      </c>
      <c r="O4462" s="91">
        <v>3.2140955788722132</v>
      </c>
      <c r="P4462" s="91">
        <v>3.2025382392771204</v>
      </c>
      <c r="Q4462" s="91">
        <v>3.262840019192379</v>
      </c>
    </row>
    <row r="4464" spans="1:18">
      <c r="A4464" s="45" t="s">
        <v>384</v>
      </c>
      <c r="B4464" s="45" t="s">
        <v>385</v>
      </c>
      <c r="M4464" s="45"/>
    </row>
    <row r="4465" spans="1:18">
      <c r="A4465" s="45" t="s">
        <v>386</v>
      </c>
      <c r="B4465" s="45" t="s">
        <v>387</v>
      </c>
      <c r="M4465" s="45"/>
    </row>
    <row r="4466" spans="1:18">
      <c r="A4466" s="48"/>
    </row>
    <row r="4467" spans="1:18">
      <c r="A4467" s="46" t="s">
        <v>425</v>
      </c>
      <c r="M4467" s="47"/>
      <c r="N4467" s="47"/>
    </row>
    <row r="4468" spans="1:18">
      <c r="A4468" s="48"/>
    </row>
    <row r="4469" spans="1:18">
      <c r="A4469" s="48"/>
      <c r="M4469" s="49" t="s">
        <v>11</v>
      </c>
      <c r="N4469" s="50" t="s">
        <v>12</v>
      </c>
      <c r="O4469" s="118" t="s">
        <v>643</v>
      </c>
      <c r="P4469" s="118" t="s">
        <v>644</v>
      </c>
      <c r="Q4469" s="118">
        <v>2024</v>
      </c>
      <c r="R4469" s="118">
        <v>2025</v>
      </c>
    </row>
    <row r="4470" spans="1:18">
      <c r="A4470" s="51" t="s">
        <v>281</v>
      </c>
      <c r="M4470" s="52">
        <v>2.3282204641691572E-2</v>
      </c>
      <c r="N4470" s="53">
        <v>3.9565991331149644E-2</v>
      </c>
      <c r="O4470" s="119">
        <v>2.0056677151288914E-2</v>
      </c>
      <c r="P4470" s="119">
        <v>3.0454868726296946E-2</v>
      </c>
      <c r="Q4470" s="191">
        <v>2.0873834624710021E-2</v>
      </c>
      <c r="R4470" s="191">
        <v>1.7973521505808512E-2</v>
      </c>
    </row>
    <row r="4471" spans="1:18">
      <c r="A4471" s="54" t="s">
        <v>282</v>
      </c>
      <c r="M4471" s="55">
        <v>8.5951035554796482E-2</v>
      </c>
      <c r="N4471" s="56">
        <v>0.10521818382647175</v>
      </c>
      <c r="O4471" s="120">
        <v>6.9170572009914305E-2</v>
      </c>
      <c r="P4471" s="120">
        <v>7.6533518234095044E-2</v>
      </c>
      <c r="Q4471" s="192">
        <v>6.8696904417675508E-2</v>
      </c>
      <c r="R4471" s="192">
        <v>7.7721011502054113E-2</v>
      </c>
    </row>
    <row r="4472" spans="1:18">
      <c r="A4472" s="54" t="s">
        <v>99</v>
      </c>
      <c r="M4472" s="55">
        <v>0.57406962863407285</v>
      </c>
      <c r="N4472" s="56">
        <v>0.53110500920558945</v>
      </c>
      <c r="O4472" s="120">
        <v>0.59584561504510214</v>
      </c>
      <c r="P4472" s="120">
        <v>0.61217030889291801</v>
      </c>
      <c r="Q4472" s="192">
        <v>0.56678187328309837</v>
      </c>
      <c r="R4472" s="192">
        <v>0.52257128517111795</v>
      </c>
    </row>
    <row r="4473" spans="1:18">
      <c r="A4473" s="54" t="s">
        <v>283</v>
      </c>
      <c r="M4473" s="55">
        <v>0.24520024170930418</v>
      </c>
      <c r="N4473" s="56">
        <v>0.24635120666199264</v>
      </c>
      <c r="O4473" s="120">
        <v>0.24500020147697987</v>
      </c>
      <c r="P4473" s="120">
        <v>0.20350221107854338</v>
      </c>
      <c r="Q4473" s="192">
        <v>0.26431470173415861</v>
      </c>
      <c r="R4473" s="192">
        <v>0.27248726045036897</v>
      </c>
    </row>
    <row r="4474" spans="1:18">
      <c r="A4474" s="54" t="s">
        <v>284</v>
      </c>
      <c r="M4474" s="55">
        <v>7.1496889460135021E-2</v>
      </c>
      <c r="N4474" s="56">
        <v>7.7759608974796432E-2</v>
      </c>
      <c r="O4474" s="120">
        <v>6.9926934316714734E-2</v>
      </c>
      <c r="P4474" s="120">
        <v>7.7339093068146625E-2</v>
      </c>
      <c r="Q4474" s="192">
        <v>7.9332685940357306E-2</v>
      </c>
      <c r="R4474" s="192">
        <v>0.10924692137065045</v>
      </c>
    </row>
    <row r="4475" spans="1:18">
      <c r="A4475" s="57" t="s">
        <v>367</v>
      </c>
      <c r="M4475" s="58">
        <v>1</v>
      </c>
      <c r="N4475" s="59">
        <v>1</v>
      </c>
      <c r="O4475" s="121">
        <v>1</v>
      </c>
      <c r="P4475" s="121">
        <v>1</v>
      </c>
      <c r="Q4475" s="193">
        <v>1</v>
      </c>
      <c r="R4475" s="193">
        <v>1</v>
      </c>
    </row>
    <row r="4476" spans="1:18" s="22" customFormat="1">
      <c r="A4476" s="60" t="s">
        <v>368</v>
      </c>
      <c r="M4476" s="61">
        <v>499.99251672240678</v>
      </c>
      <c r="N4476" s="62">
        <v>499.9878815911203</v>
      </c>
      <c r="O4476" s="131">
        <v>499.99999131190202</v>
      </c>
      <c r="P4476" s="131">
        <v>500.00010300000008</v>
      </c>
      <c r="Q4476" s="130">
        <v>499.99996685082965</v>
      </c>
      <c r="R4476" s="130">
        <v>500.00001689189202</v>
      </c>
    </row>
    <row r="4477" spans="1:18" s="22" customFormat="1">
      <c r="A4477" s="63" t="s">
        <v>369</v>
      </c>
      <c r="M4477" s="64">
        <v>1196</v>
      </c>
      <c r="N4477" s="65">
        <v>1081</v>
      </c>
      <c r="O4477" s="132">
        <v>1151</v>
      </c>
      <c r="P4477" s="132">
        <v>1000</v>
      </c>
      <c r="Q4477" s="132">
        <v>1086</v>
      </c>
      <c r="R4477" s="132">
        <v>1628</v>
      </c>
    </row>
    <row r="4479" spans="1:18">
      <c r="A4479" s="88" t="s">
        <v>433</v>
      </c>
      <c r="M4479" s="39">
        <f t="shared" ref="M4479:N4479" si="922">M4470+M4471</f>
        <v>0.10923324019648806</v>
      </c>
      <c r="N4479" s="39">
        <f t="shared" si="922"/>
        <v>0.14478417515762138</v>
      </c>
      <c r="O4479" s="39">
        <f>O4470+O4471</f>
        <v>8.9227249161203226E-2</v>
      </c>
      <c r="P4479" s="39">
        <f>P4470+P4471</f>
        <v>0.10698838696039199</v>
      </c>
      <c r="Q4479" s="39">
        <f>Q4470+Q4471</f>
        <v>8.9570739042385522E-2</v>
      </c>
      <c r="R4479" s="39">
        <f>R4470+R4471</f>
        <v>9.5694533007862626E-2</v>
      </c>
    </row>
    <row r="4480" spans="1:18">
      <c r="A4480" s="86" t="s">
        <v>427</v>
      </c>
      <c r="B4480" s="22"/>
      <c r="C4480" s="22"/>
      <c r="D4480" s="22"/>
      <c r="E4480" s="22"/>
      <c r="F4480" s="22"/>
      <c r="G4480" s="22"/>
      <c r="H4480" s="22"/>
      <c r="I4480" s="22"/>
      <c r="J4480" s="22"/>
      <c r="K4480" s="22"/>
      <c r="L4480" s="22"/>
      <c r="M4480" s="39">
        <f t="shared" ref="M4480:O4480" si="923">M4472</f>
        <v>0.57406962863407285</v>
      </c>
      <c r="N4480" s="39">
        <f t="shared" si="923"/>
        <v>0.53110500920558945</v>
      </c>
      <c r="O4480" s="39">
        <f t="shared" si="923"/>
        <v>0.59584561504510214</v>
      </c>
      <c r="P4480" s="39">
        <f t="shared" ref="P4480:Q4480" si="924">P4472</f>
        <v>0.61217030889291801</v>
      </c>
      <c r="Q4480" s="39">
        <f t="shared" si="924"/>
        <v>0.56678187328309837</v>
      </c>
      <c r="R4480" s="39">
        <f t="shared" ref="R4480" si="925">R4472</f>
        <v>0.52257128517111795</v>
      </c>
    </row>
    <row r="4481" spans="1:18">
      <c r="A4481" s="26" t="s">
        <v>434</v>
      </c>
      <c r="M4481" s="39">
        <f t="shared" ref="M4481:O4481" si="926">M4473+M4474</f>
        <v>0.31669713116943921</v>
      </c>
      <c r="N4481" s="39">
        <f t="shared" si="926"/>
        <v>0.32411081563678906</v>
      </c>
      <c r="O4481" s="39">
        <f t="shared" si="926"/>
        <v>0.31492713579369458</v>
      </c>
      <c r="P4481" s="39">
        <f t="shared" ref="P4481:Q4481" si="927">P4473+P4474</f>
        <v>0.28084130414669001</v>
      </c>
      <c r="Q4481" s="39">
        <f t="shared" si="927"/>
        <v>0.34364738767451591</v>
      </c>
      <c r="R4481" s="39">
        <f t="shared" ref="R4481" si="928">R4473+R4474</f>
        <v>0.38173418182101942</v>
      </c>
    </row>
    <row r="4483" spans="1:18">
      <c r="A4483" s="89" t="s">
        <v>530</v>
      </c>
      <c r="M4483" s="91">
        <v>3.2556785757913902</v>
      </c>
      <c r="N4483" s="91">
        <v>3.2175202581228177</v>
      </c>
      <c r="O4483" s="91">
        <v>3.2755701437979146</v>
      </c>
      <c r="P4483" s="91">
        <v>3.2207371415281516</v>
      </c>
      <c r="Q4483" s="91">
        <v>3.3125354999477739</v>
      </c>
      <c r="R4483" s="91">
        <v>3.377313048677999</v>
      </c>
    </row>
    <row r="4485" spans="1:18">
      <c r="A4485" s="45" t="s">
        <v>384</v>
      </c>
      <c r="B4485" s="45" t="s">
        <v>385</v>
      </c>
      <c r="M4485" s="45"/>
    </row>
    <row r="4486" spans="1:18">
      <c r="A4486" s="45" t="s">
        <v>386</v>
      </c>
      <c r="B4486" s="45" t="s">
        <v>387</v>
      </c>
      <c r="M4486" s="45"/>
    </row>
    <row r="4487" spans="1:18">
      <c r="A4487" s="48"/>
    </row>
    <row r="4488" spans="1:18">
      <c r="A4488" s="208" t="s">
        <v>776</v>
      </c>
      <c r="M4488" s="47"/>
      <c r="N4488" s="47"/>
    </row>
    <row r="4489" spans="1:18">
      <c r="A4489" s="48"/>
    </row>
    <row r="4490" spans="1:18">
      <c r="A4490" s="48"/>
      <c r="M4490" s="49" t="s">
        <v>11</v>
      </c>
      <c r="N4490" s="50" t="s">
        <v>12</v>
      </c>
      <c r="O4490" s="118" t="s">
        <v>643</v>
      </c>
      <c r="P4490" s="118" t="s">
        <v>644</v>
      </c>
      <c r="Q4490" s="118">
        <v>2024</v>
      </c>
      <c r="R4490" s="118">
        <v>2025</v>
      </c>
    </row>
    <row r="4491" spans="1:18">
      <c r="A4491" s="51" t="s">
        <v>281</v>
      </c>
      <c r="M4491" s="52">
        <v>7.1441955527595483E-2</v>
      </c>
      <c r="N4491" s="53">
        <v>8.1506508298350683E-2</v>
      </c>
      <c r="O4491" s="119">
        <v>6.01933685524478E-2</v>
      </c>
      <c r="P4491" s="119">
        <v>5.5606921544974049E-2</v>
      </c>
      <c r="Q4491" s="191">
        <v>6.219628373664305E-2</v>
      </c>
      <c r="R4491" s="191">
        <v>3.1028608288345496E-2</v>
      </c>
    </row>
    <row r="4492" spans="1:18">
      <c r="A4492" s="54" t="s">
        <v>282</v>
      </c>
      <c r="M4492" s="55">
        <v>0.17765784287239816</v>
      </c>
      <c r="N4492" s="56">
        <v>0.18973392324587263</v>
      </c>
      <c r="O4492" s="120">
        <v>0.16411452066228538</v>
      </c>
      <c r="P4492" s="120">
        <v>0.16949115808482101</v>
      </c>
      <c r="Q4492" s="192">
        <v>0.17078853852535192</v>
      </c>
      <c r="R4492" s="192">
        <v>9.1961307089759151E-2</v>
      </c>
    </row>
    <row r="4493" spans="1:18">
      <c r="A4493" s="54" t="s">
        <v>99</v>
      </c>
      <c r="M4493" s="55">
        <v>0.52718489683081204</v>
      </c>
      <c r="N4493" s="56">
        <v>0.4836414166559837</v>
      </c>
      <c r="O4493" s="120">
        <v>0.52249077536908373</v>
      </c>
      <c r="P4493" s="120">
        <v>0.54043322867075594</v>
      </c>
      <c r="Q4493" s="192">
        <v>0.49983235494721256</v>
      </c>
      <c r="R4493" s="192">
        <v>0.44890668507993481</v>
      </c>
    </row>
    <row r="4494" spans="1:18">
      <c r="A4494" s="54" t="s">
        <v>283</v>
      </c>
      <c r="M4494" s="55">
        <v>0.16598250090866812</v>
      </c>
      <c r="N4494" s="56">
        <v>0.17902663320794565</v>
      </c>
      <c r="O4494" s="120">
        <v>0.18705016050478127</v>
      </c>
      <c r="P4494" s="120">
        <v>0.1697685460276791</v>
      </c>
      <c r="Q4494" s="192">
        <v>0.1956015689530903</v>
      </c>
      <c r="R4494" s="192">
        <v>0.24017000724241327</v>
      </c>
    </row>
    <row r="4495" spans="1:18">
      <c r="A4495" s="54" t="s">
        <v>284</v>
      </c>
      <c r="M4495" s="55">
        <v>5.773280386052617E-2</v>
      </c>
      <c r="N4495" s="56">
        <v>6.6091518591847226E-2</v>
      </c>
      <c r="O4495" s="120">
        <v>6.6151174911401864E-2</v>
      </c>
      <c r="P4495" s="120">
        <v>6.4700145671769876E-2</v>
      </c>
      <c r="Q4495" s="192">
        <v>7.1581253837702155E-2</v>
      </c>
      <c r="R4495" s="192">
        <v>0.18793339229954725</v>
      </c>
    </row>
    <row r="4496" spans="1:18">
      <c r="A4496" s="57" t="s">
        <v>367</v>
      </c>
      <c r="M4496" s="58">
        <v>1</v>
      </c>
      <c r="N4496" s="59">
        <v>1</v>
      </c>
      <c r="O4496" s="121">
        <v>1</v>
      </c>
      <c r="P4496" s="121">
        <v>1</v>
      </c>
      <c r="Q4496" s="193">
        <v>1</v>
      </c>
      <c r="R4496" s="193">
        <v>1</v>
      </c>
    </row>
    <row r="4497" spans="1:18" s="22" customFormat="1">
      <c r="A4497" s="60" t="s">
        <v>368</v>
      </c>
      <c r="M4497" s="61">
        <v>499.99251672240621</v>
      </c>
      <c r="N4497" s="62">
        <v>499.98788159112104</v>
      </c>
      <c r="O4497" s="131">
        <v>499.99999131190202</v>
      </c>
      <c r="P4497" s="131">
        <v>500.00010300000008</v>
      </c>
      <c r="Q4497" s="130">
        <v>499.99996685082965</v>
      </c>
      <c r="R4497" s="130">
        <v>500.00001689189202</v>
      </c>
    </row>
    <row r="4498" spans="1:18" s="22" customFormat="1">
      <c r="A4498" s="63" t="s">
        <v>369</v>
      </c>
      <c r="M4498" s="64">
        <v>1196</v>
      </c>
      <c r="N4498" s="65">
        <v>1081</v>
      </c>
      <c r="O4498" s="132">
        <v>1151</v>
      </c>
      <c r="P4498" s="132">
        <v>1000</v>
      </c>
      <c r="Q4498" s="132">
        <v>1086</v>
      </c>
      <c r="R4498" s="132">
        <v>1628</v>
      </c>
    </row>
    <row r="4500" spans="1:18">
      <c r="A4500" s="88" t="s">
        <v>433</v>
      </c>
      <c r="M4500" s="39">
        <f t="shared" ref="M4500:N4500" si="929">M4491+M4492</f>
        <v>0.24909979839999363</v>
      </c>
      <c r="N4500" s="39">
        <f t="shared" si="929"/>
        <v>0.27124043154422328</v>
      </c>
      <c r="O4500" s="39">
        <f>O4491+O4492</f>
        <v>0.22430788921473319</v>
      </c>
      <c r="P4500" s="39">
        <f>P4491+P4492</f>
        <v>0.22509807962979506</v>
      </c>
      <c r="Q4500" s="39">
        <f>Q4491+Q4492</f>
        <v>0.23298482226199496</v>
      </c>
      <c r="R4500" s="39">
        <f>R4491+R4492</f>
        <v>0.12298991537810465</v>
      </c>
    </row>
    <row r="4501" spans="1:18">
      <c r="A4501" s="86" t="s">
        <v>427</v>
      </c>
      <c r="B4501" s="22"/>
      <c r="C4501" s="22"/>
      <c r="D4501" s="22"/>
      <c r="E4501" s="22"/>
      <c r="F4501" s="22"/>
      <c r="G4501" s="22"/>
      <c r="H4501" s="22"/>
      <c r="I4501" s="22"/>
      <c r="J4501" s="22"/>
      <c r="K4501" s="22"/>
      <c r="L4501" s="22"/>
      <c r="M4501" s="39">
        <f t="shared" ref="M4501:O4501" si="930">M4493</f>
        <v>0.52718489683081204</v>
      </c>
      <c r="N4501" s="39">
        <f t="shared" si="930"/>
        <v>0.4836414166559837</v>
      </c>
      <c r="O4501" s="39">
        <f t="shared" si="930"/>
        <v>0.52249077536908373</v>
      </c>
      <c r="P4501" s="39">
        <f t="shared" ref="P4501:Q4501" si="931">P4493</f>
        <v>0.54043322867075594</v>
      </c>
      <c r="Q4501" s="39">
        <f t="shared" si="931"/>
        <v>0.49983235494721256</v>
      </c>
      <c r="R4501" s="39">
        <f t="shared" ref="R4501" si="932">R4493</f>
        <v>0.44890668507993481</v>
      </c>
    </row>
    <row r="4502" spans="1:18">
      <c r="A4502" s="26" t="s">
        <v>434</v>
      </c>
      <c r="M4502" s="39">
        <f t="shared" ref="M4502:O4502" si="933">M4494+M4495</f>
        <v>0.2237153047691943</v>
      </c>
      <c r="N4502" s="39">
        <f t="shared" si="933"/>
        <v>0.24511815179979288</v>
      </c>
      <c r="O4502" s="39">
        <f t="shared" si="933"/>
        <v>0.25320133541618312</v>
      </c>
      <c r="P4502" s="39">
        <f t="shared" ref="P4502:Q4502" si="934">P4494+P4495</f>
        <v>0.23446869169944898</v>
      </c>
      <c r="Q4502" s="39">
        <f t="shared" si="934"/>
        <v>0.26718282279079247</v>
      </c>
      <c r="R4502" s="39">
        <f t="shared" ref="R4502" si="935">R4494+R4495</f>
        <v>0.42810339954196053</v>
      </c>
    </row>
    <row r="4504" spans="1:18">
      <c r="A4504" s="89" t="s">
        <v>530</v>
      </c>
      <c r="M4504" s="91">
        <v>2.9609063547021277</v>
      </c>
      <c r="N4504" s="91">
        <v>2.9584627305490705</v>
      </c>
      <c r="O4504" s="91">
        <v>3.0348512525604061</v>
      </c>
      <c r="P4504" s="91">
        <v>3.0184638361964531</v>
      </c>
      <c r="Q4504" s="91">
        <v>3.0435829706298576</v>
      </c>
      <c r="R4504" s="91">
        <v>3.4620182681750595</v>
      </c>
    </row>
    <row r="4506" spans="1:18">
      <c r="A4506" s="45" t="s">
        <v>384</v>
      </c>
      <c r="B4506" s="45" t="s">
        <v>385</v>
      </c>
      <c r="M4506" s="45"/>
    </row>
    <row r="4507" spans="1:18">
      <c r="A4507" s="45" t="s">
        <v>386</v>
      </c>
      <c r="B4507" s="45" t="s">
        <v>777</v>
      </c>
      <c r="M4507" s="45"/>
    </row>
    <row r="4508" spans="1:18">
      <c r="A4508" s="48"/>
    </row>
    <row r="4509" spans="1:18">
      <c r="A4509" s="208" t="s">
        <v>778</v>
      </c>
      <c r="M4509" s="47"/>
      <c r="N4509" s="47"/>
    </row>
    <row r="4510" spans="1:18">
      <c r="A4510" s="48"/>
    </row>
    <row r="4511" spans="1:18">
      <c r="A4511" s="48"/>
      <c r="M4511" s="49" t="s">
        <v>11</v>
      </c>
      <c r="N4511" s="50" t="s">
        <v>12</v>
      </c>
      <c r="O4511" s="118" t="s">
        <v>643</v>
      </c>
      <c r="P4511" s="118" t="s">
        <v>644</v>
      </c>
      <c r="Q4511" s="118">
        <v>2024</v>
      </c>
      <c r="R4511" s="118">
        <v>2025</v>
      </c>
    </row>
    <row r="4512" spans="1:18">
      <c r="A4512" s="51" t="s">
        <v>281</v>
      </c>
      <c r="M4512" s="52">
        <v>4.4104673472955873E-2</v>
      </c>
      <c r="N4512" s="53">
        <v>3.9888200805606795E-2</v>
      </c>
      <c r="O4512" s="119">
        <v>4.5778313566955948E-2</v>
      </c>
      <c r="P4512" s="119">
        <v>4.391309795390181E-2</v>
      </c>
      <c r="Q4512" s="191">
        <v>2.5196067317641818E-2</v>
      </c>
      <c r="R4512" s="191">
        <v>1.099329446889973E-2</v>
      </c>
    </row>
    <row r="4513" spans="1:18">
      <c r="A4513" s="54" t="s">
        <v>282</v>
      </c>
      <c r="M4513" s="55">
        <v>0.13403929707643639</v>
      </c>
      <c r="N4513" s="56">
        <v>0.15117729957932308</v>
      </c>
      <c r="O4513" s="120">
        <v>0.1485201528847985</v>
      </c>
      <c r="P4513" s="120">
        <v>0.13864385743936544</v>
      </c>
      <c r="Q4513" s="192">
        <v>0.13634114477311884</v>
      </c>
      <c r="R4513" s="192">
        <v>4.5040001549631288E-2</v>
      </c>
    </row>
    <row r="4514" spans="1:18">
      <c r="A4514" s="54" t="s">
        <v>99</v>
      </c>
      <c r="M4514" s="55">
        <v>0.4320054622891083</v>
      </c>
      <c r="N4514" s="56">
        <v>0.42584935916115796</v>
      </c>
      <c r="O4514" s="120">
        <v>0.41351452065185945</v>
      </c>
      <c r="P4514" s="120">
        <v>0.46830338952950273</v>
      </c>
      <c r="Q4514" s="192">
        <v>0.43108139803523637</v>
      </c>
      <c r="R4514" s="192">
        <v>0.34159748600254181</v>
      </c>
    </row>
    <row r="4515" spans="1:18">
      <c r="A4515" s="54" t="s">
        <v>283</v>
      </c>
      <c r="M4515" s="55">
        <v>0.28238624976076204</v>
      </c>
      <c r="N4515" s="56">
        <v>0.27144441428645133</v>
      </c>
      <c r="O4515" s="120">
        <v>0.29003716055668394</v>
      </c>
      <c r="P4515" s="120">
        <v>0.24462351160755558</v>
      </c>
      <c r="Q4515" s="192">
        <v>0.27874965878102637</v>
      </c>
      <c r="R4515" s="192">
        <v>0.4211857247142422</v>
      </c>
    </row>
    <row r="4516" spans="1:18">
      <c r="A4516" s="54" t="s">
        <v>284</v>
      </c>
      <c r="M4516" s="55">
        <v>0.10746431740073714</v>
      </c>
      <c r="N4516" s="56">
        <v>0.11164072616746072</v>
      </c>
      <c r="O4516" s="120">
        <v>0.10214985233970209</v>
      </c>
      <c r="P4516" s="120">
        <v>0.10451614346967457</v>
      </c>
      <c r="Q4516" s="192">
        <v>0.12863173109297671</v>
      </c>
      <c r="R4516" s="192">
        <v>0.18118349326468489</v>
      </c>
    </row>
    <row r="4517" spans="1:18">
      <c r="A4517" s="57" t="s">
        <v>367</v>
      </c>
      <c r="M4517" s="58">
        <v>1</v>
      </c>
      <c r="N4517" s="59">
        <v>1</v>
      </c>
      <c r="O4517" s="121">
        <v>1</v>
      </c>
      <c r="P4517" s="121">
        <v>1</v>
      </c>
      <c r="Q4517" s="193">
        <v>1</v>
      </c>
      <c r="R4517" s="193">
        <v>1</v>
      </c>
    </row>
    <row r="4518" spans="1:18" s="22" customFormat="1">
      <c r="A4518" s="60" t="s">
        <v>368</v>
      </c>
      <c r="M4518" s="61">
        <v>499.99251672240706</v>
      </c>
      <c r="N4518" s="62">
        <v>499.98788159112115</v>
      </c>
      <c r="O4518" s="131">
        <v>499.99999131190202</v>
      </c>
      <c r="P4518" s="131">
        <v>500.00010300000008</v>
      </c>
      <c r="Q4518" s="130">
        <v>499.99996685082965</v>
      </c>
      <c r="R4518" s="130">
        <v>500.00001689189202</v>
      </c>
    </row>
    <row r="4519" spans="1:18" s="22" customFormat="1">
      <c r="A4519" s="63" t="s">
        <v>369</v>
      </c>
      <c r="M4519" s="64">
        <v>1196</v>
      </c>
      <c r="N4519" s="65">
        <v>1081</v>
      </c>
      <c r="O4519" s="132">
        <v>1151</v>
      </c>
      <c r="P4519" s="132">
        <v>1000</v>
      </c>
      <c r="Q4519" s="132">
        <v>1086</v>
      </c>
      <c r="R4519" s="132">
        <v>1628</v>
      </c>
    </row>
    <row r="4521" spans="1:18">
      <c r="A4521" s="88" t="s">
        <v>433</v>
      </c>
      <c r="M4521" s="39">
        <f t="shared" ref="M4521:N4521" si="936">M4512+M4513</f>
        <v>0.17814397054939227</v>
      </c>
      <c r="N4521" s="39">
        <f t="shared" si="936"/>
        <v>0.19106550038492986</v>
      </c>
      <c r="O4521" s="39">
        <f>O4512+O4513</f>
        <v>0.19429846645175444</v>
      </c>
      <c r="P4521" s="39">
        <f>P4512+P4513</f>
        <v>0.18255695539326725</v>
      </c>
      <c r="Q4521" s="39">
        <f>Q4512+Q4513</f>
        <v>0.16153721209076066</v>
      </c>
      <c r="R4521" s="39">
        <f>R4512+R4513</f>
        <v>5.603329601853102E-2</v>
      </c>
    </row>
    <row r="4522" spans="1:18">
      <c r="A4522" s="86" t="s">
        <v>427</v>
      </c>
      <c r="B4522" s="22"/>
      <c r="C4522" s="22"/>
      <c r="D4522" s="22"/>
      <c r="E4522" s="22"/>
      <c r="F4522" s="22"/>
      <c r="G4522" s="22"/>
      <c r="H4522" s="22"/>
      <c r="I4522" s="22"/>
      <c r="J4522" s="22"/>
      <c r="K4522" s="22"/>
      <c r="L4522" s="22"/>
      <c r="M4522" s="39">
        <f t="shared" ref="M4522:O4522" si="937">M4514</f>
        <v>0.4320054622891083</v>
      </c>
      <c r="N4522" s="39">
        <f t="shared" si="937"/>
        <v>0.42584935916115796</v>
      </c>
      <c r="O4522" s="39">
        <f t="shared" si="937"/>
        <v>0.41351452065185945</v>
      </c>
      <c r="P4522" s="39">
        <f t="shared" ref="P4522:Q4522" si="938">P4514</f>
        <v>0.46830338952950273</v>
      </c>
      <c r="Q4522" s="39">
        <f t="shared" si="938"/>
        <v>0.43108139803523637</v>
      </c>
      <c r="R4522" s="39">
        <f t="shared" ref="R4522" si="939">R4514</f>
        <v>0.34159748600254181</v>
      </c>
    </row>
    <row r="4523" spans="1:18">
      <c r="A4523" s="26" t="s">
        <v>434</v>
      </c>
      <c r="M4523" s="39">
        <f t="shared" ref="M4523:O4523" si="940">M4515+M4516</f>
        <v>0.38985056716149918</v>
      </c>
      <c r="N4523" s="39">
        <f t="shared" si="940"/>
        <v>0.38308514045391207</v>
      </c>
      <c r="O4523" s="39">
        <f t="shared" si="940"/>
        <v>0.39218701289638602</v>
      </c>
      <c r="P4523" s="39">
        <f t="shared" ref="P4523:Q4523" si="941">P4515+P4516</f>
        <v>0.34913965507723016</v>
      </c>
      <c r="Q4523" s="39">
        <f t="shared" si="941"/>
        <v>0.40738138987400307</v>
      </c>
      <c r="R4523" s="39">
        <f t="shared" ref="R4523" si="942">R4515+R4516</f>
        <v>0.60236921797892706</v>
      </c>
    </row>
    <row r="4525" spans="1:18">
      <c r="A4525" s="89" t="s">
        <v>530</v>
      </c>
      <c r="M4525" s="91">
        <v>3.2750662405398869</v>
      </c>
      <c r="N4525" s="91">
        <v>3.2637721654308369</v>
      </c>
      <c r="O4525" s="91">
        <v>3.2542600852173797</v>
      </c>
      <c r="P4525" s="91">
        <v>3.2271857451997343</v>
      </c>
      <c r="Q4525" s="91">
        <v>3.3492798415585767</v>
      </c>
      <c r="R4525" s="91">
        <v>3.7165261207561788</v>
      </c>
    </row>
    <row r="4527" spans="1:18">
      <c r="A4527" s="45" t="s">
        <v>384</v>
      </c>
      <c r="B4527" s="45" t="s">
        <v>385</v>
      </c>
      <c r="M4527" s="45"/>
    </row>
    <row r="4528" spans="1:18">
      <c r="A4528" s="45" t="s">
        <v>386</v>
      </c>
      <c r="B4528" s="45" t="s">
        <v>853</v>
      </c>
      <c r="M4528" s="45"/>
    </row>
    <row r="4529" spans="1:18">
      <c r="A4529" s="48"/>
    </row>
    <row r="4530" spans="1:18">
      <c r="A4530" s="208" t="s">
        <v>779</v>
      </c>
      <c r="M4530" s="47"/>
      <c r="N4530" s="47"/>
    </row>
    <row r="4531" spans="1:18">
      <c r="A4531" s="48"/>
    </row>
    <row r="4532" spans="1:18">
      <c r="A4532" s="48"/>
      <c r="M4532" s="49" t="s">
        <v>11</v>
      </c>
      <c r="N4532" s="50" t="s">
        <v>12</v>
      </c>
      <c r="O4532" s="118" t="s">
        <v>643</v>
      </c>
      <c r="P4532" s="118" t="s">
        <v>644</v>
      </c>
      <c r="Q4532" s="118">
        <v>2024</v>
      </c>
      <c r="R4532" s="118">
        <v>2025</v>
      </c>
    </row>
    <row r="4533" spans="1:18">
      <c r="A4533" s="25" t="s">
        <v>281</v>
      </c>
      <c r="M4533" s="52">
        <v>3.3774334916885501E-2</v>
      </c>
      <c r="N4533" s="53">
        <v>4.1898887836134276E-2</v>
      </c>
      <c r="O4533" s="119">
        <v>3.8631470697332283E-2</v>
      </c>
      <c r="P4533" s="119">
        <v>6.0710803493574501E-2</v>
      </c>
      <c r="Q4533" s="191">
        <v>4.1249463833943532E-2</v>
      </c>
      <c r="R4533" s="191">
        <v>1.8249560808522171E-2</v>
      </c>
    </row>
    <row r="4534" spans="1:18">
      <c r="A4534" s="26" t="s">
        <v>282</v>
      </c>
      <c r="M4534" s="55">
        <v>0.10279367893549601</v>
      </c>
      <c r="N4534" s="56">
        <v>0.14203554239704921</v>
      </c>
      <c r="O4534" s="120">
        <v>0.13704979994873687</v>
      </c>
      <c r="P4534" s="120">
        <v>0.12361166353599756</v>
      </c>
      <c r="Q4534" s="192">
        <v>0.14173994300516674</v>
      </c>
      <c r="R4534" s="192">
        <v>9.1830041737928345E-2</v>
      </c>
    </row>
    <row r="4535" spans="1:18">
      <c r="A4535" s="26" t="s">
        <v>99</v>
      </c>
      <c r="M4535" s="55">
        <v>0.40300762026455039</v>
      </c>
      <c r="N4535" s="56">
        <v>0.4220061577810692</v>
      </c>
      <c r="O4535" s="120">
        <v>0.42415218460733561</v>
      </c>
      <c r="P4535" s="120">
        <v>0.41955602957145854</v>
      </c>
      <c r="Q4535" s="192">
        <v>0.38684414001435946</v>
      </c>
      <c r="R4535" s="192">
        <v>0.41532960697596605</v>
      </c>
    </row>
    <row r="4536" spans="1:18">
      <c r="A4536" s="26" t="s">
        <v>283</v>
      </c>
      <c r="M4536" s="55">
        <v>0.35743553352512536</v>
      </c>
      <c r="N4536" s="56">
        <v>0.27445919595831036</v>
      </c>
      <c r="O4536" s="120">
        <v>0.27725640186370809</v>
      </c>
      <c r="P4536" s="120">
        <v>0.27885735455538374</v>
      </c>
      <c r="Q4536" s="192">
        <v>0.31705094629770159</v>
      </c>
      <c r="R4536" s="192">
        <v>0.3001151821214158</v>
      </c>
    </row>
    <row r="4537" spans="1:18">
      <c r="A4537" s="26" t="s">
        <v>284</v>
      </c>
      <c r="M4537" s="55">
        <v>0.10298883235794269</v>
      </c>
      <c r="N4537" s="56">
        <v>0.11960021602743702</v>
      </c>
      <c r="O4537" s="120">
        <v>0.12291014288288706</v>
      </c>
      <c r="P4537" s="120">
        <v>0.11726414884358557</v>
      </c>
      <c r="Q4537" s="192">
        <v>0.11311550684882875</v>
      </c>
      <c r="R4537" s="192">
        <v>0.17447560835616754</v>
      </c>
    </row>
    <row r="4538" spans="1:18">
      <c r="A4538" s="27" t="s">
        <v>367</v>
      </c>
      <c r="M4538" s="58">
        <v>1</v>
      </c>
      <c r="N4538" s="59">
        <v>1</v>
      </c>
      <c r="O4538" s="121">
        <v>1</v>
      </c>
      <c r="P4538" s="121">
        <v>1</v>
      </c>
      <c r="Q4538" s="193">
        <v>1</v>
      </c>
      <c r="R4538" s="193">
        <v>1</v>
      </c>
    </row>
    <row r="4539" spans="1:18" s="22" customFormat="1">
      <c r="A4539" s="33" t="s">
        <v>368</v>
      </c>
      <c r="M4539" s="61">
        <v>499.99251672240666</v>
      </c>
      <c r="N4539" s="62">
        <v>499.98788159112081</v>
      </c>
      <c r="O4539" s="131">
        <v>499.99999131190202</v>
      </c>
      <c r="P4539" s="131">
        <v>500.00010300000008</v>
      </c>
      <c r="Q4539" s="130">
        <v>499.99996685082965</v>
      </c>
      <c r="R4539" s="130">
        <v>500.00001689189202</v>
      </c>
    </row>
    <row r="4540" spans="1:18" s="22" customFormat="1">
      <c r="A4540" s="37" t="s">
        <v>369</v>
      </c>
      <c r="M4540" s="64">
        <v>1196</v>
      </c>
      <c r="N4540" s="65">
        <v>1081</v>
      </c>
      <c r="O4540" s="132">
        <v>1151</v>
      </c>
      <c r="P4540" s="132">
        <v>1000</v>
      </c>
      <c r="Q4540" s="132">
        <v>1086</v>
      </c>
      <c r="R4540" s="132">
        <v>1628</v>
      </c>
    </row>
    <row r="4542" spans="1:18">
      <c r="A4542" s="88" t="s">
        <v>433</v>
      </c>
      <c r="M4542" s="39">
        <f t="shared" ref="M4542:N4542" si="943">M4533+M4534</f>
        <v>0.13656801385238151</v>
      </c>
      <c r="N4542" s="39">
        <f t="shared" si="943"/>
        <v>0.18393443023318348</v>
      </c>
      <c r="O4542" s="39">
        <f>O4533+O4534</f>
        <v>0.17568127064606914</v>
      </c>
      <c r="P4542" s="39">
        <f>P4533+P4534</f>
        <v>0.18432246702957206</v>
      </c>
      <c r="Q4542" s="39">
        <f>Q4533+Q4534</f>
        <v>0.18298940683911027</v>
      </c>
      <c r="R4542" s="39">
        <f>R4533+R4534</f>
        <v>0.11007960254645052</v>
      </c>
    </row>
    <row r="4543" spans="1:18">
      <c r="A4543" s="86" t="s">
        <v>427</v>
      </c>
      <c r="B4543" s="22"/>
      <c r="C4543" s="22"/>
      <c r="D4543" s="22"/>
      <c r="E4543" s="22"/>
      <c r="F4543" s="22"/>
      <c r="G4543" s="22"/>
      <c r="H4543" s="22"/>
      <c r="I4543" s="22"/>
      <c r="J4543" s="22"/>
      <c r="K4543" s="22"/>
      <c r="L4543" s="22"/>
      <c r="M4543" s="39">
        <f t="shared" ref="M4543:O4543" si="944">M4535</f>
        <v>0.40300762026455039</v>
      </c>
      <c r="N4543" s="39">
        <f t="shared" si="944"/>
        <v>0.4220061577810692</v>
      </c>
      <c r="O4543" s="39">
        <f t="shared" si="944"/>
        <v>0.42415218460733561</v>
      </c>
      <c r="P4543" s="39">
        <f t="shared" ref="P4543:Q4543" si="945">P4535</f>
        <v>0.41955602957145854</v>
      </c>
      <c r="Q4543" s="39">
        <f t="shared" si="945"/>
        <v>0.38684414001435946</v>
      </c>
      <c r="R4543" s="39">
        <f t="shared" ref="R4543" si="946">R4535</f>
        <v>0.41532960697596605</v>
      </c>
    </row>
    <row r="4544" spans="1:18">
      <c r="A4544" s="26" t="s">
        <v>434</v>
      </c>
      <c r="M4544" s="39">
        <f t="shared" ref="M4544:O4544" si="947">M4536+M4537</f>
        <v>0.46042436588306807</v>
      </c>
      <c r="N4544" s="39">
        <f t="shared" si="947"/>
        <v>0.3940594119857474</v>
      </c>
      <c r="O4544" s="39">
        <f t="shared" si="947"/>
        <v>0.40016654474659513</v>
      </c>
      <c r="P4544" s="39">
        <f t="shared" ref="P4544:Q4544" si="948">P4536+P4537</f>
        <v>0.39612150339896934</v>
      </c>
      <c r="Q4544" s="39">
        <f t="shared" si="948"/>
        <v>0.43016645314653035</v>
      </c>
      <c r="R4544" s="39">
        <f t="shared" ref="R4544" si="949">R4536+R4537</f>
        <v>0.47459079047758335</v>
      </c>
    </row>
    <row r="4546" spans="1:18">
      <c r="A4546" s="89" t="s">
        <v>530</v>
      </c>
      <c r="M4546" s="91">
        <v>3.3930708494717408</v>
      </c>
      <c r="N4546" s="91">
        <v>3.2878263099438705</v>
      </c>
      <c r="O4546" s="91">
        <v>3.3087639462860841</v>
      </c>
      <c r="P4546" s="91">
        <v>3.2683523817194096</v>
      </c>
      <c r="Q4546" s="91">
        <v>3.3190430893223022</v>
      </c>
      <c r="R4546" s="91">
        <v>3.5207372354787796</v>
      </c>
    </row>
    <row r="4548" spans="1:18">
      <c r="A4548" s="45" t="s">
        <v>384</v>
      </c>
      <c r="B4548" s="45" t="s">
        <v>385</v>
      </c>
      <c r="M4548" s="45"/>
    </row>
    <row r="4549" spans="1:18">
      <c r="A4549" s="45" t="s">
        <v>386</v>
      </c>
      <c r="B4549" s="45" t="s">
        <v>843</v>
      </c>
      <c r="M4549" s="45"/>
    </row>
    <row r="4550" spans="1:18">
      <c r="A4550" s="48"/>
    </row>
    <row r="4551" spans="1:18">
      <c r="A4551" s="208" t="s">
        <v>838</v>
      </c>
      <c r="M4551" s="47"/>
      <c r="N4551" s="47"/>
    </row>
    <row r="4552" spans="1:18">
      <c r="A4552" s="48"/>
    </row>
    <row r="4553" spans="1:18">
      <c r="A4553" s="48"/>
      <c r="M4553" s="49" t="s">
        <v>11</v>
      </c>
      <c r="N4553" s="50" t="s">
        <v>12</v>
      </c>
      <c r="O4553" s="118" t="s">
        <v>643</v>
      </c>
      <c r="P4553" s="118" t="s">
        <v>644</v>
      </c>
      <c r="Q4553" s="118">
        <v>2024</v>
      </c>
      <c r="R4553" s="118">
        <v>2025</v>
      </c>
    </row>
    <row r="4554" spans="1:18">
      <c r="A4554" s="25" t="s">
        <v>281</v>
      </c>
      <c r="M4554" s="52">
        <v>3.8546061851594662E-2</v>
      </c>
      <c r="N4554" s="53">
        <v>4.5416549411280677E-2</v>
      </c>
      <c r="O4554" s="119">
        <v>3.8292553228367603E-2</v>
      </c>
      <c r="P4554" s="119">
        <v>5.6708491318050849E-2</v>
      </c>
      <c r="Q4554" s="191">
        <v>3.9356204802082365E-2</v>
      </c>
      <c r="R4554" s="191">
        <v>1.7583647440355857E-2</v>
      </c>
    </row>
    <row r="4555" spans="1:18">
      <c r="A4555" s="26" t="s">
        <v>282</v>
      </c>
      <c r="M4555" s="55">
        <v>0.1105147811158715</v>
      </c>
      <c r="N4555" s="56">
        <v>0.14971500696871595</v>
      </c>
      <c r="O4555" s="120">
        <v>0.12255498735977394</v>
      </c>
      <c r="P4555" s="120">
        <v>0.11459654439311212</v>
      </c>
      <c r="Q4555" s="192">
        <v>0.13255843978547521</v>
      </c>
      <c r="R4555" s="192">
        <v>9.0779288702173708E-2</v>
      </c>
    </row>
    <row r="4556" spans="1:18">
      <c r="A4556" s="26" t="s">
        <v>99</v>
      </c>
      <c r="M4556" s="55">
        <v>0.4188842792881256</v>
      </c>
      <c r="N4556" s="56">
        <v>0.41738449165003083</v>
      </c>
      <c r="O4556" s="120">
        <v>0.41341060058054879</v>
      </c>
      <c r="P4556" s="120">
        <v>0.40603833435610326</v>
      </c>
      <c r="Q4556" s="192">
        <v>0.39328831593553848</v>
      </c>
      <c r="R4556" s="192">
        <v>0.40232433714506294</v>
      </c>
    </row>
    <row r="4557" spans="1:18">
      <c r="A4557" s="26" t="s">
        <v>283</v>
      </c>
      <c r="M4557" s="55">
        <v>0.32034434294627018</v>
      </c>
      <c r="N4557" s="56">
        <v>0.2598390451276425</v>
      </c>
      <c r="O4557" s="120">
        <v>0.29218572271391346</v>
      </c>
      <c r="P4557" s="120">
        <v>0.29974124225330323</v>
      </c>
      <c r="Q4557" s="192">
        <v>0.31232666566228928</v>
      </c>
      <c r="R4557" s="192">
        <v>0.3149361896059642</v>
      </c>
    </row>
    <row r="4558" spans="1:18">
      <c r="A4558" s="26" t="s">
        <v>284</v>
      </c>
      <c r="M4558" s="55">
        <v>0.11171053479813811</v>
      </c>
      <c r="N4558" s="56">
        <v>0.12764490684232999</v>
      </c>
      <c r="O4558" s="120">
        <v>0.13355613611739606</v>
      </c>
      <c r="P4558" s="120">
        <v>0.12291538767943047</v>
      </c>
      <c r="Q4558" s="192">
        <v>0.12247037381461454</v>
      </c>
      <c r="R4558" s="192">
        <v>0.1743765371064433</v>
      </c>
    </row>
    <row r="4559" spans="1:18">
      <c r="A4559" s="27" t="s">
        <v>367</v>
      </c>
      <c r="M4559" s="58">
        <v>1</v>
      </c>
      <c r="N4559" s="59">
        <v>1</v>
      </c>
      <c r="O4559" s="121">
        <v>1</v>
      </c>
      <c r="P4559" s="121">
        <v>1</v>
      </c>
      <c r="Q4559" s="193">
        <v>1</v>
      </c>
      <c r="R4559" s="193">
        <v>1</v>
      </c>
    </row>
    <row r="4560" spans="1:18" s="22" customFormat="1">
      <c r="A4560" s="33" t="s">
        <v>368</v>
      </c>
      <c r="M4560" s="61">
        <v>499.99251672240661</v>
      </c>
      <c r="N4560" s="62">
        <v>499.98788159112087</v>
      </c>
      <c r="O4560" s="131">
        <v>499.99999131190202</v>
      </c>
      <c r="P4560" s="131">
        <v>500.00010300000008</v>
      </c>
      <c r="Q4560" s="130">
        <v>499.99996685082965</v>
      </c>
      <c r="R4560" s="130">
        <v>500.00001689189202</v>
      </c>
    </row>
    <row r="4561" spans="1:18" s="22" customFormat="1">
      <c r="A4561" s="37" t="s">
        <v>369</v>
      </c>
      <c r="M4561" s="64">
        <v>1196</v>
      </c>
      <c r="N4561" s="65">
        <v>1081</v>
      </c>
      <c r="O4561" s="132">
        <v>1151</v>
      </c>
      <c r="P4561" s="132">
        <v>1000</v>
      </c>
      <c r="Q4561" s="132">
        <v>1086</v>
      </c>
      <c r="R4561" s="132">
        <v>1628</v>
      </c>
    </row>
    <row r="4563" spans="1:18">
      <c r="A4563" s="88" t="s">
        <v>433</v>
      </c>
      <c r="M4563" s="39">
        <f t="shared" ref="M4563:N4563" si="950">M4554+M4555</f>
        <v>0.14906084296746616</v>
      </c>
      <c r="N4563" s="39">
        <f t="shared" si="950"/>
        <v>0.19513155637999663</v>
      </c>
      <c r="O4563" s="39">
        <f>O4554+O4555</f>
        <v>0.16084754058814155</v>
      </c>
      <c r="P4563" s="39">
        <f>P4554+P4555</f>
        <v>0.17130503571116296</v>
      </c>
      <c r="Q4563" s="39">
        <f>Q4554+Q4555</f>
        <v>0.17191464458755756</v>
      </c>
      <c r="R4563" s="39">
        <f>R4554+R4555</f>
        <v>0.10836293614252956</v>
      </c>
    </row>
    <row r="4564" spans="1:18">
      <c r="A4564" s="86" t="s">
        <v>427</v>
      </c>
      <c r="B4564" s="22"/>
      <c r="C4564" s="22"/>
      <c r="D4564" s="22"/>
      <c r="E4564" s="22"/>
      <c r="F4564" s="22"/>
      <c r="G4564" s="22"/>
      <c r="H4564" s="22"/>
      <c r="I4564" s="22"/>
      <c r="J4564" s="22"/>
      <c r="K4564" s="22"/>
      <c r="L4564" s="22"/>
      <c r="M4564" s="39">
        <f t="shared" ref="M4564:O4564" si="951">M4556</f>
        <v>0.4188842792881256</v>
      </c>
      <c r="N4564" s="39">
        <f t="shared" si="951"/>
        <v>0.41738449165003083</v>
      </c>
      <c r="O4564" s="39">
        <f t="shared" si="951"/>
        <v>0.41341060058054879</v>
      </c>
      <c r="P4564" s="39">
        <f t="shared" ref="P4564:Q4564" si="952">P4556</f>
        <v>0.40603833435610326</v>
      </c>
      <c r="Q4564" s="39">
        <f t="shared" si="952"/>
        <v>0.39328831593553848</v>
      </c>
      <c r="R4564" s="39">
        <f t="shared" ref="R4564" si="953">R4556</f>
        <v>0.40232433714506294</v>
      </c>
    </row>
    <row r="4565" spans="1:18">
      <c r="A4565" s="26" t="s">
        <v>434</v>
      </c>
      <c r="M4565" s="39">
        <f t="shared" ref="M4565:O4565" si="954">M4557+M4558</f>
        <v>0.43205487774440832</v>
      </c>
      <c r="N4565" s="39">
        <f t="shared" si="954"/>
        <v>0.38748395196997248</v>
      </c>
      <c r="O4565" s="39">
        <f t="shared" si="954"/>
        <v>0.42574185883130955</v>
      </c>
      <c r="P4565" s="39">
        <f t="shared" ref="P4565:Q4565" si="955">P4557+P4558</f>
        <v>0.42265662993273367</v>
      </c>
      <c r="Q4565" s="39">
        <f t="shared" si="955"/>
        <v>0.43479703947690385</v>
      </c>
      <c r="R4565" s="39">
        <f t="shared" ref="R4565" si="956">R4557+R4558</f>
        <v>0.4893127267124075</v>
      </c>
    </row>
    <row r="4567" spans="1:18">
      <c r="A4567" s="89" t="s">
        <v>530</v>
      </c>
      <c r="M4567" s="91">
        <v>3.3561585077234835</v>
      </c>
      <c r="N4567" s="91">
        <v>3.274580753021024</v>
      </c>
      <c r="O4567" s="91">
        <v>3.3601579011321911</v>
      </c>
      <c r="P4567" s="182">
        <v>3.317558490582952</v>
      </c>
      <c r="Q4567" s="91">
        <v>3.3459965639018798</v>
      </c>
      <c r="R4567" s="91">
        <v>3.5377426802359651</v>
      </c>
    </row>
    <row r="4569" spans="1:18">
      <c r="A4569" s="45" t="s">
        <v>384</v>
      </c>
      <c r="B4569" s="45" t="s">
        <v>385</v>
      </c>
      <c r="M4569" s="45"/>
    </row>
    <row r="4570" spans="1:18">
      <c r="A4570" s="45" t="s">
        <v>386</v>
      </c>
      <c r="B4570" s="45" t="s">
        <v>844</v>
      </c>
      <c r="M4570" s="45"/>
    </row>
    <row r="4571" spans="1:18">
      <c r="A4571" s="48"/>
    </row>
    <row r="4572" spans="1:18">
      <c r="A4572" s="208" t="s">
        <v>780</v>
      </c>
      <c r="M4572" s="47"/>
      <c r="N4572" s="47"/>
    </row>
    <row r="4573" spans="1:18">
      <c r="A4573" s="48"/>
    </row>
    <row r="4574" spans="1:18">
      <c r="A4574" s="48"/>
      <c r="M4574" s="49" t="s">
        <v>11</v>
      </c>
      <c r="N4574" s="50" t="s">
        <v>12</v>
      </c>
      <c r="O4574" s="118" t="s">
        <v>643</v>
      </c>
      <c r="P4574" s="118" t="s">
        <v>644</v>
      </c>
      <c r="Q4574" s="118">
        <v>2024</v>
      </c>
      <c r="R4574" s="118">
        <v>2025</v>
      </c>
    </row>
    <row r="4575" spans="1:18">
      <c r="A4575" s="25" t="s">
        <v>281</v>
      </c>
      <c r="M4575" s="52">
        <v>3.3267136690423756E-2</v>
      </c>
      <c r="N4575" s="53">
        <v>4.1573070503651263E-2</v>
      </c>
      <c r="O4575" s="119">
        <v>3.476336811057118E-2</v>
      </c>
      <c r="P4575" s="119">
        <v>4.7947120122893289E-2</v>
      </c>
      <c r="Q4575" s="191">
        <v>3.6624652826720526E-2</v>
      </c>
      <c r="R4575" s="191">
        <v>2.0056748093905886E-2</v>
      </c>
    </row>
    <row r="4576" spans="1:18">
      <c r="A4576" s="26" t="s">
        <v>282</v>
      </c>
      <c r="M4576" s="55">
        <v>9.2675300073471245E-2</v>
      </c>
      <c r="N4576" s="56">
        <v>0.12960341869525363</v>
      </c>
      <c r="O4576" s="120">
        <v>0.11159057100939317</v>
      </c>
      <c r="P4576" s="120">
        <v>9.6553793109918809E-2</v>
      </c>
      <c r="Q4576" s="192">
        <v>0.10127443508999377</v>
      </c>
      <c r="R4576" s="192">
        <v>7.5774704442500562E-2</v>
      </c>
    </row>
    <row r="4577" spans="1:18">
      <c r="A4577" s="26" t="s">
        <v>99</v>
      </c>
      <c r="M4577" s="55">
        <v>0.41596048970966976</v>
      </c>
      <c r="N4577" s="56">
        <v>0.41618474009268447</v>
      </c>
      <c r="O4577" s="120">
        <v>0.42119874841353139</v>
      </c>
      <c r="P4577" s="120">
        <v>0.39768802207626763</v>
      </c>
      <c r="Q4577" s="192">
        <v>0.40865197293763439</v>
      </c>
      <c r="R4577" s="192">
        <v>0.397540608805447</v>
      </c>
    </row>
    <row r="4578" spans="1:18">
      <c r="A4578" s="26" t="s">
        <v>283</v>
      </c>
      <c r="M4578" s="55">
        <v>0.33687017556533677</v>
      </c>
      <c r="N4578" s="56">
        <v>0.28688826685716146</v>
      </c>
      <c r="O4578" s="120">
        <v>0.29554930226845011</v>
      </c>
      <c r="P4578" s="120">
        <v>0.31579132994698544</v>
      </c>
      <c r="Q4578" s="192">
        <v>0.31440596707934837</v>
      </c>
      <c r="R4578" s="192">
        <v>0.32639116403469648</v>
      </c>
    </row>
    <row r="4579" spans="1:18">
      <c r="A4579" s="26" t="s">
        <v>284</v>
      </c>
      <c r="M4579" s="55">
        <v>0.12122689796109853</v>
      </c>
      <c r="N4579" s="56">
        <v>0.12575050385124908</v>
      </c>
      <c r="O4579" s="120">
        <v>0.13689801019805423</v>
      </c>
      <c r="P4579" s="120">
        <v>0.14201973474393489</v>
      </c>
      <c r="Q4579" s="192">
        <v>0.13904297206630292</v>
      </c>
      <c r="R4579" s="192">
        <v>0.18023677462345009</v>
      </c>
    </row>
    <row r="4580" spans="1:18">
      <c r="A4580" s="27" t="s">
        <v>367</v>
      </c>
      <c r="M4580" s="58">
        <v>1</v>
      </c>
      <c r="N4580" s="59">
        <v>1</v>
      </c>
      <c r="O4580" s="121">
        <v>1</v>
      </c>
      <c r="P4580" s="121">
        <v>1</v>
      </c>
      <c r="Q4580" s="193">
        <v>1</v>
      </c>
      <c r="R4580" s="193">
        <v>1</v>
      </c>
    </row>
    <row r="4581" spans="1:18" s="22" customFormat="1">
      <c r="A4581" s="33" t="s">
        <v>368</v>
      </c>
      <c r="M4581" s="61">
        <v>499.99251672240661</v>
      </c>
      <c r="N4581" s="62">
        <v>499.98788159112115</v>
      </c>
      <c r="O4581" s="131">
        <v>499.99999131190202</v>
      </c>
      <c r="P4581" s="131">
        <v>500.00010300000008</v>
      </c>
      <c r="Q4581" s="130">
        <v>499.99996685082965</v>
      </c>
      <c r="R4581" s="130">
        <v>500.00001689189202</v>
      </c>
    </row>
    <row r="4582" spans="1:18" s="22" customFormat="1">
      <c r="A4582" s="37" t="s">
        <v>369</v>
      </c>
      <c r="M4582" s="64">
        <v>1196</v>
      </c>
      <c r="N4582" s="65">
        <v>1081</v>
      </c>
      <c r="O4582" s="132">
        <v>1151</v>
      </c>
      <c r="P4582" s="132">
        <v>1000</v>
      </c>
      <c r="Q4582" s="132">
        <v>1086</v>
      </c>
      <c r="R4582" s="132">
        <v>1628</v>
      </c>
    </row>
    <row r="4584" spans="1:18">
      <c r="A4584" s="88" t="s">
        <v>433</v>
      </c>
      <c r="M4584" s="39">
        <f t="shared" ref="M4584:N4584" si="957">M4575+M4576</f>
        <v>0.12594243676389499</v>
      </c>
      <c r="N4584" s="39">
        <f t="shared" si="957"/>
        <v>0.17117648919890488</v>
      </c>
      <c r="O4584" s="39">
        <f>O4575+O4576</f>
        <v>0.14635393911996436</v>
      </c>
      <c r="P4584" s="39">
        <f>P4575+P4576</f>
        <v>0.14450091323281211</v>
      </c>
      <c r="Q4584" s="39">
        <f>Q4575+Q4576</f>
        <v>0.13789908791671429</v>
      </c>
      <c r="R4584" s="39">
        <f>R4575+R4576</f>
        <v>9.5831452536406445E-2</v>
      </c>
    </row>
    <row r="4585" spans="1:18">
      <c r="A4585" s="86" t="s">
        <v>427</v>
      </c>
      <c r="B4585" s="22"/>
      <c r="C4585" s="22"/>
      <c r="D4585" s="22"/>
      <c r="E4585" s="22"/>
      <c r="F4585" s="22"/>
      <c r="G4585" s="22"/>
      <c r="H4585" s="22"/>
      <c r="I4585" s="22"/>
      <c r="J4585" s="22"/>
      <c r="K4585" s="22"/>
      <c r="L4585" s="22"/>
      <c r="M4585" s="39">
        <f t="shared" ref="M4585:O4585" si="958">M4577</f>
        <v>0.41596048970966976</v>
      </c>
      <c r="N4585" s="39">
        <f t="shared" si="958"/>
        <v>0.41618474009268447</v>
      </c>
      <c r="O4585" s="39">
        <f t="shared" si="958"/>
        <v>0.42119874841353139</v>
      </c>
      <c r="P4585" s="39">
        <f t="shared" ref="P4585:Q4585" si="959">P4577</f>
        <v>0.39768802207626763</v>
      </c>
      <c r="Q4585" s="39">
        <f t="shared" si="959"/>
        <v>0.40865197293763439</v>
      </c>
      <c r="R4585" s="39">
        <f t="shared" ref="R4585" si="960">R4577</f>
        <v>0.397540608805447</v>
      </c>
    </row>
    <row r="4586" spans="1:18">
      <c r="A4586" s="26" t="s">
        <v>434</v>
      </c>
      <c r="M4586" s="39">
        <f t="shared" ref="M4586:O4586" si="961">M4578+M4579</f>
        <v>0.45809707352643531</v>
      </c>
      <c r="N4586" s="39">
        <f t="shared" si="961"/>
        <v>0.41263877070841054</v>
      </c>
      <c r="O4586" s="39">
        <f t="shared" si="961"/>
        <v>0.43244731246650436</v>
      </c>
      <c r="P4586" s="39">
        <f t="shared" ref="P4586:Q4586" si="962">P4578+P4579</f>
        <v>0.45781106469092037</v>
      </c>
      <c r="Q4586" s="39">
        <f t="shared" si="962"/>
        <v>0.45344893914565132</v>
      </c>
      <c r="R4586" s="39">
        <f t="shared" ref="R4586" si="963">R4578+R4579</f>
        <v>0.50662793865814659</v>
      </c>
    </row>
    <row r="4588" spans="1:18">
      <c r="A4588" s="89" t="s">
        <v>530</v>
      </c>
      <c r="M4588" s="91">
        <v>3.4201143980332152</v>
      </c>
      <c r="N4588" s="91">
        <v>3.3256397148570986</v>
      </c>
      <c r="O4588" s="91">
        <v>3.3882280154340201</v>
      </c>
      <c r="P4588" s="91">
        <v>3.4073827660791496</v>
      </c>
      <c r="Q4588" s="91">
        <v>3.4179681704685181</v>
      </c>
      <c r="R4588" s="91">
        <v>3.5709765126512805</v>
      </c>
    </row>
    <row r="4590" spans="1:18">
      <c r="A4590" s="45" t="s">
        <v>384</v>
      </c>
      <c r="B4590" s="45" t="s">
        <v>385</v>
      </c>
      <c r="M4590" s="45"/>
    </row>
    <row r="4591" spans="1:18">
      <c r="A4591" s="45" t="s">
        <v>386</v>
      </c>
      <c r="B4591" s="45" t="s">
        <v>845</v>
      </c>
      <c r="M4591" s="45"/>
    </row>
    <row r="4592" spans="1:18">
      <c r="A4592" s="48"/>
    </row>
    <row r="4593" spans="1:18">
      <c r="A4593" s="208" t="s">
        <v>781</v>
      </c>
      <c r="B4593" s="1"/>
      <c r="C4593" s="1"/>
      <c r="D4593" s="1"/>
      <c r="E4593" s="1"/>
      <c r="F4593" s="1"/>
      <c r="G4593" s="1"/>
      <c r="H4593" s="1"/>
      <c r="I4593" s="1"/>
      <c r="J4593" s="1"/>
      <c r="K4593" s="1"/>
      <c r="L4593" s="1"/>
      <c r="M4593" s="1"/>
      <c r="N4593" s="1"/>
    </row>
    <row r="4595" spans="1:18">
      <c r="B4595" s="7" t="s">
        <v>0</v>
      </c>
      <c r="C4595" s="8" t="s">
        <v>1</v>
      </c>
      <c r="D4595" s="9" t="s">
        <v>2</v>
      </c>
      <c r="E4595" s="8" t="s">
        <v>3</v>
      </c>
      <c r="F4595" s="9" t="s">
        <v>4</v>
      </c>
      <c r="G4595" s="8" t="s">
        <v>5</v>
      </c>
      <c r="H4595" s="8" t="s">
        <v>6</v>
      </c>
      <c r="I4595" s="8" t="s">
        <v>7</v>
      </c>
      <c r="J4595" s="8" t="s">
        <v>8</v>
      </c>
      <c r="K4595" s="8" t="s">
        <v>9</v>
      </c>
      <c r="L4595" s="8" t="s">
        <v>10</v>
      </c>
      <c r="M4595" s="8" t="s">
        <v>11</v>
      </c>
      <c r="N4595" s="8" t="s">
        <v>12</v>
      </c>
      <c r="O4595" s="118" t="s">
        <v>643</v>
      </c>
      <c r="P4595" s="118" t="s">
        <v>644</v>
      </c>
      <c r="Q4595" s="118">
        <v>2024</v>
      </c>
      <c r="R4595" s="118">
        <v>2025</v>
      </c>
    </row>
    <row r="4596" spans="1:18">
      <c r="A4596" s="25" t="s">
        <v>281</v>
      </c>
      <c r="B4596" s="10">
        <v>6.2917823562686867E-2</v>
      </c>
      <c r="C4596" s="11">
        <v>7.5988278906286247E-2</v>
      </c>
      <c r="D4596" s="3">
        <v>8.896679988823579E-2</v>
      </c>
      <c r="E4596" s="11">
        <v>9.1969804392592835E-2</v>
      </c>
      <c r="F4596" s="3">
        <v>8.9957696318197583E-2</v>
      </c>
      <c r="G4596" s="11">
        <v>6.5554816524511589E-2</v>
      </c>
      <c r="H4596" s="11">
        <v>0.10511183815821439</v>
      </c>
      <c r="I4596" s="11">
        <v>7.4089954463794933E-2</v>
      </c>
      <c r="J4596" s="11">
        <v>9.0278594394394493E-2</v>
      </c>
      <c r="K4596" s="11">
        <v>9.8436089370990826E-2</v>
      </c>
      <c r="L4596" s="11">
        <v>9.0426394878897837E-2</v>
      </c>
      <c r="M4596" s="11">
        <v>9.4962959729915752E-2</v>
      </c>
      <c r="N4596" s="11">
        <v>0.13582891648252665</v>
      </c>
      <c r="O4596" s="119">
        <v>0.14914521979400908</v>
      </c>
      <c r="P4596" s="119">
        <v>0.16304983341173443</v>
      </c>
      <c r="Q4596" s="191">
        <v>0.14660191887303228</v>
      </c>
      <c r="R4596" s="191">
        <v>4.4250537202838044E-2</v>
      </c>
    </row>
    <row r="4597" spans="1:18">
      <c r="A4597" s="26" t="s">
        <v>282</v>
      </c>
      <c r="B4597" s="12">
        <v>0.12509259968145714</v>
      </c>
      <c r="C4597" s="13">
        <v>0.11326833252394891</v>
      </c>
      <c r="D4597" s="4">
        <v>0.10505762859607433</v>
      </c>
      <c r="E4597" s="13">
        <v>0.13596647346736318</v>
      </c>
      <c r="F4597" s="4">
        <v>9.1247556849182038E-2</v>
      </c>
      <c r="G4597" s="13">
        <v>0.11027653078712313</v>
      </c>
      <c r="H4597" s="13">
        <v>0.12533641375013965</v>
      </c>
      <c r="I4597" s="13">
        <v>0.11057544840804902</v>
      </c>
      <c r="J4597" s="13">
        <v>0.11621539690708955</v>
      </c>
      <c r="K4597" s="13">
        <v>0.17174956015356543</v>
      </c>
      <c r="L4597" s="13">
        <v>0.12172780788127976</v>
      </c>
      <c r="M4597" s="13">
        <v>0.12978179188467795</v>
      </c>
      <c r="N4597" s="13">
        <v>0.12709651242240977</v>
      </c>
      <c r="O4597" s="120">
        <v>0.11710190646571526</v>
      </c>
      <c r="P4597" s="120">
        <v>0.10101117319169854</v>
      </c>
      <c r="Q4597" s="192">
        <v>0.13161440004893873</v>
      </c>
      <c r="R4597" s="192">
        <v>0.15354401078321792</v>
      </c>
    </row>
    <row r="4598" spans="1:18">
      <c r="A4598" s="26" t="s">
        <v>99</v>
      </c>
      <c r="B4598" s="12">
        <v>0.36100413814576454</v>
      </c>
      <c r="C4598" s="13">
        <v>0.36838586101145798</v>
      </c>
      <c r="D4598" s="4">
        <v>0.35631146144994008</v>
      </c>
      <c r="E4598" s="13">
        <v>0.33792239053815348</v>
      </c>
      <c r="F4598" s="4">
        <v>0.37037319025982479</v>
      </c>
      <c r="G4598" s="13">
        <v>0.36290457328232223</v>
      </c>
      <c r="H4598" s="13">
        <v>0.32327802861433796</v>
      </c>
      <c r="I4598" s="13">
        <v>0.42563137530849182</v>
      </c>
      <c r="J4598" s="13">
        <v>0.39374925719156456</v>
      </c>
      <c r="K4598" s="13">
        <v>0.38169975418355678</v>
      </c>
      <c r="L4598" s="13">
        <v>0.35511655672918541</v>
      </c>
      <c r="M4598" s="13">
        <v>0.39367060761193573</v>
      </c>
      <c r="N4598" s="13">
        <v>0.36534280479323572</v>
      </c>
      <c r="O4598" s="120">
        <v>0.37938818209188829</v>
      </c>
      <c r="P4598" s="120">
        <v>0.36274482027456706</v>
      </c>
      <c r="Q4598" s="192">
        <v>0.36600558347965856</v>
      </c>
      <c r="R4598" s="192">
        <v>0.42128318171340678</v>
      </c>
    </row>
    <row r="4599" spans="1:18">
      <c r="A4599" s="26" t="s">
        <v>283</v>
      </c>
      <c r="B4599" s="12">
        <v>0.29202360543879768</v>
      </c>
      <c r="C4599" s="13">
        <v>0.28154193940406902</v>
      </c>
      <c r="D4599" s="4">
        <v>0.30076634427228938</v>
      </c>
      <c r="E4599" s="13">
        <v>0.29593371461593204</v>
      </c>
      <c r="F4599" s="4">
        <v>0.31736555472055006</v>
      </c>
      <c r="G4599" s="13">
        <v>0.30468208566089322</v>
      </c>
      <c r="H4599" s="13">
        <v>0.30208130145582696</v>
      </c>
      <c r="I4599" s="13">
        <v>0.302482399694534</v>
      </c>
      <c r="J4599" s="13">
        <v>0.26006279643619457</v>
      </c>
      <c r="K4599" s="13">
        <v>0.23628451683233417</v>
      </c>
      <c r="L4599" s="13">
        <v>0.2880904351361091</v>
      </c>
      <c r="M4599" s="13">
        <v>0.26345837450242848</v>
      </c>
      <c r="N4599" s="13">
        <v>0.23846748182055791</v>
      </c>
      <c r="O4599" s="120">
        <v>0.21824781352298539</v>
      </c>
      <c r="P4599" s="120">
        <v>0.25401635067263095</v>
      </c>
      <c r="Q4599" s="192">
        <v>0.22330239999842655</v>
      </c>
      <c r="R4599" s="192">
        <v>0.24094362515239579</v>
      </c>
    </row>
    <row r="4600" spans="1:18">
      <c r="A4600" s="26" t="s">
        <v>284</v>
      </c>
      <c r="B4600" s="12">
        <v>0.15896183317129373</v>
      </c>
      <c r="C4600" s="13">
        <v>0.16081558815423777</v>
      </c>
      <c r="D4600" s="4">
        <v>0.14889776579346048</v>
      </c>
      <c r="E4600" s="13">
        <v>0.13820761698595849</v>
      </c>
      <c r="F4600" s="4">
        <v>0.1310560018522457</v>
      </c>
      <c r="G4600" s="13">
        <v>0.15658199374514989</v>
      </c>
      <c r="H4600" s="13">
        <v>0.14419241802148106</v>
      </c>
      <c r="I4600" s="13">
        <v>8.7220822125130298E-2</v>
      </c>
      <c r="J4600" s="13">
        <v>0.13969395507075674</v>
      </c>
      <c r="K4600" s="13">
        <v>0.11183007945955287</v>
      </c>
      <c r="L4600" s="13">
        <v>0.14463880537452786</v>
      </c>
      <c r="M4600" s="13">
        <v>0.11812626627104204</v>
      </c>
      <c r="N4600" s="13">
        <v>0.13326428448127001</v>
      </c>
      <c r="O4600" s="120">
        <v>0.13611687812540191</v>
      </c>
      <c r="P4600" s="120">
        <v>0.11917782244936896</v>
      </c>
      <c r="Q4600" s="192">
        <v>0.13247569759994388</v>
      </c>
      <c r="R4600" s="192">
        <v>0.13997864514814126</v>
      </c>
    </row>
    <row r="4601" spans="1:18">
      <c r="A4601" s="27" t="s">
        <v>367</v>
      </c>
      <c r="B4601" s="14">
        <v>1</v>
      </c>
      <c r="C4601" s="15">
        <v>1</v>
      </c>
      <c r="D4601" s="5">
        <v>1</v>
      </c>
      <c r="E4601" s="15">
        <v>1</v>
      </c>
      <c r="F4601" s="5">
        <v>1</v>
      </c>
      <c r="G4601" s="15">
        <v>1</v>
      </c>
      <c r="H4601" s="15">
        <v>1</v>
      </c>
      <c r="I4601" s="15">
        <v>1</v>
      </c>
      <c r="J4601" s="15">
        <v>1</v>
      </c>
      <c r="K4601" s="15">
        <v>1</v>
      </c>
      <c r="L4601" s="15">
        <v>1</v>
      </c>
      <c r="M4601" s="15">
        <v>1</v>
      </c>
      <c r="N4601" s="15">
        <v>1</v>
      </c>
      <c r="O4601" s="121">
        <v>1</v>
      </c>
      <c r="P4601" s="121">
        <v>1</v>
      </c>
      <c r="Q4601" s="193">
        <v>1</v>
      </c>
      <c r="R4601" s="193">
        <v>1</v>
      </c>
    </row>
    <row r="4602" spans="1:18" s="22" customFormat="1">
      <c r="A4602" s="33" t="s">
        <v>368</v>
      </c>
      <c r="B4602" s="32">
        <v>500.00172000000049</v>
      </c>
      <c r="C4602" s="30">
        <v>499.99941500000062</v>
      </c>
      <c r="D4602" s="31">
        <v>499.9978649999976</v>
      </c>
      <c r="E4602" s="30">
        <v>499.9992150000005</v>
      </c>
      <c r="F4602" s="31">
        <v>500.00830522765648</v>
      </c>
      <c r="G4602" s="30">
        <v>499.99123434704791</v>
      </c>
      <c r="H4602" s="30">
        <v>499.85950054288827</v>
      </c>
      <c r="I4602" s="30">
        <v>500.00581632653103</v>
      </c>
      <c r="J4602" s="30">
        <v>499.99502617801085</v>
      </c>
      <c r="K4602" s="30">
        <v>500.00128048780414</v>
      </c>
      <c r="L4602" s="30">
        <v>500.00163170163063</v>
      </c>
      <c r="M4602" s="30">
        <v>499.99251672240752</v>
      </c>
      <c r="N4602" s="30">
        <v>499.9878815911207</v>
      </c>
      <c r="O4602" s="131">
        <v>499.99999131190202</v>
      </c>
      <c r="P4602" s="131">
        <v>500.00010300000008</v>
      </c>
      <c r="Q4602" s="130">
        <v>499.99996685082965</v>
      </c>
      <c r="R4602" s="130">
        <v>500.00001689189202</v>
      </c>
    </row>
    <row r="4603" spans="1:18">
      <c r="A4603" s="37" t="s">
        <v>369</v>
      </c>
      <c r="B4603" s="36">
        <v>1377</v>
      </c>
      <c r="C4603" s="34">
        <v>753</v>
      </c>
      <c r="D4603" s="35">
        <v>1488</v>
      </c>
      <c r="E4603" s="34">
        <v>903</v>
      </c>
      <c r="F4603" s="35">
        <v>1186</v>
      </c>
      <c r="G4603" s="34">
        <v>559</v>
      </c>
      <c r="H4603" s="34">
        <v>921</v>
      </c>
      <c r="I4603" s="34">
        <v>490</v>
      </c>
      <c r="J4603" s="34">
        <v>955</v>
      </c>
      <c r="K4603" s="34">
        <v>820</v>
      </c>
      <c r="L4603" s="34">
        <v>858</v>
      </c>
      <c r="M4603" s="34">
        <v>1196</v>
      </c>
      <c r="N4603" s="34">
        <v>1081</v>
      </c>
      <c r="O4603" s="132">
        <v>1151</v>
      </c>
      <c r="P4603" s="132">
        <v>1000</v>
      </c>
      <c r="Q4603" s="132">
        <v>1086</v>
      </c>
      <c r="R4603" s="132">
        <v>1628</v>
      </c>
    </row>
    <row r="4605" spans="1:18">
      <c r="A4605" s="88" t="s">
        <v>433</v>
      </c>
      <c r="B4605" s="39">
        <f>B4596+B4597</f>
        <v>0.18801042324414402</v>
      </c>
      <c r="C4605" s="39">
        <f t="shared" ref="C4605:N4605" si="964">C4596+C4597</f>
        <v>0.18925661143023514</v>
      </c>
      <c r="D4605" s="39">
        <f t="shared" si="964"/>
        <v>0.19402442848431012</v>
      </c>
      <c r="E4605" s="39">
        <f t="shared" si="964"/>
        <v>0.22793627785995602</v>
      </c>
      <c r="F4605" s="39">
        <f t="shared" si="964"/>
        <v>0.18120525316737962</v>
      </c>
      <c r="G4605" s="39">
        <f t="shared" si="964"/>
        <v>0.17583134731163472</v>
      </c>
      <c r="H4605" s="39">
        <f t="shared" si="964"/>
        <v>0.23044825190835405</v>
      </c>
      <c r="I4605" s="39">
        <f t="shared" si="964"/>
        <v>0.18466540287184396</v>
      </c>
      <c r="J4605" s="39">
        <f t="shared" si="964"/>
        <v>0.20649399130148405</v>
      </c>
      <c r="K4605" s="39">
        <f t="shared" si="964"/>
        <v>0.27018564952455626</v>
      </c>
      <c r="L4605" s="39">
        <f t="shared" si="964"/>
        <v>0.2121542027601776</v>
      </c>
      <c r="M4605" s="39">
        <f t="shared" si="964"/>
        <v>0.2247447516145937</v>
      </c>
      <c r="N4605" s="39">
        <f t="shared" si="964"/>
        <v>0.26292542890493642</v>
      </c>
      <c r="O4605" s="39">
        <f>O4596+O4597</f>
        <v>0.26624712625972435</v>
      </c>
      <c r="P4605" s="39">
        <f>P4596+P4597</f>
        <v>0.26406100660343296</v>
      </c>
      <c r="Q4605" s="39">
        <f>Q4596+Q4597</f>
        <v>0.27821631892197102</v>
      </c>
      <c r="R4605" s="39">
        <f>R4596+R4597</f>
        <v>0.19779454798605595</v>
      </c>
    </row>
    <row r="4606" spans="1:18">
      <c r="A4606" s="86" t="s">
        <v>427</v>
      </c>
      <c r="B4606" s="39">
        <f>B4598</f>
        <v>0.36100413814576454</v>
      </c>
      <c r="C4606" s="39">
        <f t="shared" ref="C4606:O4606" si="965">C4598</f>
        <v>0.36838586101145798</v>
      </c>
      <c r="D4606" s="39">
        <f t="shared" si="965"/>
        <v>0.35631146144994008</v>
      </c>
      <c r="E4606" s="39">
        <f t="shared" si="965"/>
        <v>0.33792239053815348</v>
      </c>
      <c r="F4606" s="39">
        <f t="shared" si="965"/>
        <v>0.37037319025982479</v>
      </c>
      <c r="G4606" s="39">
        <f t="shared" si="965"/>
        <v>0.36290457328232223</v>
      </c>
      <c r="H4606" s="39">
        <f t="shared" si="965"/>
        <v>0.32327802861433796</v>
      </c>
      <c r="I4606" s="39">
        <f t="shared" si="965"/>
        <v>0.42563137530849182</v>
      </c>
      <c r="J4606" s="39">
        <f t="shared" si="965"/>
        <v>0.39374925719156456</v>
      </c>
      <c r="K4606" s="39">
        <f t="shared" si="965"/>
        <v>0.38169975418355678</v>
      </c>
      <c r="L4606" s="39">
        <f t="shared" si="965"/>
        <v>0.35511655672918541</v>
      </c>
      <c r="M4606" s="39">
        <f t="shared" si="965"/>
        <v>0.39367060761193573</v>
      </c>
      <c r="N4606" s="39">
        <f t="shared" si="965"/>
        <v>0.36534280479323572</v>
      </c>
      <c r="O4606" s="39">
        <f t="shared" si="965"/>
        <v>0.37938818209188829</v>
      </c>
      <c r="P4606" s="39">
        <f t="shared" ref="P4606:Q4606" si="966">P4598</f>
        <v>0.36274482027456706</v>
      </c>
      <c r="Q4606" s="39">
        <f t="shared" si="966"/>
        <v>0.36600558347965856</v>
      </c>
      <c r="R4606" s="39">
        <f t="shared" ref="R4606" si="967">R4598</f>
        <v>0.42128318171340678</v>
      </c>
    </row>
    <row r="4607" spans="1:18">
      <c r="A4607" s="26" t="s">
        <v>434</v>
      </c>
      <c r="B4607" s="39">
        <f>B4599+B4600</f>
        <v>0.45098543861009144</v>
      </c>
      <c r="C4607" s="39">
        <f t="shared" ref="C4607:O4607" si="968">C4599+C4600</f>
        <v>0.44235752755830682</v>
      </c>
      <c r="D4607" s="39">
        <f t="shared" si="968"/>
        <v>0.44966411006574986</v>
      </c>
      <c r="E4607" s="39">
        <f t="shared" si="968"/>
        <v>0.4341413316018905</v>
      </c>
      <c r="F4607" s="39">
        <f t="shared" si="968"/>
        <v>0.44842155657279575</v>
      </c>
      <c r="G4607" s="39">
        <f t="shared" si="968"/>
        <v>0.46126407940604308</v>
      </c>
      <c r="H4607" s="39">
        <f t="shared" si="968"/>
        <v>0.44627371947730798</v>
      </c>
      <c r="I4607" s="39">
        <f t="shared" si="968"/>
        <v>0.38970322181966432</v>
      </c>
      <c r="J4607" s="39">
        <f t="shared" si="968"/>
        <v>0.39975675150695134</v>
      </c>
      <c r="K4607" s="39">
        <f t="shared" si="968"/>
        <v>0.34811459629188701</v>
      </c>
      <c r="L4607" s="39">
        <f t="shared" si="968"/>
        <v>0.43272924051063699</v>
      </c>
      <c r="M4607" s="39">
        <f t="shared" si="968"/>
        <v>0.38158464077347054</v>
      </c>
      <c r="N4607" s="39">
        <f t="shared" si="968"/>
        <v>0.37173176630182792</v>
      </c>
      <c r="O4607" s="39">
        <f t="shared" si="968"/>
        <v>0.3543646916483873</v>
      </c>
      <c r="P4607" s="39">
        <f t="shared" ref="P4607:Q4607" si="969">P4599+P4600</f>
        <v>0.37319417312199993</v>
      </c>
      <c r="Q4607" s="39">
        <f t="shared" si="969"/>
        <v>0.35577809759837042</v>
      </c>
      <c r="R4607" s="39">
        <f t="shared" ref="R4607" si="970">R4599+R4600</f>
        <v>0.38092227030053705</v>
      </c>
    </row>
    <row r="4609" spans="1:18">
      <c r="A4609" s="89" t="s">
        <v>530</v>
      </c>
      <c r="B4609" s="90">
        <v>3.3590190249745517</v>
      </c>
      <c r="C4609" s="91">
        <v>3.3379282253760225</v>
      </c>
      <c r="D4609" s="92">
        <v>3.3155706474866684</v>
      </c>
      <c r="E4609" s="91">
        <v>3.252442866335302</v>
      </c>
      <c r="F4609" s="92">
        <v>3.3083146089394599</v>
      </c>
      <c r="G4609" s="91">
        <v>3.3764599093150465</v>
      </c>
      <c r="H4609" s="91">
        <v>3.254906047432224</v>
      </c>
      <c r="I4609" s="91">
        <v>3.2181686866091561</v>
      </c>
      <c r="J4609" s="91">
        <v>3.2426781208818349</v>
      </c>
      <c r="K4609" s="91">
        <v>3.0913229368558919</v>
      </c>
      <c r="L4609" s="91">
        <v>3.2747874482460864</v>
      </c>
      <c r="M4609" s="91">
        <v>3.1800031957000008</v>
      </c>
      <c r="N4609" s="91">
        <v>3.1062417053956333</v>
      </c>
      <c r="O4609" s="91">
        <v>3.0750892237200573</v>
      </c>
      <c r="P4609" s="91">
        <v>3.0652611555562044</v>
      </c>
      <c r="Q4609" s="91">
        <v>3.0634355574033134</v>
      </c>
      <c r="R4609" s="91">
        <v>3.2788558302597846</v>
      </c>
    </row>
    <row r="4611" spans="1:18">
      <c r="A4611" s="45" t="s">
        <v>384</v>
      </c>
      <c r="B4611" s="45" t="s">
        <v>385</v>
      </c>
    </row>
    <row r="4612" spans="1:18">
      <c r="A4612" s="45" t="s">
        <v>386</v>
      </c>
      <c r="B4612" s="45" t="s">
        <v>842</v>
      </c>
    </row>
    <row r="4614" spans="1:18">
      <c r="A4614" s="208" t="s">
        <v>782</v>
      </c>
      <c r="B4614" s="214"/>
      <c r="C4614" s="214"/>
    </row>
    <row r="4615" spans="1:18">
      <c r="A4615" s="213"/>
    </row>
    <row r="4616" spans="1:18">
      <c r="A4616" s="213"/>
      <c r="R4616" s="215">
        <v>2025</v>
      </c>
    </row>
    <row r="4617" spans="1:18">
      <c r="A4617" s="25" t="s">
        <v>281</v>
      </c>
      <c r="R4617" s="240">
        <v>1.4680162280461312E-2</v>
      </c>
    </row>
    <row r="4618" spans="1:18">
      <c r="A4618" s="26" t="s">
        <v>282</v>
      </c>
      <c r="R4618" s="238">
        <v>7.8507386782612668E-2</v>
      </c>
    </row>
    <row r="4619" spans="1:18">
      <c r="A4619" s="26" t="s">
        <v>99</v>
      </c>
      <c r="R4619" s="238">
        <v>0.39052749294901035</v>
      </c>
    </row>
    <row r="4620" spans="1:18">
      <c r="A4620" s="26" t="s">
        <v>283</v>
      </c>
      <c r="R4620" s="238">
        <v>0.32501837415478468</v>
      </c>
    </row>
    <row r="4621" spans="1:18">
      <c r="A4621" s="26" t="s">
        <v>284</v>
      </c>
      <c r="R4621" s="238">
        <v>0.19126658383313092</v>
      </c>
    </row>
    <row r="4622" spans="1:18">
      <c r="A4622" s="27" t="s">
        <v>367</v>
      </c>
      <c r="R4622" s="222">
        <v>1</v>
      </c>
    </row>
    <row r="4623" spans="1:18" s="22" customFormat="1">
      <c r="A4623" s="33" t="s">
        <v>368</v>
      </c>
      <c r="B4623"/>
      <c r="C4623"/>
      <c r="D4623"/>
      <c r="E4623"/>
      <c r="R4623" s="224">
        <v>499.99986624775499</v>
      </c>
    </row>
    <row r="4624" spans="1:18" s="22" customFormat="1">
      <c r="A4624" s="37" t="s">
        <v>369</v>
      </c>
      <c r="B4624"/>
      <c r="C4624"/>
      <c r="D4624"/>
      <c r="E4624"/>
      <c r="R4624" s="132">
        <v>1628</v>
      </c>
    </row>
    <row r="4626" spans="1:18">
      <c r="A4626" s="88" t="s">
        <v>433</v>
      </c>
      <c r="R4626" s="39">
        <f>R4617+R4618</f>
        <v>9.3187549063073985E-2</v>
      </c>
    </row>
    <row r="4627" spans="1:18">
      <c r="A4627" s="86" t="s">
        <v>427</v>
      </c>
      <c r="R4627" s="39">
        <f>R4619</f>
        <v>0.39052749294901035</v>
      </c>
    </row>
    <row r="4628" spans="1:18">
      <c r="A4628" s="26" t="s">
        <v>434</v>
      </c>
      <c r="R4628" s="39">
        <f>R4620+R4621</f>
        <v>0.51628495798791563</v>
      </c>
    </row>
    <row r="4630" spans="1:18">
      <c r="A4630" s="89" t="s">
        <v>530</v>
      </c>
      <c r="R4630" s="91">
        <v>3.5996838304775118</v>
      </c>
    </row>
    <row r="4632" spans="1:18">
      <c r="A4632" s="45" t="s">
        <v>384</v>
      </c>
      <c r="B4632" s="45" t="s">
        <v>385</v>
      </c>
    </row>
    <row r="4633" spans="1:18">
      <c r="A4633" s="45" t="s">
        <v>386</v>
      </c>
      <c r="B4633" s="45"/>
    </row>
    <row r="4634" spans="1:18">
      <c r="A4634" s="213"/>
    </row>
    <row r="4635" spans="1:18">
      <c r="A4635" s="24" t="s">
        <v>839</v>
      </c>
      <c r="B4635" s="1"/>
      <c r="C4635" s="1"/>
      <c r="D4635" s="1"/>
      <c r="E4635" s="1"/>
      <c r="F4635" s="1"/>
      <c r="G4635" s="1"/>
      <c r="H4635" s="1"/>
      <c r="I4635" s="1"/>
      <c r="J4635" s="1"/>
      <c r="K4635" s="1"/>
      <c r="L4635" s="1"/>
      <c r="M4635" s="1"/>
      <c r="N4635" s="1"/>
    </row>
    <row r="4637" spans="1:18">
      <c r="B4637" s="7" t="s">
        <v>0</v>
      </c>
      <c r="C4637" s="8" t="s">
        <v>1</v>
      </c>
      <c r="D4637" s="9" t="s">
        <v>2</v>
      </c>
      <c r="E4637" s="8" t="s">
        <v>3</v>
      </c>
      <c r="F4637" s="9" t="s">
        <v>4</v>
      </c>
      <c r="G4637" s="8" t="s">
        <v>5</v>
      </c>
      <c r="H4637" s="8" t="s">
        <v>6</v>
      </c>
      <c r="I4637" s="8" t="s">
        <v>7</v>
      </c>
      <c r="J4637" s="8" t="s">
        <v>8</v>
      </c>
      <c r="K4637" s="8" t="s">
        <v>9</v>
      </c>
      <c r="L4637" s="8" t="s">
        <v>10</v>
      </c>
      <c r="M4637" s="8" t="s">
        <v>11</v>
      </c>
      <c r="N4637" s="8" t="s">
        <v>12</v>
      </c>
      <c r="O4637" s="118" t="s">
        <v>643</v>
      </c>
      <c r="P4637" s="118" t="s">
        <v>644</v>
      </c>
      <c r="Q4637" s="118">
        <v>2024</v>
      </c>
      <c r="R4637" s="118">
        <v>2025</v>
      </c>
    </row>
    <row r="4638" spans="1:18">
      <c r="A4638" s="25" t="s">
        <v>312</v>
      </c>
      <c r="B4638" s="10">
        <v>5.7447602380247716E-3</v>
      </c>
      <c r="C4638" s="11">
        <v>2.6611131135023365E-3</v>
      </c>
      <c r="D4638" s="3">
        <v>7.9629340017282023E-3</v>
      </c>
      <c r="E4638" s="11">
        <v>8.8379838756346505E-3</v>
      </c>
      <c r="F4638" s="3">
        <v>2.3250035391486298E-3</v>
      </c>
      <c r="G4638" s="11">
        <v>5.4120805695699195E-3</v>
      </c>
      <c r="H4638" s="11">
        <v>7.6179929821756634E-3</v>
      </c>
      <c r="I4638" s="11">
        <v>4.6740272613155272E-3</v>
      </c>
      <c r="J4638" s="11">
        <v>7.9025917011739683E-3</v>
      </c>
      <c r="K4638" s="11">
        <v>9.5849754531116566E-3</v>
      </c>
      <c r="L4638" s="11">
        <v>3.4403151131907807E-3</v>
      </c>
      <c r="M4638" s="11">
        <v>1.046002277124383E-2</v>
      </c>
      <c r="N4638" s="11">
        <v>9.5530529972141284E-3</v>
      </c>
      <c r="O4638" s="119">
        <v>5.1131547369792371E-3</v>
      </c>
      <c r="P4638" s="119">
        <v>9.3419590755564382E-3</v>
      </c>
      <c r="Q4638" s="191">
        <v>2.3071209724316059E-3</v>
      </c>
      <c r="R4638" s="191">
        <v>2.9744421599543418E-3</v>
      </c>
    </row>
    <row r="4639" spans="1:18">
      <c r="A4639" s="26" t="s">
        <v>313</v>
      </c>
      <c r="B4639" s="12">
        <v>2.1075277501045368E-2</v>
      </c>
      <c r="C4639" s="13">
        <v>2.3120357050817698E-2</v>
      </c>
      <c r="D4639" s="4">
        <v>1.691002220579485E-2</v>
      </c>
      <c r="E4639" s="13">
        <v>1.3283730855457391E-2</v>
      </c>
      <c r="F4639" s="4">
        <v>4.1452431186429661E-2</v>
      </c>
      <c r="G4639" s="13">
        <v>2.0393738566436427E-2</v>
      </c>
      <c r="H4639" s="13">
        <v>3.8663850384885581E-2</v>
      </c>
      <c r="I4639" s="13">
        <v>2.930394483166213E-2</v>
      </c>
      <c r="J4639" s="13">
        <v>3.6106432472364794E-2</v>
      </c>
      <c r="K4639" s="13">
        <v>2.4722009858267457E-2</v>
      </c>
      <c r="L4639" s="13">
        <v>3.4174713648953213E-2</v>
      </c>
      <c r="M4639" s="13">
        <v>2.9167409779795244E-2</v>
      </c>
      <c r="N4639" s="13">
        <v>3.2056096086694998E-2</v>
      </c>
      <c r="O4639" s="120">
        <v>4.2758110212999349E-2</v>
      </c>
      <c r="P4639" s="120">
        <v>3.8695258028776901E-2</v>
      </c>
      <c r="Q4639" s="192">
        <v>3.4497488603214291E-2</v>
      </c>
      <c r="R4639" s="192">
        <v>2.3588306942655408E-2</v>
      </c>
    </row>
    <row r="4640" spans="1:18">
      <c r="A4640" s="26" t="s">
        <v>99</v>
      </c>
      <c r="B4640" s="12">
        <v>0.18172575486340303</v>
      </c>
      <c r="C4640" s="13">
        <v>0.148354493574757</v>
      </c>
      <c r="D4640" s="4">
        <v>0.14702463779520361</v>
      </c>
      <c r="E4640" s="13">
        <v>0.14700723080135167</v>
      </c>
      <c r="F4640" s="4">
        <v>0.1577751195869678</v>
      </c>
      <c r="G4640" s="13">
        <v>0.16320447120539874</v>
      </c>
      <c r="H4640" s="13">
        <v>0.18917791448889254</v>
      </c>
      <c r="I4640" s="13">
        <v>0.1736981835109262</v>
      </c>
      <c r="J4640" s="13">
        <v>0.18404109779102421</v>
      </c>
      <c r="K4640" s="13">
        <v>0.15247814609255236</v>
      </c>
      <c r="L4640" s="13">
        <v>0.16239853762714998</v>
      </c>
      <c r="M4640" s="13">
        <v>0.149109255063266</v>
      </c>
      <c r="N4640" s="13">
        <v>0.15632432534442459</v>
      </c>
      <c r="O4640" s="120">
        <v>0.19135436822509777</v>
      </c>
      <c r="P4640" s="120">
        <v>0.18960250794188321</v>
      </c>
      <c r="Q4640" s="192">
        <v>0.20574480620294999</v>
      </c>
      <c r="R4640" s="192">
        <v>0.18935498254636063</v>
      </c>
    </row>
    <row r="4641" spans="1:18">
      <c r="A4641" s="26" t="s">
        <v>314</v>
      </c>
      <c r="B4641" s="12">
        <v>0.44833528772661052</v>
      </c>
      <c r="C4641" s="13">
        <v>0.50576551174564932</v>
      </c>
      <c r="D4641" s="4">
        <v>0.45322512527128495</v>
      </c>
      <c r="E4641" s="13">
        <v>0.43948942999840562</v>
      </c>
      <c r="F4641" s="4">
        <v>0.44168288267049927</v>
      </c>
      <c r="G4641" s="13">
        <v>0.4521036325860453</v>
      </c>
      <c r="H4641" s="13">
        <v>0.42270281812087918</v>
      </c>
      <c r="I4641" s="13">
        <v>0.44086507565116123</v>
      </c>
      <c r="J4641" s="13">
        <v>0.44510578901046743</v>
      </c>
      <c r="K4641" s="13">
        <v>0.46756319282596964</v>
      </c>
      <c r="L4641" s="13">
        <v>0.46849147811638836</v>
      </c>
      <c r="M4641" s="13">
        <v>0.42960091125109545</v>
      </c>
      <c r="N4641" s="13">
        <v>0.48125329217044899</v>
      </c>
      <c r="O4641" s="120">
        <v>0.40659801401560391</v>
      </c>
      <c r="P4641" s="120">
        <v>0.41119540129374776</v>
      </c>
      <c r="Q4641" s="192">
        <v>0.43169818081657774</v>
      </c>
      <c r="R4641" s="192">
        <v>0.43046198852861872</v>
      </c>
    </row>
    <row r="4642" spans="1:18">
      <c r="A4642" s="26" t="s">
        <v>315</v>
      </c>
      <c r="B4642" s="12">
        <v>0.3431189196709164</v>
      </c>
      <c r="C4642" s="13">
        <v>0.3200985245152736</v>
      </c>
      <c r="D4642" s="4">
        <v>0.37487728072598842</v>
      </c>
      <c r="E4642" s="13">
        <v>0.39138162446915048</v>
      </c>
      <c r="F4642" s="4">
        <v>0.35676456301695469</v>
      </c>
      <c r="G4642" s="13">
        <v>0.3588860770725496</v>
      </c>
      <c r="H4642" s="13">
        <v>0.34183742402316708</v>
      </c>
      <c r="I4642" s="13">
        <v>0.35145876874493498</v>
      </c>
      <c r="J4642" s="13">
        <v>0.32684408902496964</v>
      </c>
      <c r="K4642" s="13">
        <v>0.34565167577009881</v>
      </c>
      <c r="L4642" s="13">
        <v>0.33149495549431779</v>
      </c>
      <c r="M4642" s="13">
        <v>0.38166240113459948</v>
      </c>
      <c r="N4642" s="13">
        <v>0.32081323340121737</v>
      </c>
      <c r="O4642" s="120">
        <v>0.35417635280931958</v>
      </c>
      <c r="P4642" s="120">
        <v>0.35116487366003563</v>
      </c>
      <c r="Q4642" s="192">
        <v>0.32575240340482653</v>
      </c>
      <c r="R4642" s="192">
        <v>0.35362027982241079</v>
      </c>
    </row>
    <row r="4643" spans="1:18">
      <c r="A4643" s="27" t="s">
        <v>367</v>
      </c>
      <c r="B4643" s="14">
        <v>1</v>
      </c>
      <c r="C4643" s="15">
        <v>1</v>
      </c>
      <c r="D4643" s="5">
        <v>1</v>
      </c>
      <c r="E4643" s="15">
        <v>1</v>
      </c>
      <c r="F4643" s="5">
        <v>1</v>
      </c>
      <c r="G4643" s="15">
        <v>1</v>
      </c>
      <c r="H4643" s="15">
        <v>1</v>
      </c>
      <c r="I4643" s="15">
        <v>1</v>
      </c>
      <c r="J4643" s="15">
        <v>1</v>
      </c>
      <c r="K4643" s="15">
        <v>1</v>
      </c>
      <c r="L4643" s="15">
        <v>1</v>
      </c>
      <c r="M4643" s="15">
        <v>1</v>
      </c>
      <c r="N4643" s="15">
        <v>1</v>
      </c>
      <c r="O4643" s="121">
        <v>1</v>
      </c>
      <c r="P4643" s="121">
        <v>1</v>
      </c>
      <c r="Q4643" s="193">
        <v>1</v>
      </c>
      <c r="R4643" s="193">
        <v>1</v>
      </c>
    </row>
    <row r="4644" spans="1:18" s="22" customFormat="1">
      <c r="A4644" s="33" t="s">
        <v>368</v>
      </c>
      <c r="B4644" s="32">
        <v>500.00172000000083</v>
      </c>
      <c r="C4644" s="30">
        <v>499.99941500000114</v>
      </c>
      <c r="D4644" s="31">
        <v>499.99786499999914</v>
      </c>
      <c r="E4644" s="30">
        <v>499.99921500000193</v>
      </c>
      <c r="F4644" s="31">
        <v>500.00830522765659</v>
      </c>
      <c r="G4644" s="30">
        <v>499.99123434704785</v>
      </c>
      <c r="H4644" s="30">
        <v>499.85950054288816</v>
      </c>
      <c r="I4644" s="30">
        <v>500.00581632653115</v>
      </c>
      <c r="J4644" s="30">
        <v>499.99502617801193</v>
      </c>
      <c r="K4644" s="30">
        <v>500.00128048780442</v>
      </c>
      <c r="L4644" s="30">
        <v>500.00163170163057</v>
      </c>
      <c r="M4644" s="30">
        <v>499.99251672240644</v>
      </c>
      <c r="N4644" s="30">
        <v>499.987881591122</v>
      </c>
      <c r="O4644" s="131">
        <v>499.99999131190202</v>
      </c>
      <c r="P4644" s="131">
        <v>500.00010300000008</v>
      </c>
      <c r="Q4644" s="130">
        <v>499.99996685082965</v>
      </c>
      <c r="R4644" s="130">
        <v>500.00001689189202</v>
      </c>
    </row>
    <row r="4645" spans="1:18">
      <c r="A4645" s="37" t="s">
        <v>369</v>
      </c>
      <c r="B4645" s="36">
        <v>1377</v>
      </c>
      <c r="C4645" s="34">
        <v>753</v>
      </c>
      <c r="D4645" s="35">
        <v>1488</v>
      </c>
      <c r="E4645" s="34">
        <v>903</v>
      </c>
      <c r="F4645" s="35">
        <v>1186</v>
      </c>
      <c r="G4645" s="34">
        <v>559</v>
      </c>
      <c r="H4645" s="34">
        <v>921</v>
      </c>
      <c r="I4645" s="34">
        <v>490</v>
      </c>
      <c r="J4645" s="34">
        <v>955</v>
      </c>
      <c r="K4645" s="34">
        <v>820</v>
      </c>
      <c r="L4645" s="34">
        <v>858</v>
      </c>
      <c r="M4645" s="34">
        <v>1196</v>
      </c>
      <c r="N4645" s="34">
        <v>1081</v>
      </c>
      <c r="O4645" s="132">
        <v>1151</v>
      </c>
      <c r="P4645" s="132">
        <v>1000</v>
      </c>
      <c r="Q4645" s="132">
        <v>1086</v>
      </c>
      <c r="R4645" s="132">
        <v>1628</v>
      </c>
    </row>
    <row r="4647" spans="1:18">
      <c r="A4647" s="88" t="s">
        <v>443</v>
      </c>
      <c r="B4647" s="39">
        <f>B4638+B4639</f>
        <v>2.682003773907014E-2</v>
      </c>
      <c r="C4647" s="39">
        <f t="shared" ref="C4647:N4647" si="971">C4638+C4639</f>
        <v>2.5781470164320034E-2</v>
      </c>
      <c r="D4647" s="39">
        <f t="shared" si="971"/>
        <v>2.4872956207523052E-2</v>
      </c>
      <c r="E4647" s="39">
        <f t="shared" si="971"/>
        <v>2.2121714731092042E-2</v>
      </c>
      <c r="F4647" s="39">
        <f t="shared" si="971"/>
        <v>4.3777434725578289E-2</v>
      </c>
      <c r="G4647" s="39">
        <f t="shared" si="971"/>
        <v>2.5805819136006346E-2</v>
      </c>
      <c r="H4647" s="39">
        <f t="shared" si="971"/>
        <v>4.6281843367061246E-2</v>
      </c>
      <c r="I4647" s="39">
        <f t="shared" si="971"/>
        <v>3.3977972092977655E-2</v>
      </c>
      <c r="J4647" s="39">
        <f t="shared" si="971"/>
        <v>4.4009024173538761E-2</v>
      </c>
      <c r="K4647" s="39">
        <f t="shared" si="971"/>
        <v>3.4306985311379115E-2</v>
      </c>
      <c r="L4647" s="39">
        <f t="shared" si="971"/>
        <v>3.7615028762143995E-2</v>
      </c>
      <c r="M4647" s="39">
        <f t="shared" si="971"/>
        <v>3.9627432551039073E-2</v>
      </c>
      <c r="N4647" s="39">
        <f t="shared" si="971"/>
        <v>4.1609149083909128E-2</v>
      </c>
      <c r="O4647" s="39">
        <f>O4638+O4639</f>
        <v>4.7871264949978586E-2</v>
      </c>
      <c r="P4647" s="39">
        <f>P4638+P4639</f>
        <v>4.8037217104333341E-2</v>
      </c>
      <c r="Q4647" s="39">
        <f>Q4638+Q4639</f>
        <v>3.6804609575645894E-2</v>
      </c>
      <c r="R4647" s="39">
        <f>R4638+R4639</f>
        <v>2.6562749102609751E-2</v>
      </c>
    </row>
    <row r="4648" spans="1:18">
      <c r="A4648" s="86" t="s">
        <v>427</v>
      </c>
      <c r="B4648" s="39">
        <f>B4640</f>
        <v>0.18172575486340303</v>
      </c>
      <c r="C4648" s="39">
        <f t="shared" ref="C4648:O4648" si="972">C4640</f>
        <v>0.148354493574757</v>
      </c>
      <c r="D4648" s="39">
        <f t="shared" si="972"/>
        <v>0.14702463779520361</v>
      </c>
      <c r="E4648" s="39">
        <f t="shared" si="972"/>
        <v>0.14700723080135167</v>
      </c>
      <c r="F4648" s="39">
        <f t="shared" si="972"/>
        <v>0.1577751195869678</v>
      </c>
      <c r="G4648" s="39">
        <f t="shared" si="972"/>
        <v>0.16320447120539874</v>
      </c>
      <c r="H4648" s="39">
        <f t="shared" si="972"/>
        <v>0.18917791448889254</v>
      </c>
      <c r="I4648" s="39">
        <f t="shared" si="972"/>
        <v>0.1736981835109262</v>
      </c>
      <c r="J4648" s="39">
        <f t="shared" si="972"/>
        <v>0.18404109779102421</v>
      </c>
      <c r="K4648" s="39">
        <f t="shared" si="972"/>
        <v>0.15247814609255236</v>
      </c>
      <c r="L4648" s="39">
        <f t="shared" si="972"/>
        <v>0.16239853762714998</v>
      </c>
      <c r="M4648" s="39">
        <f t="shared" si="972"/>
        <v>0.149109255063266</v>
      </c>
      <c r="N4648" s="39">
        <f t="shared" si="972"/>
        <v>0.15632432534442459</v>
      </c>
      <c r="O4648" s="39">
        <f t="shared" si="972"/>
        <v>0.19135436822509777</v>
      </c>
      <c r="P4648" s="39">
        <f t="shared" ref="P4648:Q4648" si="973">P4640</f>
        <v>0.18960250794188321</v>
      </c>
      <c r="Q4648" s="39">
        <f t="shared" si="973"/>
        <v>0.20574480620294999</v>
      </c>
      <c r="R4648" s="39">
        <f t="shared" ref="R4648" si="974">R4640</f>
        <v>0.18935498254636063</v>
      </c>
    </row>
    <row r="4649" spans="1:18">
      <c r="A4649" s="26" t="s">
        <v>444</v>
      </c>
      <c r="B4649" s="39">
        <f>B4641+B4642</f>
        <v>0.79145420739752692</v>
      </c>
      <c r="C4649" s="39">
        <f t="shared" ref="C4649:O4649" si="975">C4641+C4642</f>
        <v>0.82586403626092286</v>
      </c>
      <c r="D4649" s="39">
        <f t="shared" si="975"/>
        <v>0.82810240599727336</v>
      </c>
      <c r="E4649" s="39">
        <f t="shared" si="975"/>
        <v>0.83087105446755616</v>
      </c>
      <c r="F4649" s="39">
        <f t="shared" si="975"/>
        <v>0.79844744568745396</v>
      </c>
      <c r="G4649" s="39">
        <f t="shared" si="975"/>
        <v>0.81098970965859496</v>
      </c>
      <c r="H4649" s="39">
        <f t="shared" si="975"/>
        <v>0.76454024214404626</v>
      </c>
      <c r="I4649" s="39">
        <f t="shared" si="975"/>
        <v>0.79232384439609627</v>
      </c>
      <c r="J4649" s="39">
        <f t="shared" si="975"/>
        <v>0.77194987803543702</v>
      </c>
      <c r="K4649" s="39">
        <f t="shared" si="975"/>
        <v>0.81321486859606851</v>
      </c>
      <c r="L4649" s="39">
        <f t="shared" si="975"/>
        <v>0.79998643361070609</v>
      </c>
      <c r="M4649" s="39">
        <f t="shared" si="975"/>
        <v>0.81126331238569493</v>
      </c>
      <c r="N4649" s="39">
        <f t="shared" si="975"/>
        <v>0.80206652557166636</v>
      </c>
      <c r="O4649" s="39">
        <f t="shared" si="975"/>
        <v>0.7607743668249235</v>
      </c>
      <c r="P4649" s="39">
        <f t="shared" ref="P4649:Q4649" si="976">P4641+P4642</f>
        <v>0.76236027495378345</v>
      </c>
      <c r="Q4649" s="39">
        <f t="shared" si="976"/>
        <v>0.75745058422140432</v>
      </c>
      <c r="R4649" s="39">
        <f t="shared" ref="R4649" si="977">R4641+R4642</f>
        <v>0.78408226835102957</v>
      </c>
    </row>
    <row r="4651" spans="1:18">
      <c r="A4651" s="89" t="s">
        <v>530</v>
      </c>
      <c r="B4651" s="90">
        <v>4.1020083290913476</v>
      </c>
      <c r="C4651" s="91">
        <v>4.1175199774983744</v>
      </c>
      <c r="D4651" s="92">
        <v>4.1701437965140107</v>
      </c>
      <c r="E4651" s="91">
        <v>4.1912929803299734</v>
      </c>
      <c r="F4651" s="92">
        <v>4.1091095704396814</v>
      </c>
      <c r="G4651" s="91">
        <v>4.1386578870255635</v>
      </c>
      <c r="H4651" s="91">
        <v>4.0524778298179678</v>
      </c>
      <c r="I4651" s="91">
        <v>4.105130613786736</v>
      </c>
      <c r="J4651" s="91">
        <v>4.0468823511856984</v>
      </c>
      <c r="K4651" s="91">
        <v>4.1149745836016702</v>
      </c>
      <c r="L4651" s="91">
        <v>4.0904260452296892</v>
      </c>
      <c r="M4651" s="91">
        <v>4.1428382581980125</v>
      </c>
      <c r="N4651" s="91">
        <v>4.0717175568917545</v>
      </c>
      <c r="O4651" s="91">
        <v>4.0619662999472945</v>
      </c>
      <c r="P4651" s="91">
        <v>4.0561459724339297</v>
      </c>
      <c r="Q4651" s="91">
        <v>4.0440912570781595</v>
      </c>
      <c r="R4651" s="91">
        <v>4.1081653569108738</v>
      </c>
    </row>
    <row r="4653" spans="1:18">
      <c r="A4653" s="45" t="s">
        <v>384</v>
      </c>
      <c r="B4653" s="45" t="s">
        <v>385</v>
      </c>
    </row>
    <row r="4654" spans="1:18">
      <c r="A4654" s="45" t="s">
        <v>386</v>
      </c>
      <c r="B4654" s="45" t="s">
        <v>840</v>
      </c>
    </row>
    <row r="4656" spans="1:18">
      <c r="A4656" s="24" t="s">
        <v>489</v>
      </c>
      <c r="B4656" s="1"/>
      <c r="C4656" s="1"/>
      <c r="D4656" s="1"/>
      <c r="E4656" s="1"/>
      <c r="F4656" s="1"/>
      <c r="G4656" s="1"/>
      <c r="H4656" s="1"/>
      <c r="I4656" s="1"/>
      <c r="J4656" s="1"/>
      <c r="K4656" s="1"/>
      <c r="L4656" s="1"/>
      <c r="M4656" s="2"/>
    </row>
    <row r="4658" spans="1:12">
      <c r="B4658" s="7" t="s">
        <v>0</v>
      </c>
      <c r="C4658" s="8" t="s">
        <v>1</v>
      </c>
      <c r="D4658" s="9" t="s">
        <v>2</v>
      </c>
      <c r="E4658" s="8" t="s">
        <v>3</v>
      </c>
      <c r="F4658" s="9" t="s">
        <v>4</v>
      </c>
      <c r="G4658" s="8" t="s">
        <v>5</v>
      </c>
      <c r="H4658" s="8" t="s">
        <v>6</v>
      </c>
      <c r="I4658" s="8" t="s">
        <v>7</v>
      </c>
      <c r="J4658" s="8" t="s">
        <v>8</v>
      </c>
      <c r="K4658" s="8" t="s">
        <v>9</v>
      </c>
      <c r="L4658" s="8" t="s">
        <v>10</v>
      </c>
    </row>
    <row r="4659" spans="1:12">
      <c r="A4659" s="25" t="s">
        <v>281</v>
      </c>
      <c r="B4659" s="10">
        <v>5.5190710143957017E-2</v>
      </c>
      <c r="C4659" s="11">
        <v>6.5287246386078177E-2</v>
      </c>
      <c r="D4659" s="3">
        <v>6.2440576621262407E-2</v>
      </c>
      <c r="E4659" s="11">
        <v>4.537931124551859E-2</v>
      </c>
      <c r="F4659" s="3">
        <v>4.9133585217850877E-2</v>
      </c>
      <c r="G4659" s="11">
        <v>2.6849307912732667E-2</v>
      </c>
      <c r="H4659" s="11">
        <v>4.1301399350870807E-2</v>
      </c>
      <c r="I4659" s="11">
        <v>2.2810142820787572E-2</v>
      </c>
      <c r="J4659" s="11">
        <v>2.9146258522990506E-2</v>
      </c>
      <c r="K4659" s="11">
        <v>3.4347594963476336E-2</v>
      </c>
      <c r="L4659" s="11">
        <v>4.4420367858939477E-2</v>
      </c>
    </row>
    <row r="4660" spans="1:12">
      <c r="A4660" s="26" t="s">
        <v>282</v>
      </c>
      <c r="B4660" s="12">
        <v>0.11772808501538751</v>
      </c>
      <c r="C4660" s="13">
        <v>0.12611078754962121</v>
      </c>
      <c r="D4660" s="4">
        <v>0.11958104061104362</v>
      </c>
      <c r="E4660" s="13">
        <v>0.13250010802516946</v>
      </c>
      <c r="F4660" s="4">
        <v>0.11810562674464815</v>
      </c>
      <c r="G4660" s="13">
        <v>0.12359161216064272</v>
      </c>
      <c r="H4660" s="13">
        <v>8.9386789686396226E-2</v>
      </c>
      <c r="I4660" s="13">
        <v>0.10864057295660016</v>
      </c>
      <c r="J4660" s="13">
        <v>0.1066601186085096</v>
      </c>
      <c r="K4660" s="13">
        <v>7.2819935461141044E-2</v>
      </c>
      <c r="L4660" s="13">
        <v>7.8011983177677172E-2</v>
      </c>
    </row>
    <row r="4661" spans="1:12">
      <c r="A4661" s="26" t="s">
        <v>99</v>
      </c>
      <c r="B4661" s="12">
        <v>0.36032044049768497</v>
      </c>
      <c r="C4661" s="13">
        <v>0.36189881342161245</v>
      </c>
      <c r="D4661" s="4">
        <v>0.34989007403061589</v>
      </c>
      <c r="E4661" s="13">
        <v>0.35287322401096227</v>
      </c>
      <c r="F4661" s="4">
        <v>0.32124086977644661</v>
      </c>
      <c r="G4661" s="13">
        <v>0.37180240369151363</v>
      </c>
      <c r="H4661" s="13">
        <v>0.35209220571426586</v>
      </c>
      <c r="I4661" s="13">
        <v>0.38276166991526883</v>
      </c>
      <c r="J4661" s="13">
        <v>0.32976799245647004</v>
      </c>
      <c r="K4661" s="13">
        <v>0.34543070072625442</v>
      </c>
      <c r="L4661" s="13">
        <v>0.32257470488441276</v>
      </c>
    </row>
    <row r="4662" spans="1:12">
      <c r="A4662" s="26" t="s">
        <v>283</v>
      </c>
      <c r="B4662" s="12">
        <v>0.29692749856940498</v>
      </c>
      <c r="C4662" s="13">
        <v>0.29442805448082365</v>
      </c>
      <c r="D4662" s="4">
        <v>0.29322462206913535</v>
      </c>
      <c r="E4662" s="13">
        <v>0.29693637619011065</v>
      </c>
      <c r="F4662" s="4">
        <v>0.33183386414239197</v>
      </c>
      <c r="G4662" s="13">
        <v>0.36454109571151661</v>
      </c>
      <c r="H4662" s="13">
        <v>0.34553748653801925</v>
      </c>
      <c r="I4662" s="13">
        <v>0.35219753566131978</v>
      </c>
      <c r="J4662" s="13">
        <v>0.35205596286036389</v>
      </c>
      <c r="K4662" s="13">
        <v>0.36140663542203116</v>
      </c>
      <c r="L4662" s="13">
        <v>0.38733160311364956</v>
      </c>
    </row>
    <row r="4663" spans="1:12">
      <c r="A4663" s="26" t="s">
        <v>284</v>
      </c>
      <c r="B4663" s="12">
        <v>0.16983326577356561</v>
      </c>
      <c r="C4663" s="13">
        <v>0.1522750981618646</v>
      </c>
      <c r="D4663" s="4">
        <v>0.17486368666794277</v>
      </c>
      <c r="E4663" s="13">
        <v>0.17231098052823904</v>
      </c>
      <c r="F4663" s="4">
        <v>0.17968605411866251</v>
      </c>
      <c r="G4663" s="13">
        <v>0.11321558052359439</v>
      </c>
      <c r="H4663" s="13">
        <v>0.17168211871044786</v>
      </c>
      <c r="I4663" s="13">
        <v>0.13359007864602376</v>
      </c>
      <c r="J4663" s="13">
        <v>0.18236966755166606</v>
      </c>
      <c r="K4663" s="13">
        <v>0.18599513342709714</v>
      </c>
      <c r="L4663" s="13">
        <v>0.16766134096532104</v>
      </c>
    </row>
    <row r="4664" spans="1:12">
      <c r="A4664" s="27" t="s">
        <v>367</v>
      </c>
      <c r="B4664" s="14">
        <v>1</v>
      </c>
      <c r="C4664" s="15">
        <v>1</v>
      </c>
      <c r="D4664" s="5">
        <v>1</v>
      </c>
      <c r="E4664" s="15">
        <v>1</v>
      </c>
      <c r="F4664" s="5">
        <v>1</v>
      </c>
      <c r="G4664" s="15">
        <v>1</v>
      </c>
      <c r="H4664" s="15">
        <v>1</v>
      </c>
      <c r="I4664" s="15">
        <v>1</v>
      </c>
      <c r="J4664" s="15">
        <v>1</v>
      </c>
      <c r="K4664" s="15">
        <v>1</v>
      </c>
      <c r="L4664" s="15">
        <v>1</v>
      </c>
    </row>
    <row r="4665" spans="1:12" s="22" customFormat="1">
      <c r="A4665" s="33" t="s">
        <v>368</v>
      </c>
      <c r="B4665" s="32">
        <v>500.00172000000066</v>
      </c>
      <c r="C4665" s="30">
        <v>499.99941500000051</v>
      </c>
      <c r="D4665" s="31">
        <v>499.99786499999766</v>
      </c>
      <c r="E4665" s="30">
        <v>499.9992150000005</v>
      </c>
      <c r="F4665" s="31">
        <v>500.00830522765659</v>
      </c>
      <c r="G4665" s="30">
        <v>499.99123434704796</v>
      </c>
      <c r="H4665" s="30">
        <v>499.85950054288827</v>
      </c>
      <c r="I4665" s="30">
        <v>500.00581632653115</v>
      </c>
      <c r="J4665" s="30">
        <v>499.99502617801124</v>
      </c>
      <c r="K4665" s="30">
        <v>500.00128048780442</v>
      </c>
      <c r="L4665" s="30">
        <v>500.00163170163069</v>
      </c>
    </row>
    <row r="4666" spans="1:12">
      <c r="A4666" s="37" t="s">
        <v>369</v>
      </c>
      <c r="B4666" s="36">
        <v>1377</v>
      </c>
      <c r="C4666" s="34">
        <v>753</v>
      </c>
      <c r="D4666" s="35">
        <v>1488</v>
      </c>
      <c r="E4666" s="34">
        <v>903</v>
      </c>
      <c r="F4666" s="35">
        <v>1186</v>
      </c>
      <c r="G4666" s="34">
        <v>559</v>
      </c>
      <c r="H4666" s="34">
        <v>921</v>
      </c>
      <c r="I4666" s="34">
        <v>490</v>
      </c>
      <c r="J4666" s="34">
        <v>955</v>
      </c>
      <c r="K4666" s="34">
        <v>820</v>
      </c>
      <c r="L4666" s="34">
        <v>858</v>
      </c>
    </row>
    <row r="4668" spans="1:12">
      <c r="A4668" s="88" t="s">
        <v>433</v>
      </c>
      <c r="B4668" s="39">
        <f>B4659+B4660</f>
        <v>0.17291879515934452</v>
      </c>
      <c r="C4668" s="39">
        <f t="shared" ref="C4668:L4668" si="978">C4659+C4660</f>
        <v>0.19139803393569937</v>
      </c>
      <c r="D4668" s="39">
        <f t="shared" si="978"/>
        <v>0.18202161723230603</v>
      </c>
      <c r="E4668" s="39">
        <f t="shared" si="978"/>
        <v>0.17787941927068804</v>
      </c>
      <c r="F4668" s="39">
        <f t="shared" si="978"/>
        <v>0.16723921196249902</v>
      </c>
      <c r="G4668" s="39">
        <f t="shared" si="978"/>
        <v>0.15044092007337539</v>
      </c>
      <c r="H4668" s="39">
        <f t="shared" si="978"/>
        <v>0.13068818903726703</v>
      </c>
      <c r="I4668" s="39">
        <f t="shared" si="978"/>
        <v>0.13145071577738773</v>
      </c>
      <c r="J4668" s="39">
        <f t="shared" si="978"/>
        <v>0.13580637713150012</v>
      </c>
      <c r="K4668" s="39">
        <f t="shared" si="978"/>
        <v>0.10716753042461738</v>
      </c>
      <c r="L4668" s="39">
        <f t="shared" si="978"/>
        <v>0.12243235103661665</v>
      </c>
    </row>
    <row r="4669" spans="1:12">
      <c r="A4669" s="86" t="s">
        <v>427</v>
      </c>
      <c r="B4669" s="39">
        <f>B4661</f>
        <v>0.36032044049768497</v>
      </c>
      <c r="C4669" s="39">
        <f t="shared" ref="C4669:L4669" si="979">C4661</f>
        <v>0.36189881342161245</v>
      </c>
      <c r="D4669" s="39">
        <f t="shared" si="979"/>
        <v>0.34989007403061589</v>
      </c>
      <c r="E4669" s="39">
        <f t="shared" si="979"/>
        <v>0.35287322401096227</v>
      </c>
      <c r="F4669" s="39">
        <f t="shared" si="979"/>
        <v>0.32124086977644661</v>
      </c>
      <c r="G4669" s="39">
        <f t="shared" si="979"/>
        <v>0.37180240369151363</v>
      </c>
      <c r="H4669" s="39">
        <f t="shared" si="979"/>
        <v>0.35209220571426586</v>
      </c>
      <c r="I4669" s="39">
        <f t="shared" si="979"/>
        <v>0.38276166991526883</v>
      </c>
      <c r="J4669" s="39">
        <f t="shared" si="979"/>
        <v>0.32976799245647004</v>
      </c>
      <c r="K4669" s="39">
        <f t="shared" si="979"/>
        <v>0.34543070072625442</v>
      </c>
      <c r="L4669" s="39">
        <f t="shared" si="979"/>
        <v>0.32257470488441276</v>
      </c>
    </row>
    <row r="4670" spans="1:12">
      <c r="A4670" s="26" t="s">
        <v>434</v>
      </c>
      <c r="B4670" s="39">
        <f>B4662+B4663</f>
        <v>0.46676076434297059</v>
      </c>
      <c r="C4670" s="39">
        <f t="shared" ref="C4670:L4670" si="980">C4662+C4663</f>
        <v>0.44670315264268823</v>
      </c>
      <c r="D4670" s="39">
        <f t="shared" si="980"/>
        <v>0.46808830873707813</v>
      </c>
      <c r="E4670" s="39">
        <f t="shared" si="980"/>
        <v>0.46924735671834972</v>
      </c>
      <c r="F4670" s="39">
        <f t="shared" si="980"/>
        <v>0.51151991826105447</v>
      </c>
      <c r="G4670" s="39">
        <f t="shared" si="980"/>
        <v>0.47775667623511098</v>
      </c>
      <c r="H4670" s="39">
        <f t="shared" si="980"/>
        <v>0.51721960524846711</v>
      </c>
      <c r="I4670" s="39">
        <f t="shared" si="980"/>
        <v>0.48578761430734352</v>
      </c>
      <c r="J4670" s="39">
        <f t="shared" si="980"/>
        <v>0.53442563041202995</v>
      </c>
      <c r="K4670" s="39">
        <f t="shared" si="980"/>
        <v>0.54740176884912828</v>
      </c>
      <c r="L4670" s="39">
        <f t="shared" si="980"/>
        <v>0.5549929440789706</v>
      </c>
    </row>
    <row r="4672" spans="1:12">
      <c r="A4672" s="89" t="s">
        <v>530</v>
      </c>
      <c r="B4672" s="90">
        <v>3.4084845248132334</v>
      </c>
      <c r="C4672" s="91">
        <v>3.3422929704827751</v>
      </c>
      <c r="D4672" s="92">
        <v>3.3984898015514515</v>
      </c>
      <c r="E4672" s="91">
        <v>3.4182996067303817</v>
      </c>
      <c r="F4672" s="92">
        <v>3.4748331751993682</v>
      </c>
      <c r="G4672" s="91">
        <v>3.4136820287725964</v>
      </c>
      <c r="H4672" s="91">
        <v>3.5169121355707818</v>
      </c>
      <c r="I4672" s="91">
        <v>3.4651168343551939</v>
      </c>
      <c r="J4672" s="91">
        <v>3.5518426623092099</v>
      </c>
      <c r="K4672" s="91">
        <v>3.5918817768881275</v>
      </c>
      <c r="L4672" s="91">
        <v>3.5558015661487343</v>
      </c>
    </row>
    <row r="4674" spans="1:13">
      <c r="A4674" s="45" t="s">
        <v>384</v>
      </c>
      <c r="B4674" s="45" t="s">
        <v>385</v>
      </c>
    </row>
    <row r="4675" spans="1:13">
      <c r="A4675" s="45" t="s">
        <v>386</v>
      </c>
      <c r="B4675" s="45" t="s">
        <v>387</v>
      </c>
    </row>
    <row r="4677" spans="1:13">
      <c r="A4677" s="24" t="s">
        <v>319</v>
      </c>
      <c r="B4677" s="1"/>
      <c r="C4677" s="1"/>
      <c r="D4677" s="1"/>
      <c r="E4677" s="1"/>
      <c r="F4677" s="1"/>
      <c r="G4677" s="1"/>
      <c r="H4677" s="1"/>
      <c r="I4677" s="1"/>
      <c r="J4677" s="1"/>
      <c r="K4677" s="1"/>
      <c r="L4677" s="1"/>
      <c r="M4677" s="2"/>
    </row>
    <row r="4679" spans="1:13">
      <c r="B4679" s="7" t="s">
        <v>0</v>
      </c>
      <c r="C4679" s="8" t="s">
        <v>1</v>
      </c>
      <c r="D4679" s="9" t="s">
        <v>2</v>
      </c>
      <c r="E4679" s="8" t="s">
        <v>3</v>
      </c>
      <c r="F4679" s="9" t="s">
        <v>4</v>
      </c>
      <c r="G4679" s="8" t="s">
        <v>5</v>
      </c>
      <c r="H4679" s="8" t="s">
        <v>6</v>
      </c>
      <c r="I4679" s="8" t="s">
        <v>7</v>
      </c>
      <c r="J4679" s="8" t="s">
        <v>8</v>
      </c>
      <c r="K4679" s="8" t="s">
        <v>9</v>
      </c>
      <c r="L4679" s="8" t="s">
        <v>10</v>
      </c>
    </row>
    <row r="4680" spans="1:13">
      <c r="A4680" s="25" t="s">
        <v>281</v>
      </c>
      <c r="B4680" s="10">
        <v>0.18923809902093955</v>
      </c>
      <c r="C4680" s="11">
        <v>0.15604999257849114</v>
      </c>
      <c r="D4680" s="3">
        <v>0.10022563796347413</v>
      </c>
      <c r="E4680" s="11">
        <v>9.8321574364871794E-2</v>
      </c>
      <c r="F4680" s="3">
        <v>6.843292737886221E-2</v>
      </c>
      <c r="G4680" s="11">
        <v>7.2012353704948781E-2</v>
      </c>
      <c r="H4680" s="11">
        <v>8.0678696684801349E-2</v>
      </c>
      <c r="I4680" s="11">
        <v>6.7748599659146772E-2</v>
      </c>
      <c r="J4680" s="11">
        <v>7.0506251109304197E-2</v>
      </c>
      <c r="K4680" s="11">
        <v>6.0226553078339767E-2</v>
      </c>
      <c r="L4680" s="11">
        <v>6.3404804739565085E-2</v>
      </c>
    </row>
    <row r="4681" spans="1:13">
      <c r="A4681" s="26" t="s">
        <v>282</v>
      </c>
      <c r="B4681" s="12">
        <v>0.26117244156680131</v>
      </c>
      <c r="C4681" s="13">
        <v>0.28060500830785973</v>
      </c>
      <c r="D4681" s="4">
        <v>0.21132453235575352</v>
      </c>
      <c r="E4681" s="13">
        <v>0.23259491517401656</v>
      </c>
      <c r="F4681" s="4">
        <v>0.20801585336230086</v>
      </c>
      <c r="G4681" s="13">
        <v>0.22935232138237865</v>
      </c>
      <c r="H4681" s="13">
        <v>0.18946235923840513</v>
      </c>
      <c r="I4681" s="13">
        <v>0.17722324454593053</v>
      </c>
      <c r="J4681" s="13">
        <v>0.16210381150388328</v>
      </c>
      <c r="K4681" s="13">
        <v>0.11108373990749566</v>
      </c>
      <c r="L4681" s="13">
        <v>0.17522530229505062</v>
      </c>
    </row>
    <row r="4682" spans="1:13">
      <c r="A4682" s="26" t="s">
        <v>99</v>
      </c>
      <c r="B4682" s="12">
        <v>0.25358733765955827</v>
      </c>
      <c r="C4682" s="13">
        <v>0.31011394283331356</v>
      </c>
      <c r="D4682" s="4">
        <v>0.33605108493813174</v>
      </c>
      <c r="E4682" s="13">
        <v>0.32883250626703547</v>
      </c>
      <c r="F4682" s="4">
        <v>0.28008961402580457</v>
      </c>
      <c r="G4682" s="13">
        <v>0.32190188665203762</v>
      </c>
      <c r="H4682" s="13">
        <v>0.29483822381359692</v>
      </c>
      <c r="I4682" s="13">
        <v>0.31369635087918374</v>
      </c>
      <c r="J4682" s="13">
        <v>0.27948037179427487</v>
      </c>
      <c r="K4682" s="13">
        <v>0.26787907006579531</v>
      </c>
      <c r="L4682" s="13">
        <v>0.32736804588516483</v>
      </c>
    </row>
    <row r="4683" spans="1:13">
      <c r="A4683" s="26" t="s">
        <v>283</v>
      </c>
      <c r="B4683" s="12">
        <v>0.20898607108791528</v>
      </c>
      <c r="C4683" s="13">
        <v>0.16713022554236368</v>
      </c>
      <c r="D4683" s="4">
        <v>0.25544925076830127</v>
      </c>
      <c r="E4683" s="13">
        <v>0.25667963298702345</v>
      </c>
      <c r="F4683" s="4">
        <v>0.32140073221380711</v>
      </c>
      <c r="G4683" s="13">
        <v>0.29123122373165022</v>
      </c>
      <c r="H4683" s="13">
        <v>0.31360788460427302</v>
      </c>
      <c r="I4683" s="13">
        <v>0.31661733730852548</v>
      </c>
      <c r="J4683" s="13">
        <v>0.344021956239356</v>
      </c>
      <c r="K4683" s="13">
        <v>0.4003278772090953</v>
      </c>
      <c r="L4683" s="13">
        <v>0.30000356642192777</v>
      </c>
    </row>
    <row r="4684" spans="1:13">
      <c r="A4684" s="26" t="s">
        <v>284</v>
      </c>
      <c r="B4684" s="12">
        <v>8.7016050664785669E-2</v>
      </c>
      <c r="C4684" s="13">
        <v>8.6100830737971923E-2</v>
      </c>
      <c r="D4684" s="4">
        <v>9.6949493974339329E-2</v>
      </c>
      <c r="E4684" s="13">
        <v>8.3571371207052852E-2</v>
      </c>
      <c r="F4684" s="4">
        <v>0.1220608730192253</v>
      </c>
      <c r="G4684" s="13">
        <v>8.5502214528984766E-2</v>
      </c>
      <c r="H4684" s="13">
        <v>0.12141283565892357</v>
      </c>
      <c r="I4684" s="13">
        <v>0.1247144676072135</v>
      </c>
      <c r="J4684" s="13">
        <v>0.14388760935318165</v>
      </c>
      <c r="K4684" s="13">
        <v>0.16048275973927384</v>
      </c>
      <c r="L4684" s="13">
        <v>0.1339982806582917</v>
      </c>
    </row>
    <row r="4685" spans="1:13">
      <c r="A4685" s="27" t="s">
        <v>367</v>
      </c>
      <c r="B4685" s="14">
        <v>1</v>
      </c>
      <c r="C4685" s="15">
        <v>1</v>
      </c>
      <c r="D4685" s="5">
        <v>1</v>
      </c>
      <c r="E4685" s="15">
        <v>1</v>
      </c>
      <c r="F4685" s="5">
        <v>1</v>
      </c>
      <c r="G4685" s="15">
        <v>1</v>
      </c>
      <c r="H4685" s="15">
        <v>1</v>
      </c>
      <c r="I4685" s="15">
        <v>1</v>
      </c>
      <c r="J4685" s="15">
        <v>1</v>
      </c>
      <c r="K4685" s="15">
        <v>1</v>
      </c>
      <c r="L4685" s="15">
        <v>1</v>
      </c>
    </row>
    <row r="4686" spans="1:13" s="22" customFormat="1">
      <c r="A4686" s="33" t="s">
        <v>368</v>
      </c>
      <c r="B4686" s="32">
        <v>500.00172000000032</v>
      </c>
      <c r="C4686" s="30">
        <v>499.99941500000023</v>
      </c>
      <c r="D4686" s="31">
        <v>499.9978649999988</v>
      </c>
      <c r="E4686" s="30">
        <v>499.99921499999988</v>
      </c>
      <c r="F4686" s="31">
        <v>500.00830522765631</v>
      </c>
      <c r="G4686" s="30">
        <v>499.99123434704785</v>
      </c>
      <c r="H4686" s="30">
        <v>499.85950054288833</v>
      </c>
      <c r="I4686" s="30">
        <v>500.00581632653075</v>
      </c>
      <c r="J4686" s="30">
        <v>499.99502617801113</v>
      </c>
      <c r="K4686" s="30">
        <v>500.00128048780402</v>
      </c>
      <c r="L4686" s="30">
        <v>500.00163170163074</v>
      </c>
    </row>
    <row r="4687" spans="1:13">
      <c r="A4687" s="37" t="s">
        <v>369</v>
      </c>
      <c r="B4687" s="36">
        <v>1377</v>
      </c>
      <c r="C4687" s="34">
        <v>753</v>
      </c>
      <c r="D4687" s="35">
        <v>1488</v>
      </c>
      <c r="E4687" s="34">
        <v>903</v>
      </c>
      <c r="F4687" s="35">
        <v>1186</v>
      </c>
      <c r="G4687" s="34">
        <v>559</v>
      </c>
      <c r="H4687" s="34">
        <v>921</v>
      </c>
      <c r="I4687" s="34">
        <v>490</v>
      </c>
      <c r="J4687" s="34">
        <v>955</v>
      </c>
      <c r="K4687" s="34">
        <v>820</v>
      </c>
      <c r="L4687" s="34">
        <v>858</v>
      </c>
    </row>
    <row r="4689" spans="1:13">
      <c r="A4689" s="88" t="s">
        <v>433</v>
      </c>
      <c r="B4689" s="39">
        <f>B4680+B4681</f>
        <v>0.45041054058774088</v>
      </c>
      <c r="C4689" s="39">
        <f t="shared" ref="C4689:L4689" si="981">C4680+C4681</f>
        <v>0.4366550008863509</v>
      </c>
      <c r="D4689" s="39">
        <f t="shared" si="981"/>
        <v>0.31155017031922766</v>
      </c>
      <c r="E4689" s="39">
        <f t="shared" si="981"/>
        <v>0.33091648953888836</v>
      </c>
      <c r="F4689" s="39">
        <f t="shared" si="981"/>
        <v>0.27644878074116308</v>
      </c>
      <c r="G4689" s="39">
        <f t="shared" si="981"/>
        <v>0.30136467508732745</v>
      </c>
      <c r="H4689" s="39">
        <f t="shared" si="981"/>
        <v>0.27014105592320647</v>
      </c>
      <c r="I4689" s="39">
        <f t="shared" si="981"/>
        <v>0.24497184420507728</v>
      </c>
      <c r="J4689" s="39">
        <f t="shared" si="981"/>
        <v>0.23261006261318748</v>
      </c>
      <c r="K4689" s="39">
        <f t="shared" si="981"/>
        <v>0.17131029298583544</v>
      </c>
      <c r="L4689" s="39">
        <f t="shared" si="981"/>
        <v>0.23863010703461571</v>
      </c>
    </row>
    <row r="4690" spans="1:13">
      <c r="A4690" s="86" t="s">
        <v>427</v>
      </c>
      <c r="B4690" s="39">
        <f>B4682</f>
        <v>0.25358733765955827</v>
      </c>
      <c r="C4690" s="39">
        <f t="shared" ref="C4690:L4690" si="982">C4682</f>
        <v>0.31011394283331356</v>
      </c>
      <c r="D4690" s="39">
        <f t="shared" si="982"/>
        <v>0.33605108493813174</v>
      </c>
      <c r="E4690" s="39">
        <f t="shared" si="982"/>
        <v>0.32883250626703547</v>
      </c>
      <c r="F4690" s="39">
        <f t="shared" si="982"/>
        <v>0.28008961402580457</v>
      </c>
      <c r="G4690" s="39">
        <f t="shared" si="982"/>
        <v>0.32190188665203762</v>
      </c>
      <c r="H4690" s="39">
        <f t="shared" si="982"/>
        <v>0.29483822381359692</v>
      </c>
      <c r="I4690" s="39">
        <f t="shared" si="982"/>
        <v>0.31369635087918374</v>
      </c>
      <c r="J4690" s="39">
        <f t="shared" si="982"/>
        <v>0.27948037179427487</v>
      </c>
      <c r="K4690" s="39">
        <f t="shared" si="982"/>
        <v>0.26787907006579531</v>
      </c>
      <c r="L4690" s="39">
        <f t="shared" si="982"/>
        <v>0.32736804588516483</v>
      </c>
    </row>
    <row r="4691" spans="1:13">
      <c r="A4691" s="26" t="s">
        <v>434</v>
      </c>
      <c r="B4691" s="39">
        <f>B4683+B4684</f>
        <v>0.29600212175270096</v>
      </c>
      <c r="C4691" s="39">
        <f t="shared" ref="C4691:L4691" si="983">C4683+C4684</f>
        <v>0.2532310562803356</v>
      </c>
      <c r="D4691" s="39">
        <f t="shared" si="983"/>
        <v>0.3523987447426406</v>
      </c>
      <c r="E4691" s="39">
        <f t="shared" si="983"/>
        <v>0.34025100419407628</v>
      </c>
      <c r="F4691" s="39">
        <f t="shared" si="983"/>
        <v>0.44346160523303241</v>
      </c>
      <c r="G4691" s="39">
        <f t="shared" si="983"/>
        <v>0.37673343826063499</v>
      </c>
      <c r="H4691" s="39">
        <f t="shared" si="983"/>
        <v>0.4350207202631966</v>
      </c>
      <c r="I4691" s="39">
        <f t="shared" si="983"/>
        <v>0.44133180491573898</v>
      </c>
      <c r="J4691" s="39">
        <f t="shared" si="983"/>
        <v>0.48790956559253762</v>
      </c>
      <c r="K4691" s="39">
        <f t="shared" si="983"/>
        <v>0.56081063694836919</v>
      </c>
      <c r="L4691" s="39">
        <f t="shared" si="983"/>
        <v>0.43400184708021949</v>
      </c>
    </row>
    <row r="4693" spans="1:13">
      <c r="A4693" s="89" t="s">
        <v>530</v>
      </c>
      <c r="B4693" s="90">
        <v>2.7433695328088104</v>
      </c>
      <c r="C4693" s="91">
        <v>2.746626893553469</v>
      </c>
      <c r="D4693" s="92">
        <v>3.0375724304342784</v>
      </c>
      <c r="E4693" s="91">
        <v>2.9945843114973667</v>
      </c>
      <c r="F4693" s="92">
        <v>3.2206407701322322</v>
      </c>
      <c r="G4693" s="91">
        <v>3.0888586239973419</v>
      </c>
      <c r="H4693" s="91">
        <v>3.2056138033141082</v>
      </c>
      <c r="I4693" s="91">
        <v>3.253325828658729</v>
      </c>
      <c r="J4693" s="91">
        <v>3.3286808612232264</v>
      </c>
      <c r="K4693" s="91">
        <v>3.4897565506234702</v>
      </c>
      <c r="L4693" s="91">
        <v>3.2659652159643291</v>
      </c>
    </row>
    <row r="4695" spans="1:13">
      <c r="A4695" s="45" t="s">
        <v>384</v>
      </c>
      <c r="B4695" s="45" t="s">
        <v>385</v>
      </c>
    </row>
    <row r="4696" spans="1:13">
      <c r="A4696" s="45" t="s">
        <v>386</v>
      </c>
      <c r="B4696" s="45" t="s">
        <v>387</v>
      </c>
    </row>
    <row r="4698" spans="1:13">
      <c r="A4698" s="24" t="s">
        <v>320</v>
      </c>
      <c r="B4698" s="1"/>
      <c r="C4698" s="1"/>
      <c r="D4698" s="1"/>
      <c r="E4698" s="1"/>
      <c r="F4698" s="1"/>
      <c r="G4698" s="1"/>
      <c r="H4698" s="1"/>
      <c r="I4698" s="1"/>
      <c r="J4698" s="1"/>
      <c r="K4698" s="1"/>
      <c r="L4698" s="1"/>
      <c r="M4698" s="2"/>
    </row>
    <row r="4700" spans="1:13">
      <c r="B4700" s="7" t="s">
        <v>0</v>
      </c>
      <c r="C4700" s="8" t="s">
        <v>1</v>
      </c>
      <c r="D4700" s="9" t="s">
        <v>2</v>
      </c>
      <c r="E4700" s="8" t="s">
        <v>3</v>
      </c>
      <c r="F4700" s="9" t="s">
        <v>4</v>
      </c>
      <c r="G4700" s="8" t="s">
        <v>5</v>
      </c>
      <c r="H4700" s="8" t="s">
        <v>6</v>
      </c>
      <c r="I4700" s="8" t="s">
        <v>7</v>
      </c>
      <c r="J4700" s="8" t="s">
        <v>8</v>
      </c>
      <c r="K4700" s="8" t="s">
        <v>9</v>
      </c>
      <c r="L4700" s="8" t="s">
        <v>10</v>
      </c>
    </row>
    <row r="4701" spans="1:13">
      <c r="A4701" s="25" t="s">
        <v>281</v>
      </c>
      <c r="B4701" s="10">
        <v>1.292526553708654E-2</v>
      </c>
      <c r="C4701" s="11">
        <v>9.4929511067527762E-3</v>
      </c>
      <c r="D4701" s="3">
        <v>8.7246772543719178E-3</v>
      </c>
      <c r="E4701" s="11">
        <v>1.1653558296086506E-2</v>
      </c>
      <c r="F4701" s="3">
        <v>1.0406994082813283E-2</v>
      </c>
      <c r="G4701" s="11">
        <v>6.9931458547931678E-3</v>
      </c>
      <c r="H4701" s="11">
        <v>6.3531424465419813E-3</v>
      </c>
      <c r="I4701" s="11">
        <v>1.4320037501604568E-2</v>
      </c>
      <c r="J4701" s="11">
        <v>4.3078962565596112E-4</v>
      </c>
      <c r="K4701" s="11">
        <v>1.6164958601935311E-2</v>
      </c>
      <c r="L4701" s="11">
        <v>1.1319077280400512E-2</v>
      </c>
    </row>
    <row r="4702" spans="1:13">
      <c r="A4702" s="26" t="s">
        <v>282</v>
      </c>
      <c r="B4702" s="12">
        <v>3.0944423551182976E-2</v>
      </c>
      <c r="C4702" s="13">
        <v>3.5353911364076229E-2</v>
      </c>
      <c r="D4702" s="4">
        <v>3.7831881542134356E-2</v>
      </c>
      <c r="E4702" s="13">
        <v>4.3788148747393431E-2</v>
      </c>
      <c r="F4702" s="4">
        <v>5.4447072000574644E-2</v>
      </c>
      <c r="G4702" s="13">
        <v>1.9271894212098909E-2</v>
      </c>
      <c r="H4702" s="13">
        <v>2.6637126697491097E-2</v>
      </c>
      <c r="I4702" s="13">
        <v>2.3219525813679295E-2</v>
      </c>
      <c r="J4702" s="13">
        <v>4.0117048284773388E-2</v>
      </c>
      <c r="K4702" s="13">
        <v>4.2594403111894524E-2</v>
      </c>
      <c r="L4702" s="13">
        <v>4.0103015980833712E-2</v>
      </c>
    </row>
    <row r="4703" spans="1:13">
      <c r="A4703" s="26" t="s">
        <v>99</v>
      </c>
      <c r="B4703" s="12">
        <v>0.25272937061096507</v>
      </c>
      <c r="C4703" s="13">
        <v>0.26613490137783413</v>
      </c>
      <c r="D4703" s="4">
        <v>0.26874006752008828</v>
      </c>
      <c r="E4703" s="13">
        <v>0.26891309219355419</v>
      </c>
      <c r="F4703" s="4">
        <v>0.26952950275615156</v>
      </c>
      <c r="G4703" s="13">
        <v>0.30082852973093255</v>
      </c>
      <c r="H4703" s="13">
        <v>0.27105705707532157</v>
      </c>
      <c r="I4703" s="13">
        <v>0.2705080777631767</v>
      </c>
      <c r="J4703" s="13">
        <v>0.2701268756076633</v>
      </c>
      <c r="K4703" s="13">
        <v>0.27401344459971438</v>
      </c>
      <c r="L4703" s="13">
        <v>0.25024452134655029</v>
      </c>
    </row>
    <row r="4704" spans="1:13">
      <c r="A4704" s="26" t="s">
        <v>283</v>
      </c>
      <c r="B4704" s="12">
        <v>0.39261574940182159</v>
      </c>
      <c r="C4704" s="13">
        <v>0.40224692062889794</v>
      </c>
      <c r="D4704" s="4">
        <v>0.38551290614010958</v>
      </c>
      <c r="E4704" s="13">
        <v>0.36889654916758291</v>
      </c>
      <c r="F4704" s="4">
        <v>0.41545060339216988</v>
      </c>
      <c r="G4704" s="13">
        <v>0.50164671938792482</v>
      </c>
      <c r="H4704" s="13">
        <v>0.4696524930132373</v>
      </c>
      <c r="I4704" s="13">
        <v>0.4791221816399287</v>
      </c>
      <c r="J4704" s="13">
        <v>0.46041023444735951</v>
      </c>
      <c r="K4704" s="13">
        <v>0.38183963187411363</v>
      </c>
      <c r="L4704" s="13">
        <v>0.45134095133489061</v>
      </c>
    </row>
    <row r="4705" spans="1:13">
      <c r="A4705" s="26" t="s">
        <v>284</v>
      </c>
      <c r="B4705" s="12">
        <v>0.31078519089894385</v>
      </c>
      <c r="C4705" s="13">
        <v>0.2867713155224389</v>
      </c>
      <c r="D4705" s="4">
        <v>0.29919046754329587</v>
      </c>
      <c r="E4705" s="13">
        <v>0.306748651595383</v>
      </c>
      <c r="F4705" s="4">
        <v>0.25016582776829055</v>
      </c>
      <c r="G4705" s="13">
        <v>0.17125971081425057</v>
      </c>
      <c r="H4705" s="13">
        <v>0.22630018076740793</v>
      </c>
      <c r="I4705" s="13">
        <v>0.2128301772816108</v>
      </c>
      <c r="J4705" s="13">
        <v>0.2289150520345479</v>
      </c>
      <c r="K4705" s="13">
        <v>0.28538756181234221</v>
      </c>
      <c r="L4705" s="13">
        <v>0.24699243405732482</v>
      </c>
    </row>
    <row r="4706" spans="1:13">
      <c r="A4706" s="27" t="s">
        <v>367</v>
      </c>
      <c r="B4706" s="14">
        <v>1</v>
      </c>
      <c r="C4706" s="15">
        <v>1</v>
      </c>
      <c r="D4706" s="5">
        <v>1</v>
      </c>
      <c r="E4706" s="15">
        <v>1</v>
      </c>
      <c r="F4706" s="5">
        <v>1</v>
      </c>
      <c r="G4706" s="15">
        <v>1</v>
      </c>
      <c r="H4706" s="15">
        <v>1</v>
      </c>
      <c r="I4706" s="15">
        <v>1</v>
      </c>
      <c r="J4706" s="15">
        <v>1</v>
      </c>
      <c r="K4706" s="15">
        <v>1</v>
      </c>
      <c r="L4706" s="15">
        <v>1</v>
      </c>
    </row>
    <row r="4707" spans="1:13" s="22" customFormat="1">
      <c r="A4707" s="33" t="s">
        <v>368</v>
      </c>
      <c r="B4707" s="32">
        <v>500.00172000000055</v>
      </c>
      <c r="C4707" s="30">
        <v>499.99941500000091</v>
      </c>
      <c r="D4707" s="31">
        <v>499.99786499999755</v>
      </c>
      <c r="E4707" s="30">
        <v>499.99921500000079</v>
      </c>
      <c r="F4707" s="31">
        <v>500.00830522765654</v>
      </c>
      <c r="G4707" s="30">
        <v>499.99123434704785</v>
      </c>
      <c r="H4707" s="30">
        <v>499.85950054288821</v>
      </c>
      <c r="I4707" s="30">
        <v>500.00581632653092</v>
      </c>
      <c r="J4707" s="30">
        <v>499.99502617801159</v>
      </c>
      <c r="K4707" s="30">
        <v>500.00128048780414</v>
      </c>
      <c r="L4707" s="30">
        <v>500.00163170163069</v>
      </c>
    </row>
    <row r="4708" spans="1:13">
      <c r="A4708" s="37" t="s">
        <v>369</v>
      </c>
      <c r="B4708" s="36">
        <v>1377</v>
      </c>
      <c r="C4708" s="34">
        <v>753</v>
      </c>
      <c r="D4708" s="35">
        <v>1488</v>
      </c>
      <c r="E4708" s="34">
        <v>903</v>
      </c>
      <c r="F4708" s="35">
        <v>1186</v>
      </c>
      <c r="G4708" s="34">
        <v>559</v>
      </c>
      <c r="H4708" s="34">
        <v>921</v>
      </c>
      <c r="I4708" s="34">
        <v>490</v>
      </c>
      <c r="J4708" s="34">
        <v>955</v>
      </c>
      <c r="K4708" s="34">
        <v>820</v>
      </c>
      <c r="L4708" s="34">
        <v>858</v>
      </c>
    </row>
    <row r="4710" spans="1:13">
      <c r="A4710" s="88" t="s">
        <v>433</v>
      </c>
      <c r="B4710" s="39">
        <f>B4701+B4702</f>
        <v>4.386968908826952E-2</v>
      </c>
      <c r="C4710" s="39">
        <f t="shared" ref="C4710:L4710" si="984">C4701+C4702</f>
        <v>4.4846862470829002E-2</v>
      </c>
      <c r="D4710" s="39">
        <f t="shared" si="984"/>
        <v>4.6556558796506275E-2</v>
      </c>
      <c r="E4710" s="39">
        <f t="shared" si="984"/>
        <v>5.5441707043479935E-2</v>
      </c>
      <c r="F4710" s="39">
        <f t="shared" si="984"/>
        <v>6.4854066083387923E-2</v>
      </c>
      <c r="G4710" s="39">
        <f t="shared" si="984"/>
        <v>2.6265040066892079E-2</v>
      </c>
      <c r="H4710" s="39">
        <f t="shared" si="984"/>
        <v>3.299026914403308E-2</v>
      </c>
      <c r="I4710" s="39">
        <f t="shared" si="984"/>
        <v>3.7539563315283866E-2</v>
      </c>
      <c r="J4710" s="39">
        <f t="shared" si="984"/>
        <v>4.0547837910429346E-2</v>
      </c>
      <c r="K4710" s="39">
        <f t="shared" si="984"/>
        <v>5.8759361713829839E-2</v>
      </c>
      <c r="L4710" s="39">
        <f t="shared" si="984"/>
        <v>5.1422093261234224E-2</v>
      </c>
    </row>
    <row r="4711" spans="1:13">
      <c r="A4711" s="86" t="s">
        <v>427</v>
      </c>
      <c r="B4711" s="39">
        <f>B4703</f>
        <v>0.25272937061096507</v>
      </c>
      <c r="C4711" s="39">
        <f t="shared" ref="C4711:L4711" si="985">C4703</f>
        <v>0.26613490137783413</v>
      </c>
      <c r="D4711" s="39">
        <f t="shared" si="985"/>
        <v>0.26874006752008828</v>
      </c>
      <c r="E4711" s="39">
        <f t="shared" si="985"/>
        <v>0.26891309219355419</v>
      </c>
      <c r="F4711" s="39">
        <f t="shared" si="985"/>
        <v>0.26952950275615156</v>
      </c>
      <c r="G4711" s="39">
        <f t="shared" si="985"/>
        <v>0.30082852973093255</v>
      </c>
      <c r="H4711" s="39">
        <f t="shared" si="985"/>
        <v>0.27105705707532157</v>
      </c>
      <c r="I4711" s="39">
        <f t="shared" si="985"/>
        <v>0.2705080777631767</v>
      </c>
      <c r="J4711" s="39">
        <f t="shared" si="985"/>
        <v>0.2701268756076633</v>
      </c>
      <c r="K4711" s="39">
        <f t="shared" si="985"/>
        <v>0.27401344459971438</v>
      </c>
      <c r="L4711" s="39">
        <f t="shared" si="985"/>
        <v>0.25024452134655029</v>
      </c>
    </row>
    <row r="4712" spans="1:13">
      <c r="A4712" s="26" t="s">
        <v>434</v>
      </c>
      <c r="B4712" s="39">
        <f>B4704+B4705</f>
        <v>0.7034009403007655</v>
      </c>
      <c r="C4712" s="39">
        <f t="shared" ref="C4712:L4712" si="986">C4704+C4705</f>
        <v>0.68901823615133684</v>
      </c>
      <c r="D4712" s="39">
        <f t="shared" si="986"/>
        <v>0.68470337368340539</v>
      </c>
      <c r="E4712" s="39">
        <f t="shared" si="986"/>
        <v>0.67564520076296586</v>
      </c>
      <c r="F4712" s="39">
        <f t="shared" si="986"/>
        <v>0.66561643116046043</v>
      </c>
      <c r="G4712" s="39">
        <f t="shared" si="986"/>
        <v>0.67290643020217544</v>
      </c>
      <c r="H4712" s="39">
        <f t="shared" si="986"/>
        <v>0.69595267378064518</v>
      </c>
      <c r="I4712" s="39">
        <f t="shared" si="986"/>
        <v>0.6919523589215395</v>
      </c>
      <c r="J4712" s="39">
        <f t="shared" si="986"/>
        <v>0.68932528648190738</v>
      </c>
      <c r="K4712" s="39">
        <f t="shared" si="986"/>
        <v>0.66722719368645578</v>
      </c>
      <c r="L4712" s="39">
        <f t="shared" si="986"/>
        <v>0.69833338539221546</v>
      </c>
    </row>
    <row r="4714" spans="1:13">
      <c r="A4714" s="89" t="s">
        <v>530</v>
      </c>
      <c r="B4714" s="90">
        <v>3.9573911765743524</v>
      </c>
      <c r="C4714" s="91">
        <v>3.9214497380961957</v>
      </c>
      <c r="D4714" s="92">
        <v>3.928612605175823</v>
      </c>
      <c r="E4714" s="91">
        <v>3.9152985870187833</v>
      </c>
      <c r="F4714" s="92">
        <v>3.8405211987625494</v>
      </c>
      <c r="G4714" s="91">
        <v>3.8109079550947356</v>
      </c>
      <c r="H4714" s="91">
        <v>3.8829094429574744</v>
      </c>
      <c r="I4714" s="91">
        <v>3.8529229353862617</v>
      </c>
      <c r="J4714" s="91">
        <v>3.8772617109803722</v>
      </c>
      <c r="K4714" s="91">
        <v>3.8776904351830344</v>
      </c>
      <c r="L4714" s="91">
        <v>3.8825846489079066</v>
      </c>
    </row>
    <row r="4716" spans="1:13">
      <c r="A4716" s="45" t="s">
        <v>384</v>
      </c>
      <c r="B4716" s="45" t="s">
        <v>385</v>
      </c>
    </row>
    <row r="4717" spans="1:13">
      <c r="A4717" s="45" t="s">
        <v>386</v>
      </c>
      <c r="B4717" s="45" t="s">
        <v>387</v>
      </c>
    </row>
    <row r="4719" spans="1:13">
      <c r="A4719" s="24" t="s">
        <v>321</v>
      </c>
      <c r="B4719" s="1"/>
      <c r="C4719" s="1"/>
      <c r="D4719" s="1"/>
      <c r="E4719" s="1"/>
      <c r="F4719" s="1"/>
      <c r="G4719" s="1"/>
      <c r="H4719" s="1"/>
      <c r="I4719" s="1"/>
      <c r="J4719" s="1"/>
      <c r="K4719" s="1"/>
      <c r="L4719" s="1"/>
      <c r="M4719" s="2"/>
    </row>
    <row r="4721" spans="1:12">
      <c r="B4721" s="7" t="s">
        <v>0</v>
      </c>
      <c r="C4721" s="8" t="s">
        <v>1</v>
      </c>
      <c r="D4721" s="9" t="s">
        <v>2</v>
      </c>
      <c r="E4721" s="8" t="s">
        <v>3</v>
      </c>
      <c r="F4721" s="9" t="s">
        <v>4</v>
      </c>
      <c r="G4721" s="8" t="s">
        <v>5</v>
      </c>
      <c r="H4721" s="8" t="s">
        <v>6</v>
      </c>
      <c r="I4721" s="8" t="s">
        <v>7</v>
      </c>
      <c r="J4721" s="8" t="s">
        <v>8</v>
      </c>
      <c r="K4721" s="8" t="s">
        <v>9</v>
      </c>
      <c r="L4721" s="8" t="s">
        <v>10</v>
      </c>
    </row>
    <row r="4722" spans="1:12">
      <c r="A4722" s="25" t="s">
        <v>281</v>
      </c>
      <c r="B4722" s="10">
        <v>7.5126231565763382E-2</v>
      </c>
      <c r="C4722" s="11">
        <v>9.5476851707916477E-2</v>
      </c>
      <c r="D4722" s="3">
        <v>8.0103032039946898E-2</v>
      </c>
      <c r="E4722" s="11">
        <v>8.9819731016977725E-2</v>
      </c>
      <c r="F4722" s="3">
        <v>6.3342033863349773E-2</v>
      </c>
      <c r="G4722" s="11">
        <v>7.9488871182357104E-2</v>
      </c>
      <c r="H4722" s="11">
        <v>6.3482550797118661E-2</v>
      </c>
      <c r="I4722" s="11">
        <v>8.2047412917849727E-2</v>
      </c>
      <c r="J4722" s="11">
        <v>0.10512942275341999</v>
      </c>
      <c r="K4722" s="11">
        <v>0.12779503857368196</v>
      </c>
      <c r="L4722" s="11">
        <v>8.6379671488251611E-2</v>
      </c>
    </row>
    <row r="4723" spans="1:12">
      <c r="A4723" s="26" t="s">
        <v>282</v>
      </c>
      <c r="B4723" s="12">
        <v>0.14114174447239897</v>
      </c>
      <c r="C4723" s="13">
        <v>0.13230005479106408</v>
      </c>
      <c r="D4723" s="4">
        <v>0.1734022804277377</v>
      </c>
      <c r="E4723" s="13">
        <v>0.16673126176808079</v>
      </c>
      <c r="F4723" s="4">
        <v>0.20695010377989476</v>
      </c>
      <c r="G4723" s="13">
        <v>0.22804192273853832</v>
      </c>
      <c r="H4723" s="13">
        <v>0.17254001450136058</v>
      </c>
      <c r="I4723" s="13">
        <v>0.21466668653038101</v>
      </c>
      <c r="J4723" s="13">
        <v>0.19816207595782323</v>
      </c>
      <c r="K4723" s="13">
        <v>0.20498508479429489</v>
      </c>
      <c r="L4723" s="13">
        <v>0.20195318709915647</v>
      </c>
    </row>
    <row r="4724" spans="1:12">
      <c r="A4724" s="26" t="s">
        <v>99</v>
      </c>
      <c r="B4724" s="12">
        <v>0.28585484665932781</v>
      </c>
      <c r="C4724" s="13">
        <v>0.3038114554594033</v>
      </c>
      <c r="D4724" s="4">
        <v>0.32958699733647751</v>
      </c>
      <c r="E4724" s="13">
        <v>0.32380194836905957</v>
      </c>
      <c r="F4724" s="4">
        <v>0.32755906162435605</v>
      </c>
      <c r="G4724" s="13">
        <v>0.39831270744996916</v>
      </c>
      <c r="H4724" s="13">
        <v>0.43160662301198177</v>
      </c>
      <c r="I4724" s="13">
        <v>0.36626247408958756</v>
      </c>
      <c r="J4724" s="13">
        <v>0.36423451332762086</v>
      </c>
      <c r="K4724" s="13">
        <v>0.35010788387005382</v>
      </c>
      <c r="L4724" s="13">
        <v>0.36996872271279296</v>
      </c>
    </row>
    <row r="4725" spans="1:12">
      <c r="A4725" s="26" t="s">
        <v>283</v>
      </c>
      <c r="B4725" s="12">
        <v>0.25187714354262591</v>
      </c>
      <c r="C4725" s="13">
        <v>0.25159459436567527</v>
      </c>
      <c r="D4725" s="4">
        <v>0.23545427538975627</v>
      </c>
      <c r="E4725" s="13">
        <v>0.22831689845753025</v>
      </c>
      <c r="F4725" s="4">
        <v>0.23763104440845295</v>
      </c>
      <c r="G4725" s="13">
        <v>0.21184217540844189</v>
      </c>
      <c r="H4725" s="13">
        <v>0.1986590803148594</v>
      </c>
      <c r="I4725" s="13">
        <v>0.18196543427964185</v>
      </c>
      <c r="J4725" s="13">
        <v>0.20907516881057905</v>
      </c>
      <c r="K4725" s="13">
        <v>0.18764927553234248</v>
      </c>
      <c r="L4725" s="13">
        <v>0.22274670898509885</v>
      </c>
    </row>
    <row r="4726" spans="1:12">
      <c r="A4726" s="26" t="s">
        <v>284</v>
      </c>
      <c r="B4726" s="12">
        <v>0.24600003375988405</v>
      </c>
      <c r="C4726" s="13">
        <v>0.21681704367594087</v>
      </c>
      <c r="D4726" s="4">
        <v>0.18145341480608151</v>
      </c>
      <c r="E4726" s="13">
        <v>0.1913301603883516</v>
      </c>
      <c r="F4726" s="4">
        <v>0.16451775632394636</v>
      </c>
      <c r="G4726" s="13">
        <v>8.23143232206935E-2</v>
      </c>
      <c r="H4726" s="13">
        <v>0.13371173137467951</v>
      </c>
      <c r="I4726" s="13">
        <v>0.15505799218253982</v>
      </c>
      <c r="J4726" s="13">
        <v>0.123398819150557</v>
      </c>
      <c r="K4726" s="13">
        <v>0.12946271722962679</v>
      </c>
      <c r="L4726" s="13">
        <v>0.11895170971470011</v>
      </c>
    </row>
    <row r="4727" spans="1:12">
      <c r="A4727" s="27" t="s">
        <v>367</v>
      </c>
      <c r="B4727" s="14">
        <v>1</v>
      </c>
      <c r="C4727" s="15">
        <v>1</v>
      </c>
      <c r="D4727" s="5">
        <v>1</v>
      </c>
      <c r="E4727" s="15">
        <v>1</v>
      </c>
      <c r="F4727" s="5">
        <v>1</v>
      </c>
      <c r="G4727" s="15">
        <v>1</v>
      </c>
      <c r="H4727" s="15">
        <v>1</v>
      </c>
      <c r="I4727" s="15">
        <v>1</v>
      </c>
      <c r="J4727" s="15">
        <v>1</v>
      </c>
      <c r="K4727" s="15">
        <v>1</v>
      </c>
      <c r="L4727" s="15">
        <v>1</v>
      </c>
    </row>
    <row r="4728" spans="1:12" s="22" customFormat="1">
      <c r="A4728" s="33" t="s">
        <v>368</v>
      </c>
      <c r="B4728" s="32">
        <v>500.00172000000026</v>
      </c>
      <c r="C4728" s="30">
        <v>499.99941500000006</v>
      </c>
      <c r="D4728" s="31">
        <v>499.9978649999988</v>
      </c>
      <c r="E4728" s="30">
        <v>499.99921499999999</v>
      </c>
      <c r="F4728" s="31">
        <v>500.00830522765654</v>
      </c>
      <c r="G4728" s="30">
        <v>499.99123434704813</v>
      </c>
      <c r="H4728" s="30">
        <v>499.85950054288838</v>
      </c>
      <c r="I4728" s="30">
        <v>500.00581632653058</v>
      </c>
      <c r="J4728" s="30">
        <v>499.99502617801056</v>
      </c>
      <c r="K4728" s="30">
        <v>500.00128048780408</v>
      </c>
      <c r="L4728" s="30">
        <v>500.00163170163063</v>
      </c>
    </row>
    <row r="4729" spans="1:12">
      <c r="A4729" s="37" t="s">
        <v>369</v>
      </c>
      <c r="B4729" s="36">
        <v>1377</v>
      </c>
      <c r="C4729" s="34">
        <v>753</v>
      </c>
      <c r="D4729" s="35">
        <v>1488</v>
      </c>
      <c r="E4729" s="34">
        <v>903</v>
      </c>
      <c r="F4729" s="35">
        <v>1186</v>
      </c>
      <c r="G4729" s="34">
        <v>559</v>
      </c>
      <c r="H4729" s="34">
        <v>921</v>
      </c>
      <c r="I4729" s="34">
        <v>490</v>
      </c>
      <c r="J4729" s="34">
        <v>955</v>
      </c>
      <c r="K4729" s="34">
        <v>820</v>
      </c>
      <c r="L4729" s="34">
        <v>858</v>
      </c>
    </row>
    <row r="4731" spans="1:12">
      <c r="A4731" s="88" t="s">
        <v>433</v>
      </c>
      <c r="B4731" s="39">
        <f>B4722+B4723</f>
        <v>0.21626797603816234</v>
      </c>
      <c r="C4731" s="39">
        <f t="shared" ref="C4731:L4731" si="987">C4722+C4723</f>
        <v>0.22777690649898055</v>
      </c>
      <c r="D4731" s="39">
        <f t="shared" si="987"/>
        <v>0.2535053124676846</v>
      </c>
      <c r="E4731" s="39">
        <f t="shared" si="987"/>
        <v>0.2565509927850585</v>
      </c>
      <c r="F4731" s="39">
        <f t="shared" si="987"/>
        <v>0.27029213764324456</v>
      </c>
      <c r="G4731" s="39">
        <f t="shared" si="987"/>
        <v>0.30753079392089544</v>
      </c>
      <c r="H4731" s="39">
        <f t="shared" si="987"/>
        <v>0.23602256529847926</v>
      </c>
      <c r="I4731" s="39">
        <f t="shared" si="987"/>
        <v>0.29671409944823074</v>
      </c>
      <c r="J4731" s="39">
        <f t="shared" si="987"/>
        <v>0.30329149871124322</v>
      </c>
      <c r="K4731" s="39">
        <f t="shared" si="987"/>
        <v>0.33278012336797685</v>
      </c>
      <c r="L4731" s="39">
        <f t="shared" si="987"/>
        <v>0.28833285858740809</v>
      </c>
    </row>
    <row r="4732" spans="1:12">
      <c r="A4732" s="86" t="s">
        <v>427</v>
      </c>
      <c r="B4732" s="39">
        <f>B4724</f>
        <v>0.28585484665932781</v>
      </c>
      <c r="C4732" s="39">
        <f t="shared" ref="C4732:L4732" si="988">C4724</f>
        <v>0.3038114554594033</v>
      </c>
      <c r="D4732" s="39">
        <f t="shared" si="988"/>
        <v>0.32958699733647751</v>
      </c>
      <c r="E4732" s="39">
        <f t="shared" si="988"/>
        <v>0.32380194836905957</v>
      </c>
      <c r="F4732" s="39">
        <f t="shared" si="988"/>
        <v>0.32755906162435605</v>
      </c>
      <c r="G4732" s="39">
        <f t="shared" si="988"/>
        <v>0.39831270744996916</v>
      </c>
      <c r="H4732" s="39">
        <f t="shared" si="988"/>
        <v>0.43160662301198177</v>
      </c>
      <c r="I4732" s="39">
        <f t="shared" si="988"/>
        <v>0.36626247408958756</v>
      </c>
      <c r="J4732" s="39">
        <f t="shared" si="988"/>
        <v>0.36423451332762086</v>
      </c>
      <c r="K4732" s="39">
        <f t="shared" si="988"/>
        <v>0.35010788387005382</v>
      </c>
      <c r="L4732" s="39">
        <f t="shared" si="988"/>
        <v>0.36996872271279296</v>
      </c>
    </row>
    <row r="4733" spans="1:12">
      <c r="A4733" s="26" t="s">
        <v>434</v>
      </c>
      <c r="B4733" s="39">
        <f>B4725+B4726</f>
        <v>0.49787717730250997</v>
      </c>
      <c r="C4733" s="39">
        <f t="shared" ref="C4733:L4733" si="989">C4725+C4726</f>
        <v>0.46841163804161612</v>
      </c>
      <c r="D4733" s="39">
        <f t="shared" si="989"/>
        <v>0.41690769019583779</v>
      </c>
      <c r="E4733" s="39">
        <f t="shared" si="989"/>
        <v>0.41964705884588183</v>
      </c>
      <c r="F4733" s="39">
        <f t="shared" si="989"/>
        <v>0.40214880073239934</v>
      </c>
      <c r="G4733" s="39">
        <f t="shared" si="989"/>
        <v>0.2941564986291354</v>
      </c>
      <c r="H4733" s="39">
        <f t="shared" si="989"/>
        <v>0.33237081168953891</v>
      </c>
      <c r="I4733" s="39">
        <f t="shared" si="989"/>
        <v>0.33702342646218164</v>
      </c>
      <c r="J4733" s="39">
        <f t="shared" si="989"/>
        <v>0.33247398796113603</v>
      </c>
      <c r="K4733" s="39">
        <f t="shared" si="989"/>
        <v>0.31711199276196927</v>
      </c>
      <c r="L4733" s="39">
        <f t="shared" si="989"/>
        <v>0.34169841869979894</v>
      </c>
    </row>
    <row r="4735" spans="1:12">
      <c r="A4735" s="89" t="s">
        <v>530</v>
      </c>
      <c r="B4735" s="90">
        <v>3.4524830034584637</v>
      </c>
      <c r="C4735" s="91">
        <v>3.3619749235106591</v>
      </c>
      <c r="D4735" s="92">
        <v>3.2647527604942859</v>
      </c>
      <c r="E4735" s="91">
        <v>3.2646064954321941</v>
      </c>
      <c r="F4735" s="92">
        <v>3.2330323855497554</v>
      </c>
      <c r="G4735" s="91">
        <v>2.9894511567465827</v>
      </c>
      <c r="H4735" s="91">
        <v>3.1665774269686215</v>
      </c>
      <c r="I4735" s="91">
        <v>3.1133199062786385</v>
      </c>
      <c r="J4735" s="91">
        <v>3.0474518856470261</v>
      </c>
      <c r="K4735" s="91">
        <v>2.9859995480499335</v>
      </c>
      <c r="L4735" s="91">
        <v>3.0859375983388411</v>
      </c>
    </row>
    <row r="4737" spans="1:13">
      <c r="A4737" s="45" t="s">
        <v>384</v>
      </c>
      <c r="B4737" s="45" t="s">
        <v>385</v>
      </c>
    </row>
    <row r="4738" spans="1:13">
      <c r="A4738" s="45" t="s">
        <v>386</v>
      </c>
      <c r="B4738" s="45" t="s">
        <v>387</v>
      </c>
    </row>
    <row r="4740" spans="1:13">
      <c r="A4740" s="24" t="s">
        <v>322</v>
      </c>
      <c r="B4740" s="1"/>
      <c r="C4740" s="1"/>
      <c r="D4740" s="1"/>
      <c r="E4740" s="1"/>
      <c r="F4740" s="1"/>
      <c r="G4740" s="1"/>
      <c r="H4740" s="1"/>
      <c r="I4740" s="1"/>
      <c r="J4740" s="1"/>
      <c r="K4740" s="1"/>
      <c r="L4740" s="1"/>
      <c r="M4740" s="2"/>
    </row>
    <row r="4742" spans="1:13">
      <c r="B4742" s="7" t="s">
        <v>0</v>
      </c>
      <c r="C4742" s="8" t="s">
        <v>1</v>
      </c>
      <c r="D4742" s="9" t="s">
        <v>2</v>
      </c>
      <c r="E4742" s="8" t="s">
        <v>3</v>
      </c>
      <c r="F4742" s="9" t="s">
        <v>4</v>
      </c>
      <c r="G4742" s="8" t="s">
        <v>5</v>
      </c>
      <c r="H4742" s="8" t="s">
        <v>6</v>
      </c>
      <c r="I4742" s="8" t="s">
        <v>7</v>
      </c>
      <c r="J4742" s="8" t="s">
        <v>8</v>
      </c>
      <c r="K4742" s="8" t="s">
        <v>9</v>
      </c>
      <c r="L4742" s="8" t="s">
        <v>10</v>
      </c>
    </row>
    <row r="4743" spans="1:13">
      <c r="A4743" s="25" t="s">
        <v>281</v>
      </c>
      <c r="B4743" s="10">
        <v>0.14361497596448272</v>
      </c>
      <c r="C4743" s="11">
        <v>0.15349504958920787</v>
      </c>
      <c r="D4743" s="3">
        <v>0.12801511662454795</v>
      </c>
      <c r="E4743" s="11">
        <v>0.12064849941814393</v>
      </c>
      <c r="F4743" s="3">
        <v>0.12913023282834149</v>
      </c>
      <c r="G4743" s="11">
        <v>8.4142798925634268E-2</v>
      </c>
      <c r="H4743" s="11">
        <v>0.1081661166025806</v>
      </c>
      <c r="I4743" s="11">
        <v>0.11942432506397369</v>
      </c>
      <c r="J4743" s="11">
        <v>0.14511882578936622</v>
      </c>
      <c r="K4743" s="11">
        <v>0.1270833330792692</v>
      </c>
      <c r="L4743" s="11">
        <v>0.137824491948045</v>
      </c>
    </row>
    <row r="4744" spans="1:13">
      <c r="A4744" s="26" t="s">
        <v>282</v>
      </c>
      <c r="B4744" s="12">
        <v>0.1873871553881854</v>
      </c>
      <c r="C4744" s="13">
        <v>0.18325116440386202</v>
      </c>
      <c r="D4744" s="4">
        <v>0.21184007455711856</v>
      </c>
      <c r="E4744" s="13">
        <v>0.2000802141259356</v>
      </c>
      <c r="F4744" s="4">
        <v>0.27728611927778302</v>
      </c>
      <c r="G4744" s="13">
        <v>0.27370622955465079</v>
      </c>
      <c r="H4744" s="13">
        <v>0.20675766436866308</v>
      </c>
      <c r="I4744" s="13">
        <v>0.23476930982639552</v>
      </c>
      <c r="J4744" s="13">
        <v>0.22085078333239899</v>
      </c>
      <c r="K4744" s="13">
        <v>0.22994611843067184</v>
      </c>
      <c r="L4744" s="13">
        <v>0.17936806266832689</v>
      </c>
    </row>
    <row r="4745" spans="1:13">
      <c r="A4745" s="26" t="s">
        <v>99</v>
      </c>
      <c r="B4745" s="12">
        <v>0.33054435292742634</v>
      </c>
      <c r="C4745" s="13">
        <v>0.33882583642622938</v>
      </c>
      <c r="D4745" s="4">
        <v>0.39179793297717319</v>
      </c>
      <c r="E4745" s="13">
        <v>0.41009129384333265</v>
      </c>
      <c r="F4745" s="4">
        <v>0.3403769768748362</v>
      </c>
      <c r="G4745" s="13">
        <v>0.40653646521888887</v>
      </c>
      <c r="H4745" s="13">
        <v>0.39282645329653965</v>
      </c>
      <c r="I4745" s="13">
        <v>0.4507392465026433</v>
      </c>
      <c r="J4745" s="13">
        <v>0.38820438527922668</v>
      </c>
      <c r="K4745" s="13">
        <v>0.32170051759623591</v>
      </c>
      <c r="L4745" s="13">
        <v>0.35498893476804488</v>
      </c>
    </row>
    <row r="4746" spans="1:13">
      <c r="A4746" s="26" t="s">
        <v>283</v>
      </c>
      <c r="B4746" s="12">
        <v>0.18675018757935444</v>
      </c>
      <c r="C4746" s="13">
        <v>0.193883796844042</v>
      </c>
      <c r="D4746" s="4">
        <v>0.15416423828129791</v>
      </c>
      <c r="E4746" s="13">
        <v>0.15470052287982053</v>
      </c>
      <c r="F4746" s="4">
        <v>0.15066731184987883</v>
      </c>
      <c r="G4746" s="13">
        <v>0.18058152003380382</v>
      </c>
      <c r="H4746" s="13">
        <v>0.17751600558332778</v>
      </c>
      <c r="I4746" s="13">
        <v>0.12704076707679102</v>
      </c>
      <c r="J4746" s="13">
        <v>0.1536972357316638</v>
      </c>
      <c r="K4746" s="13">
        <v>0.22351650075042445</v>
      </c>
      <c r="L4746" s="13">
        <v>0.2086612071662238</v>
      </c>
    </row>
    <row r="4747" spans="1:13">
      <c r="A4747" s="26" t="s">
        <v>284</v>
      </c>
      <c r="B4747" s="12">
        <v>0.15170332814055115</v>
      </c>
      <c r="C4747" s="13">
        <v>0.1305441527366587</v>
      </c>
      <c r="D4747" s="4">
        <v>0.11418263755986231</v>
      </c>
      <c r="E4747" s="13">
        <v>0.11447946973276733</v>
      </c>
      <c r="F4747" s="4">
        <v>0.10253935916916035</v>
      </c>
      <c r="G4747" s="13">
        <v>5.5032986267022244E-2</v>
      </c>
      <c r="H4747" s="13">
        <v>0.11473376014888879</v>
      </c>
      <c r="I4747" s="13">
        <v>6.8026351530196399E-2</v>
      </c>
      <c r="J4747" s="13">
        <v>9.2128769867344265E-2</v>
      </c>
      <c r="K4747" s="13">
        <v>9.7753530143398687E-2</v>
      </c>
      <c r="L4747" s="13">
        <v>0.11915730344935933</v>
      </c>
    </row>
    <row r="4748" spans="1:13">
      <c r="A4748" s="27" t="s">
        <v>367</v>
      </c>
      <c r="B4748" s="14">
        <v>1</v>
      </c>
      <c r="C4748" s="15">
        <v>1</v>
      </c>
      <c r="D4748" s="5">
        <v>1</v>
      </c>
      <c r="E4748" s="15">
        <v>1</v>
      </c>
      <c r="F4748" s="5">
        <v>1</v>
      </c>
      <c r="G4748" s="15">
        <v>1</v>
      </c>
      <c r="H4748" s="15">
        <v>1</v>
      </c>
      <c r="I4748" s="15">
        <v>1</v>
      </c>
      <c r="J4748" s="15">
        <v>1</v>
      </c>
      <c r="K4748" s="15">
        <v>1</v>
      </c>
      <c r="L4748" s="15">
        <v>1</v>
      </c>
    </row>
    <row r="4749" spans="1:13" s="22" customFormat="1">
      <c r="A4749" s="33" t="s">
        <v>368</v>
      </c>
      <c r="B4749" s="32">
        <v>500.0017200000002</v>
      </c>
      <c r="C4749" s="30">
        <v>499.99941500000011</v>
      </c>
      <c r="D4749" s="31">
        <v>499.99786499999885</v>
      </c>
      <c r="E4749" s="30">
        <v>499.99921500000073</v>
      </c>
      <c r="F4749" s="31">
        <v>500.00830522765591</v>
      </c>
      <c r="G4749" s="30">
        <v>499.99123434704813</v>
      </c>
      <c r="H4749" s="30">
        <v>499.85950054288855</v>
      </c>
      <c r="I4749" s="30">
        <v>500.00581632653092</v>
      </c>
      <c r="J4749" s="30">
        <v>499.99502617801045</v>
      </c>
      <c r="K4749" s="30">
        <v>500.00128048780414</v>
      </c>
      <c r="L4749" s="30">
        <v>500.00163170163063</v>
      </c>
    </row>
    <row r="4750" spans="1:13">
      <c r="A4750" s="37" t="s">
        <v>369</v>
      </c>
      <c r="B4750" s="36">
        <v>1377</v>
      </c>
      <c r="C4750" s="34">
        <v>753</v>
      </c>
      <c r="D4750" s="35">
        <v>1488</v>
      </c>
      <c r="E4750" s="34">
        <v>903</v>
      </c>
      <c r="F4750" s="35">
        <v>1186</v>
      </c>
      <c r="G4750" s="34">
        <v>559</v>
      </c>
      <c r="H4750" s="34">
        <v>921</v>
      </c>
      <c r="I4750" s="34">
        <v>490</v>
      </c>
      <c r="J4750" s="34">
        <v>955</v>
      </c>
      <c r="K4750" s="34">
        <v>820</v>
      </c>
      <c r="L4750" s="34">
        <v>858</v>
      </c>
    </row>
    <row r="4752" spans="1:13">
      <c r="A4752" s="88" t="s">
        <v>433</v>
      </c>
      <c r="B4752" s="39">
        <f>B4743+B4744</f>
        <v>0.33100213135266809</v>
      </c>
      <c r="C4752" s="39">
        <f t="shared" ref="C4752:L4752" si="990">C4743+C4744</f>
        <v>0.33674621399306992</v>
      </c>
      <c r="D4752" s="39">
        <f t="shared" si="990"/>
        <v>0.33985519118166652</v>
      </c>
      <c r="E4752" s="39">
        <f t="shared" si="990"/>
        <v>0.3207287135440795</v>
      </c>
      <c r="F4752" s="39">
        <f t="shared" si="990"/>
        <v>0.40641635210612448</v>
      </c>
      <c r="G4752" s="39">
        <f t="shared" si="990"/>
        <v>0.35784902848028505</v>
      </c>
      <c r="H4752" s="39">
        <f t="shared" si="990"/>
        <v>0.31492378097124368</v>
      </c>
      <c r="I4752" s="39">
        <f t="shared" si="990"/>
        <v>0.3541936348903692</v>
      </c>
      <c r="J4752" s="39">
        <f t="shared" si="990"/>
        <v>0.36596960912176524</v>
      </c>
      <c r="K4752" s="39">
        <f t="shared" si="990"/>
        <v>0.35702945150994103</v>
      </c>
      <c r="L4752" s="39">
        <f t="shared" si="990"/>
        <v>0.31719255461637186</v>
      </c>
    </row>
    <row r="4753" spans="1:13">
      <c r="A4753" s="86" t="s">
        <v>427</v>
      </c>
      <c r="B4753" s="39">
        <f>B4745</f>
        <v>0.33054435292742634</v>
      </c>
      <c r="C4753" s="39">
        <f t="shared" ref="C4753:L4753" si="991">C4745</f>
        <v>0.33882583642622938</v>
      </c>
      <c r="D4753" s="39">
        <f t="shared" si="991"/>
        <v>0.39179793297717319</v>
      </c>
      <c r="E4753" s="39">
        <f t="shared" si="991"/>
        <v>0.41009129384333265</v>
      </c>
      <c r="F4753" s="39">
        <f t="shared" si="991"/>
        <v>0.3403769768748362</v>
      </c>
      <c r="G4753" s="39">
        <f t="shared" si="991"/>
        <v>0.40653646521888887</v>
      </c>
      <c r="H4753" s="39">
        <f t="shared" si="991"/>
        <v>0.39282645329653965</v>
      </c>
      <c r="I4753" s="39">
        <f t="shared" si="991"/>
        <v>0.4507392465026433</v>
      </c>
      <c r="J4753" s="39">
        <f t="shared" si="991"/>
        <v>0.38820438527922668</v>
      </c>
      <c r="K4753" s="39">
        <f t="shared" si="991"/>
        <v>0.32170051759623591</v>
      </c>
      <c r="L4753" s="39">
        <f t="shared" si="991"/>
        <v>0.35498893476804488</v>
      </c>
    </row>
    <row r="4754" spans="1:13">
      <c r="A4754" s="26" t="s">
        <v>434</v>
      </c>
      <c r="B4754" s="39">
        <f>B4746+B4747</f>
        <v>0.33845351571990556</v>
      </c>
      <c r="C4754" s="39">
        <f t="shared" ref="C4754:L4754" si="992">C4746+C4747</f>
        <v>0.3244279495807007</v>
      </c>
      <c r="D4754" s="39">
        <f t="shared" si="992"/>
        <v>0.26834687584116024</v>
      </c>
      <c r="E4754" s="39">
        <f t="shared" si="992"/>
        <v>0.26917999261258785</v>
      </c>
      <c r="F4754" s="39">
        <f t="shared" si="992"/>
        <v>0.25320667101903915</v>
      </c>
      <c r="G4754" s="39">
        <f t="shared" si="992"/>
        <v>0.23561450630082606</v>
      </c>
      <c r="H4754" s="39">
        <f t="shared" si="992"/>
        <v>0.29224976573221656</v>
      </c>
      <c r="I4754" s="39">
        <f t="shared" si="992"/>
        <v>0.19506711860698742</v>
      </c>
      <c r="J4754" s="39">
        <f t="shared" si="992"/>
        <v>0.24582600559900808</v>
      </c>
      <c r="K4754" s="39">
        <f t="shared" si="992"/>
        <v>0.32127003089382311</v>
      </c>
      <c r="L4754" s="39">
        <f t="shared" si="992"/>
        <v>0.32781851061558315</v>
      </c>
    </row>
    <row r="4756" spans="1:13">
      <c r="A4756" s="89" t="s">
        <v>530</v>
      </c>
      <c r="B4756" s="90">
        <v>3.0155397365433081</v>
      </c>
      <c r="C4756" s="91">
        <v>2.9647308387350848</v>
      </c>
      <c r="D4756" s="92">
        <v>2.9146592055948082</v>
      </c>
      <c r="E4756" s="91">
        <v>2.942282249383128</v>
      </c>
      <c r="F4756" s="92">
        <v>2.8201994452537322</v>
      </c>
      <c r="G4756" s="91">
        <v>2.8486556651619312</v>
      </c>
      <c r="H4756" s="91">
        <v>2.9838936283072814</v>
      </c>
      <c r="I4756" s="91">
        <v>2.7894755101828435</v>
      </c>
      <c r="J4756" s="91">
        <v>2.8268663405552195</v>
      </c>
      <c r="K4756" s="91">
        <v>2.9349107764480138</v>
      </c>
      <c r="L4756" s="91">
        <v>2.9919587675005248</v>
      </c>
    </row>
    <row r="4758" spans="1:13">
      <c r="A4758" s="45" t="s">
        <v>384</v>
      </c>
      <c r="B4758" s="45" t="s">
        <v>385</v>
      </c>
    </row>
    <row r="4759" spans="1:13">
      <c r="A4759" s="45" t="s">
        <v>386</v>
      </c>
      <c r="B4759" s="45" t="s">
        <v>387</v>
      </c>
    </row>
    <row r="4761" spans="1:13">
      <c r="A4761" s="24" t="s">
        <v>323</v>
      </c>
      <c r="B4761" s="1"/>
      <c r="C4761" s="1"/>
      <c r="D4761" s="1"/>
      <c r="E4761" s="1"/>
      <c r="F4761" s="1"/>
      <c r="G4761" s="1"/>
      <c r="H4761" s="1"/>
      <c r="I4761" s="1"/>
      <c r="J4761" s="1"/>
      <c r="K4761" s="1"/>
      <c r="L4761" s="1"/>
      <c r="M4761" s="2"/>
    </row>
    <row r="4763" spans="1:13">
      <c r="B4763" s="7" t="s">
        <v>0</v>
      </c>
      <c r="C4763" s="8" t="s">
        <v>1</v>
      </c>
      <c r="D4763" s="9" t="s">
        <v>2</v>
      </c>
      <c r="E4763" s="8" t="s">
        <v>3</v>
      </c>
      <c r="F4763" s="9" t="s">
        <v>4</v>
      </c>
      <c r="G4763" s="8" t="s">
        <v>5</v>
      </c>
      <c r="H4763" s="8" t="s">
        <v>6</v>
      </c>
      <c r="I4763" s="8" t="s">
        <v>7</v>
      </c>
      <c r="J4763" s="8" t="s">
        <v>8</v>
      </c>
      <c r="K4763" s="8" t="s">
        <v>9</v>
      </c>
      <c r="L4763" s="8" t="s">
        <v>10</v>
      </c>
    </row>
    <row r="4764" spans="1:13">
      <c r="A4764" s="25" t="s">
        <v>281</v>
      </c>
      <c r="B4764" s="10">
        <v>0.11810635371414328</v>
      </c>
      <c r="C4764" s="11">
        <v>0.11281003198773722</v>
      </c>
      <c r="D4764" s="3">
        <v>0.12588759754004136</v>
      </c>
      <c r="E4764" s="11">
        <v>0.12156743086086622</v>
      </c>
      <c r="F4764" s="3">
        <v>0.13321212118146081</v>
      </c>
      <c r="G4764" s="11">
        <v>8.3487689050720543E-2</v>
      </c>
      <c r="H4764" s="11">
        <v>0.10620660832816005</v>
      </c>
      <c r="I4764" s="11">
        <v>3.8943832694191063E-2</v>
      </c>
      <c r="J4764" s="11">
        <v>7.4886818245835915E-2</v>
      </c>
      <c r="K4764" s="11">
        <v>9.7948163791288151E-2</v>
      </c>
      <c r="L4764" s="11">
        <v>5.8700507737270896E-2</v>
      </c>
    </row>
    <row r="4765" spans="1:13">
      <c r="A4765" s="26" t="s">
        <v>282</v>
      </c>
      <c r="B4765" s="12">
        <v>0.30945447547660482</v>
      </c>
      <c r="C4765" s="13">
        <v>0.26895250467442999</v>
      </c>
      <c r="D4765" s="4">
        <v>0.26210734919838058</v>
      </c>
      <c r="E4765" s="13">
        <v>0.2969836062642614</v>
      </c>
      <c r="F4765" s="4">
        <v>0.27362319529768347</v>
      </c>
      <c r="G4765" s="13">
        <v>0.21713242915528763</v>
      </c>
      <c r="H4765" s="13">
        <v>0.21740919163821501</v>
      </c>
      <c r="I4765" s="13">
        <v>0.17114943764939841</v>
      </c>
      <c r="J4765" s="13">
        <v>0.19115614239094433</v>
      </c>
      <c r="K4765" s="13">
        <v>0.16057678388872376</v>
      </c>
      <c r="L4765" s="13">
        <v>0.14436106735316001</v>
      </c>
    </row>
    <row r="4766" spans="1:13">
      <c r="A4766" s="26" t="s">
        <v>99</v>
      </c>
      <c r="B4766" s="12">
        <v>0.39818854023142125</v>
      </c>
      <c r="C4766" s="13">
        <v>0.45606808359965906</v>
      </c>
      <c r="D4766" s="4">
        <v>0.43045363803703479</v>
      </c>
      <c r="E4766" s="13">
        <v>0.41680086437735819</v>
      </c>
      <c r="F4766" s="4">
        <v>0.39238665259944716</v>
      </c>
      <c r="G4766" s="13">
        <v>0.49770425313359673</v>
      </c>
      <c r="H4766" s="13">
        <v>0.42165377198283271</v>
      </c>
      <c r="I4766" s="13">
        <v>0.4438754487958001</v>
      </c>
      <c r="J4766" s="13">
        <v>0.4404051139775752</v>
      </c>
      <c r="K4766" s="13">
        <v>0.4525768897421123</v>
      </c>
      <c r="L4766" s="13">
        <v>0.35216621670698478</v>
      </c>
    </row>
    <row r="4767" spans="1:13">
      <c r="A4767" s="26" t="s">
        <v>283</v>
      </c>
      <c r="B4767" s="12">
        <v>0.14711646391936403</v>
      </c>
      <c r="C4767" s="13">
        <v>0.13521715820407473</v>
      </c>
      <c r="D4767" s="4">
        <v>0.15653175839060851</v>
      </c>
      <c r="E4767" s="13">
        <v>0.14188670276212295</v>
      </c>
      <c r="F4767" s="4">
        <v>0.16746526217060279</v>
      </c>
      <c r="G4767" s="13">
        <v>0.1870483597029072</v>
      </c>
      <c r="H4767" s="13">
        <v>0.23583738839969368</v>
      </c>
      <c r="I4767" s="13">
        <v>0.30734132276420462</v>
      </c>
      <c r="J4767" s="13">
        <v>0.25762769367862765</v>
      </c>
      <c r="K4767" s="13">
        <v>0.25271984059552965</v>
      </c>
      <c r="L4767" s="13">
        <v>0.38509011858702585</v>
      </c>
    </row>
    <row r="4768" spans="1:13">
      <c r="A4768" s="26" t="s">
        <v>284</v>
      </c>
      <c r="B4768" s="12">
        <v>2.7134166658466696E-2</v>
      </c>
      <c r="C4768" s="13">
        <v>2.6952221534099142E-2</v>
      </c>
      <c r="D4768" s="4">
        <v>2.5019656833934732E-2</v>
      </c>
      <c r="E4768" s="13">
        <v>2.2761395735391248E-2</v>
      </c>
      <c r="F4768" s="4">
        <v>3.3312768750805737E-2</v>
      </c>
      <c r="G4768" s="13">
        <v>1.4627268957487994E-2</v>
      </c>
      <c r="H4768" s="13">
        <v>1.8893039651098478E-2</v>
      </c>
      <c r="I4768" s="13">
        <v>3.8689958096405762E-2</v>
      </c>
      <c r="J4768" s="13">
        <v>3.5924231707016918E-2</v>
      </c>
      <c r="K4768" s="13">
        <v>3.6178321982346197E-2</v>
      </c>
      <c r="L4768" s="13">
        <v>5.968208961555848E-2</v>
      </c>
    </row>
    <row r="4769" spans="1:13">
      <c r="A4769" s="27" t="s">
        <v>367</v>
      </c>
      <c r="B4769" s="14">
        <v>1</v>
      </c>
      <c r="C4769" s="15">
        <v>1</v>
      </c>
      <c r="D4769" s="5">
        <v>1</v>
      </c>
      <c r="E4769" s="15">
        <v>1</v>
      </c>
      <c r="F4769" s="5">
        <v>1</v>
      </c>
      <c r="G4769" s="15">
        <v>1</v>
      </c>
      <c r="H4769" s="15">
        <v>1</v>
      </c>
      <c r="I4769" s="15">
        <v>1</v>
      </c>
      <c r="J4769" s="15">
        <v>1</v>
      </c>
      <c r="K4769" s="15">
        <v>1</v>
      </c>
      <c r="L4769" s="15">
        <v>1</v>
      </c>
    </row>
    <row r="4770" spans="1:13" s="22" customFormat="1">
      <c r="A4770" s="33" t="s">
        <v>368</v>
      </c>
      <c r="B4770" s="32">
        <v>500.00172000000032</v>
      </c>
      <c r="C4770" s="30">
        <v>499.99941500000102</v>
      </c>
      <c r="D4770" s="31">
        <v>499.99786499999919</v>
      </c>
      <c r="E4770" s="30">
        <v>499.99921500000119</v>
      </c>
      <c r="F4770" s="31">
        <v>500.00830522765608</v>
      </c>
      <c r="G4770" s="30">
        <v>499.99123434704808</v>
      </c>
      <c r="H4770" s="30">
        <v>499.85950054288838</v>
      </c>
      <c r="I4770" s="30">
        <v>500.00581632653109</v>
      </c>
      <c r="J4770" s="30">
        <v>499.99502617801113</v>
      </c>
      <c r="K4770" s="30">
        <v>500.00128048780391</v>
      </c>
      <c r="L4770" s="30">
        <v>500.00163170163074</v>
      </c>
    </row>
    <row r="4771" spans="1:13">
      <c r="A4771" s="37" t="s">
        <v>369</v>
      </c>
      <c r="B4771" s="36">
        <v>1377</v>
      </c>
      <c r="C4771" s="34">
        <v>753</v>
      </c>
      <c r="D4771" s="35">
        <v>1488</v>
      </c>
      <c r="E4771" s="34">
        <v>903</v>
      </c>
      <c r="F4771" s="35">
        <v>1186</v>
      </c>
      <c r="G4771" s="34">
        <v>559</v>
      </c>
      <c r="H4771" s="34">
        <v>921</v>
      </c>
      <c r="I4771" s="34">
        <v>490</v>
      </c>
      <c r="J4771" s="34">
        <v>955</v>
      </c>
      <c r="K4771" s="34">
        <v>820</v>
      </c>
      <c r="L4771" s="34">
        <v>858</v>
      </c>
    </row>
    <row r="4773" spans="1:13">
      <c r="A4773" s="88" t="s">
        <v>433</v>
      </c>
      <c r="B4773" s="39">
        <f>B4764+B4765</f>
        <v>0.42756082919074812</v>
      </c>
      <c r="C4773" s="39">
        <f t="shared" ref="C4773:L4773" si="993">C4764+C4765</f>
        <v>0.3817625366621672</v>
      </c>
      <c r="D4773" s="39">
        <f t="shared" si="993"/>
        <v>0.38799494673842194</v>
      </c>
      <c r="E4773" s="39">
        <f t="shared" si="993"/>
        <v>0.41855103712512765</v>
      </c>
      <c r="F4773" s="39">
        <f t="shared" si="993"/>
        <v>0.40683531647914428</v>
      </c>
      <c r="G4773" s="39">
        <f t="shared" si="993"/>
        <v>0.3006201182060082</v>
      </c>
      <c r="H4773" s="39">
        <f t="shared" si="993"/>
        <v>0.32361579996637507</v>
      </c>
      <c r="I4773" s="39">
        <f t="shared" si="993"/>
        <v>0.21009327034358949</v>
      </c>
      <c r="J4773" s="39">
        <f t="shared" si="993"/>
        <v>0.26604296063678023</v>
      </c>
      <c r="K4773" s="39">
        <f t="shared" si="993"/>
        <v>0.25852494768001189</v>
      </c>
      <c r="L4773" s="39">
        <f t="shared" si="993"/>
        <v>0.20306157509043091</v>
      </c>
    </row>
    <row r="4774" spans="1:13">
      <c r="A4774" s="86" t="s">
        <v>427</v>
      </c>
      <c r="B4774" s="39">
        <f>B4766</f>
        <v>0.39818854023142125</v>
      </c>
      <c r="C4774" s="39">
        <f t="shared" ref="C4774:L4774" si="994">C4766</f>
        <v>0.45606808359965906</v>
      </c>
      <c r="D4774" s="39">
        <f t="shared" si="994"/>
        <v>0.43045363803703479</v>
      </c>
      <c r="E4774" s="39">
        <f t="shared" si="994"/>
        <v>0.41680086437735819</v>
      </c>
      <c r="F4774" s="39">
        <f t="shared" si="994"/>
        <v>0.39238665259944716</v>
      </c>
      <c r="G4774" s="39">
        <f t="shared" si="994"/>
        <v>0.49770425313359673</v>
      </c>
      <c r="H4774" s="39">
        <f t="shared" si="994"/>
        <v>0.42165377198283271</v>
      </c>
      <c r="I4774" s="39">
        <f t="shared" si="994"/>
        <v>0.4438754487958001</v>
      </c>
      <c r="J4774" s="39">
        <f t="shared" si="994"/>
        <v>0.4404051139775752</v>
      </c>
      <c r="K4774" s="39">
        <f t="shared" si="994"/>
        <v>0.4525768897421123</v>
      </c>
      <c r="L4774" s="39">
        <f t="shared" si="994"/>
        <v>0.35216621670698478</v>
      </c>
    </row>
    <row r="4775" spans="1:13">
      <c r="A4775" s="26" t="s">
        <v>434</v>
      </c>
      <c r="B4775" s="39">
        <f>B4767+B4768</f>
        <v>0.17425063057783072</v>
      </c>
      <c r="C4775" s="39">
        <f t="shared" ref="C4775:L4775" si="995">C4767+C4768</f>
        <v>0.16216937973817389</v>
      </c>
      <c r="D4775" s="39">
        <f t="shared" si="995"/>
        <v>0.18155141522454324</v>
      </c>
      <c r="E4775" s="39">
        <f t="shared" si="995"/>
        <v>0.16464809849751419</v>
      </c>
      <c r="F4775" s="39">
        <f t="shared" si="995"/>
        <v>0.20077803092140853</v>
      </c>
      <c r="G4775" s="39">
        <f t="shared" si="995"/>
        <v>0.20167562866039521</v>
      </c>
      <c r="H4775" s="39">
        <f t="shared" si="995"/>
        <v>0.25473042805079216</v>
      </c>
      <c r="I4775" s="39">
        <f t="shared" si="995"/>
        <v>0.34603128086061036</v>
      </c>
      <c r="J4775" s="39">
        <f t="shared" si="995"/>
        <v>0.29355192538564456</v>
      </c>
      <c r="K4775" s="39">
        <f t="shared" si="995"/>
        <v>0.28889816257787587</v>
      </c>
      <c r="L4775" s="39">
        <f t="shared" si="995"/>
        <v>0.44477220820258434</v>
      </c>
    </row>
    <row r="4777" spans="1:13">
      <c r="A4777" s="89" t="s">
        <v>530</v>
      </c>
      <c r="B4777" s="90">
        <v>2.655717614331409</v>
      </c>
      <c r="C4777" s="91">
        <v>2.6945490326223718</v>
      </c>
      <c r="D4777" s="92">
        <v>2.6926885277800112</v>
      </c>
      <c r="E4777" s="91">
        <v>2.6472910262469096</v>
      </c>
      <c r="F4777" s="92">
        <v>2.6940433620116102</v>
      </c>
      <c r="G4777" s="91">
        <v>2.832195090361155</v>
      </c>
      <c r="H4777" s="91">
        <v>2.8438010594073582</v>
      </c>
      <c r="I4777" s="91">
        <v>3.1356841359192358</v>
      </c>
      <c r="J4777" s="91">
        <v>2.9885463782100476</v>
      </c>
      <c r="K4777" s="91">
        <v>2.9686033730889196</v>
      </c>
      <c r="L4777" s="91">
        <v>3.24269221499044</v>
      </c>
    </row>
    <row r="4779" spans="1:13">
      <c r="A4779" s="45" t="s">
        <v>384</v>
      </c>
      <c r="B4779" s="45" t="s">
        <v>385</v>
      </c>
    </row>
    <row r="4780" spans="1:13">
      <c r="A4780" s="45" t="s">
        <v>386</v>
      </c>
      <c r="B4780" s="45" t="s">
        <v>387</v>
      </c>
    </row>
    <row r="4782" spans="1:13">
      <c r="A4782" s="24" t="s">
        <v>324</v>
      </c>
      <c r="B4782" s="1"/>
      <c r="C4782" s="1"/>
      <c r="D4782" s="1"/>
      <c r="E4782" s="1"/>
      <c r="F4782" s="1"/>
      <c r="G4782" s="1"/>
      <c r="H4782" s="1"/>
      <c r="I4782" s="1"/>
      <c r="J4782" s="1"/>
      <c r="K4782" s="1"/>
      <c r="L4782" s="1"/>
      <c r="M4782" s="2"/>
    </row>
    <row r="4784" spans="1:13">
      <c r="B4784" s="7" t="s">
        <v>0</v>
      </c>
      <c r="C4784" s="8" t="s">
        <v>1</v>
      </c>
      <c r="D4784" s="9" t="s">
        <v>2</v>
      </c>
      <c r="E4784" s="8" t="s">
        <v>3</v>
      </c>
      <c r="F4784" s="9" t="s">
        <v>4</v>
      </c>
      <c r="G4784" s="8" t="s">
        <v>5</v>
      </c>
      <c r="H4784" s="8" t="s">
        <v>6</v>
      </c>
      <c r="I4784" s="8" t="s">
        <v>7</v>
      </c>
      <c r="J4784" s="8" t="s">
        <v>8</v>
      </c>
      <c r="K4784" s="8" t="s">
        <v>9</v>
      </c>
      <c r="L4784" s="8" t="s">
        <v>10</v>
      </c>
    </row>
    <row r="4785" spans="1:12">
      <c r="A4785" s="25" t="s">
        <v>281</v>
      </c>
      <c r="B4785" s="10">
        <v>1.3615043164251509E-2</v>
      </c>
      <c r="C4785" s="11">
        <v>1.3071815294023858E-2</v>
      </c>
      <c r="D4785" s="3">
        <v>4.6511398603672144E-3</v>
      </c>
      <c r="E4785" s="11">
        <v>8.8379838756346574E-3</v>
      </c>
      <c r="F4785" s="3">
        <v>1.66548666940355E-3</v>
      </c>
      <c r="G4785" s="11">
        <v>1.0137029235932942E-2</v>
      </c>
      <c r="H4785" s="11">
        <v>5.2867190042109732E-3</v>
      </c>
      <c r="I4785" s="11">
        <v>6.4246191421854703E-3</v>
      </c>
      <c r="J4785" s="20"/>
      <c r="K4785" s="11">
        <v>4.4999884756392735E-3</v>
      </c>
      <c r="L4785" s="11">
        <v>6.7796981548312119E-4</v>
      </c>
    </row>
    <row r="4786" spans="1:12">
      <c r="A4786" s="26" t="s">
        <v>282</v>
      </c>
      <c r="B4786" s="12">
        <v>3.6750953576719696E-2</v>
      </c>
      <c r="C4786" s="13">
        <v>2.9925905013308794E-2</v>
      </c>
      <c r="D4786" s="4">
        <v>2.6635123731978405E-2</v>
      </c>
      <c r="E4786" s="13">
        <v>2.6971952345965097E-2</v>
      </c>
      <c r="F4786" s="4">
        <v>2.4267640748294451E-2</v>
      </c>
      <c r="G4786" s="13">
        <v>1.9898559938975682E-2</v>
      </c>
      <c r="H4786" s="13">
        <v>1.2513939856281053E-2</v>
      </c>
      <c r="I4786" s="13">
        <v>1.2191694912936693E-2</v>
      </c>
      <c r="J4786" s="13">
        <v>2.0404286744213639E-2</v>
      </c>
      <c r="K4786" s="13">
        <v>1.0169730053130367E-2</v>
      </c>
      <c r="L4786" s="13">
        <v>7.1856408860204342E-3</v>
      </c>
    </row>
    <row r="4787" spans="1:12">
      <c r="A4787" s="26" t="s">
        <v>99</v>
      </c>
      <c r="B4787" s="12">
        <v>0.17225399744624861</v>
      </c>
      <c r="C4787" s="13">
        <v>0.18418593549754386</v>
      </c>
      <c r="D4787" s="4">
        <v>0.18227571831731754</v>
      </c>
      <c r="E4787" s="13">
        <v>0.17737253847488466</v>
      </c>
      <c r="F4787" s="4">
        <v>0.17275901909555103</v>
      </c>
      <c r="G4787" s="13">
        <v>0.19086452678419061</v>
      </c>
      <c r="H4787" s="13">
        <v>0.16233486673562639</v>
      </c>
      <c r="I4787" s="13">
        <v>0.13878022235251511</v>
      </c>
      <c r="J4787" s="13">
        <v>0.17042337070368652</v>
      </c>
      <c r="K4787" s="13">
        <v>0.14334194997793248</v>
      </c>
      <c r="L4787" s="13">
        <v>0.16360867353812825</v>
      </c>
    </row>
    <row r="4788" spans="1:12">
      <c r="A4788" s="26" t="s">
        <v>283</v>
      </c>
      <c r="B4788" s="12">
        <v>0.41843108059708328</v>
      </c>
      <c r="C4788" s="13">
        <v>0.47459858528034604</v>
      </c>
      <c r="D4788" s="4">
        <v>0.47233620687560424</v>
      </c>
      <c r="E4788" s="13">
        <v>0.45172669921091874</v>
      </c>
      <c r="F4788" s="4">
        <v>0.50319189470461678</v>
      </c>
      <c r="G4788" s="13">
        <v>0.52703482100401722</v>
      </c>
      <c r="H4788" s="13">
        <v>0.54361974895877219</v>
      </c>
      <c r="I4788" s="13">
        <v>0.56975684160408901</v>
      </c>
      <c r="J4788" s="13">
        <v>0.46324754015877756</v>
      </c>
      <c r="K4788" s="13">
        <v>0.50885552610170182</v>
      </c>
      <c r="L4788" s="13">
        <v>0.5001819341382101</v>
      </c>
    </row>
    <row r="4789" spans="1:12">
      <c r="A4789" s="26" t="s">
        <v>284</v>
      </c>
      <c r="B4789" s="12">
        <v>0.35894892521569688</v>
      </c>
      <c r="C4789" s="13">
        <v>0.29821775891477753</v>
      </c>
      <c r="D4789" s="4">
        <v>0.31410181121473257</v>
      </c>
      <c r="E4789" s="13">
        <v>0.33509082609259688</v>
      </c>
      <c r="F4789" s="4">
        <v>0.2981159587821342</v>
      </c>
      <c r="G4789" s="13">
        <v>0.25206506303688359</v>
      </c>
      <c r="H4789" s="13">
        <v>0.27624472544510953</v>
      </c>
      <c r="I4789" s="13">
        <v>0.2728466219882737</v>
      </c>
      <c r="J4789" s="13">
        <v>0.34592480239332224</v>
      </c>
      <c r="K4789" s="13">
        <v>0.33313280539159623</v>
      </c>
      <c r="L4789" s="13">
        <v>0.32834578162215805</v>
      </c>
    </row>
    <row r="4790" spans="1:12">
      <c r="A4790" s="27" t="s">
        <v>367</v>
      </c>
      <c r="B4790" s="14">
        <v>1</v>
      </c>
      <c r="C4790" s="15">
        <v>1</v>
      </c>
      <c r="D4790" s="5">
        <v>1</v>
      </c>
      <c r="E4790" s="15">
        <v>1</v>
      </c>
      <c r="F4790" s="5">
        <v>1</v>
      </c>
      <c r="G4790" s="15">
        <v>1</v>
      </c>
      <c r="H4790" s="15">
        <v>1</v>
      </c>
      <c r="I4790" s="15">
        <v>1</v>
      </c>
      <c r="J4790" s="15">
        <v>1</v>
      </c>
      <c r="K4790" s="15">
        <v>1</v>
      </c>
      <c r="L4790" s="15">
        <v>1</v>
      </c>
    </row>
    <row r="4791" spans="1:12" s="22" customFormat="1">
      <c r="A4791" s="33" t="s">
        <v>368</v>
      </c>
      <c r="B4791" s="32">
        <v>500.00172000000032</v>
      </c>
      <c r="C4791" s="30">
        <v>499.99941500000131</v>
      </c>
      <c r="D4791" s="31">
        <v>499.99786499999885</v>
      </c>
      <c r="E4791" s="30">
        <v>499.99921500000158</v>
      </c>
      <c r="F4791" s="31">
        <v>500.00830522765659</v>
      </c>
      <c r="G4791" s="30">
        <v>499.99123434704819</v>
      </c>
      <c r="H4791" s="30">
        <v>499.85950054288651</v>
      </c>
      <c r="I4791" s="30">
        <v>500.00581632653206</v>
      </c>
      <c r="J4791" s="30">
        <v>499.99502617801176</v>
      </c>
      <c r="K4791" s="30">
        <v>500.00128048780448</v>
      </c>
      <c r="L4791" s="30">
        <v>500.00163170163052</v>
      </c>
    </row>
    <row r="4792" spans="1:12">
      <c r="A4792" s="37" t="s">
        <v>369</v>
      </c>
      <c r="B4792" s="36">
        <v>1377</v>
      </c>
      <c r="C4792" s="34">
        <v>753</v>
      </c>
      <c r="D4792" s="35">
        <v>1488</v>
      </c>
      <c r="E4792" s="34">
        <v>903</v>
      </c>
      <c r="F4792" s="35">
        <v>1186</v>
      </c>
      <c r="G4792" s="34">
        <v>559</v>
      </c>
      <c r="H4792" s="34">
        <v>921</v>
      </c>
      <c r="I4792" s="34">
        <v>490</v>
      </c>
      <c r="J4792" s="34">
        <v>955</v>
      </c>
      <c r="K4792" s="34">
        <v>820</v>
      </c>
      <c r="L4792" s="34">
        <v>858</v>
      </c>
    </row>
    <row r="4794" spans="1:12">
      <c r="A4794" s="88" t="s">
        <v>433</v>
      </c>
      <c r="B4794" s="39">
        <f>B4785+B4786</f>
        <v>5.0365996740971204E-2</v>
      </c>
      <c r="C4794" s="39">
        <f t="shared" ref="C4794:L4794" si="996">C4785+C4786</f>
        <v>4.2997720307332649E-2</v>
      </c>
      <c r="D4794" s="39">
        <f t="shared" si="996"/>
        <v>3.1286263592345619E-2</v>
      </c>
      <c r="E4794" s="39">
        <f t="shared" si="996"/>
        <v>3.5809936221599753E-2</v>
      </c>
      <c r="F4794" s="39">
        <f t="shared" si="996"/>
        <v>2.5933127417698001E-2</v>
      </c>
      <c r="G4794" s="39">
        <f t="shared" si="996"/>
        <v>3.0035589174908624E-2</v>
      </c>
      <c r="H4794" s="39">
        <f t="shared" si="996"/>
        <v>1.7800658860492025E-2</v>
      </c>
      <c r="I4794" s="39">
        <f t="shared" si="996"/>
        <v>1.8616314055122162E-2</v>
      </c>
      <c r="J4794" s="39">
        <f t="shared" si="996"/>
        <v>2.0404286744213639E-2</v>
      </c>
      <c r="K4794" s="39">
        <f t="shared" si="996"/>
        <v>1.4669718528769641E-2</v>
      </c>
      <c r="L4794" s="39">
        <f t="shared" si="996"/>
        <v>7.8636107015035549E-3</v>
      </c>
    </row>
    <row r="4795" spans="1:12">
      <c r="A4795" s="86" t="s">
        <v>427</v>
      </c>
      <c r="B4795" s="39">
        <f>B4787</f>
        <v>0.17225399744624861</v>
      </c>
      <c r="C4795" s="39">
        <f t="shared" ref="C4795:L4795" si="997">C4787</f>
        <v>0.18418593549754386</v>
      </c>
      <c r="D4795" s="39">
        <f t="shared" si="997"/>
        <v>0.18227571831731754</v>
      </c>
      <c r="E4795" s="39">
        <f t="shared" si="997"/>
        <v>0.17737253847488466</v>
      </c>
      <c r="F4795" s="39">
        <f t="shared" si="997"/>
        <v>0.17275901909555103</v>
      </c>
      <c r="G4795" s="39">
        <f t="shared" si="997"/>
        <v>0.19086452678419061</v>
      </c>
      <c r="H4795" s="39">
        <f t="shared" si="997"/>
        <v>0.16233486673562639</v>
      </c>
      <c r="I4795" s="39">
        <f t="shared" si="997"/>
        <v>0.13878022235251511</v>
      </c>
      <c r="J4795" s="39">
        <f t="shared" si="997"/>
        <v>0.17042337070368652</v>
      </c>
      <c r="K4795" s="39">
        <f t="shared" si="997"/>
        <v>0.14334194997793248</v>
      </c>
      <c r="L4795" s="39">
        <f t="shared" si="997"/>
        <v>0.16360867353812825</v>
      </c>
    </row>
    <row r="4796" spans="1:12">
      <c r="A4796" s="26" t="s">
        <v>434</v>
      </c>
      <c r="B4796" s="39">
        <f>B4788+B4789</f>
        <v>0.77738000581278022</v>
      </c>
      <c r="C4796" s="39">
        <f t="shared" ref="C4796:L4796" si="998">C4788+C4789</f>
        <v>0.77281634419512357</v>
      </c>
      <c r="D4796" s="39">
        <f t="shared" si="998"/>
        <v>0.78643801809033675</v>
      </c>
      <c r="E4796" s="39">
        <f t="shared" si="998"/>
        <v>0.78681752530351567</v>
      </c>
      <c r="F4796" s="39">
        <f t="shared" si="998"/>
        <v>0.80130785348675104</v>
      </c>
      <c r="G4796" s="39">
        <f t="shared" si="998"/>
        <v>0.7790998840409008</v>
      </c>
      <c r="H4796" s="39">
        <f t="shared" si="998"/>
        <v>0.81986447440388166</v>
      </c>
      <c r="I4796" s="39">
        <f t="shared" si="998"/>
        <v>0.84260346359236271</v>
      </c>
      <c r="J4796" s="39">
        <f t="shared" si="998"/>
        <v>0.8091723425520998</v>
      </c>
      <c r="K4796" s="39">
        <f t="shared" si="998"/>
        <v>0.8419883314932981</v>
      </c>
      <c r="L4796" s="39">
        <f t="shared" si="998"/>
        <v>0.8285277157603681</v>
      </c>
    </row>
    <row r="4798" spans="1:12">
      <c r="A4798" s="89" t="s">
        <v>530</v>
      </c>
      <c r="B4798" s="90">
        <v>4.0723478911232505</v>
      </c>
      <c r="C4798" s="91">
        <v>4.0149645675085415</v>
      </c>
      <c r="D4798" s="92">
        <v>4.0646024258523523</v>
      </c>
      <c r="E4798" s="91">
        <v>4.0772604312988738</v>
      </c>
      <c r="F4798" s="92">
        <v>4.0718251981817852</v>
      </c>
      <c r="G4798" s="91">
        <v>3.9909923286669451</v>
      </c>
      <c r="H4798" s="91">
        <v>4.0730218219842858</v>
      </c>
      <c r="I4798" s="91">
        <v>4.0904091523833328</v>
      </c>
      <c r="J4798" s="91">
        <v>4.1346928582012028</v>
      </c>
      <c r="K4798" s="91">
        <v>4.155951429880484</v>
      </c>
      <c r="L4798" s="91">
        <v>4.148331916865545</v>
      </c>
    </row>
    <row r="4800" spans="1:12">
      <c r="A4800" s="45" t="s">
        <v>384</v>
      </c>
      <c r="B4800" s="45" t="s">
        <v>385</v>
      </c>
    </row>
    <row r="4801" spans="1:13">
      <c r="A4801" s="45" t="s">
        <v>386</v>
      </c>
      <c r="B4801" s="45" t="s">
        <v>387</v>
      </c>
    </row>
    <row r="4803" spans="1:13">
      <c r="A4803" s="24" t="s">
        <v>325</v>
      </c>
      <c r="B4803" s="1"/>
      <c r="C4803" s="1"/>
      <c r="D4803" s="1"/>
      <c r="E4803" s="1"/>
      <c r="F4803" s="1"/>
      <c r="G4803" s="1"/>
      <c r="H4803" s="1"/>
      <c r="I4803" s="1"/>
      <c r="J4803" s="1"/>
      <c r="K4803" s="1"/>
      <c r="L4803" s="1"/>
      <c r="M4803" s="2"/>
    </row>
    <row r="4805" spans="1:13">
      <c r="B4805" s="7" t="s">
        <v>0</v>
      </c>
      <c r="C4805" s="8" t="s">
        <v>1</v>
      </c>
      <c r="D4805" s="9" t="s">
        <v>2</v>
      </c>
      <c r="E4805" s="8" t="s">
        <v>3</v>
      </c>
      <c r="F4805" s="9" t="s">
        <v>4</v>
      </c>
      <c r="G4805" s="8" t="s">
        <v>5</v>
      </c>
      <c r="H4805" s="8" t="s">
        <v>6</v>
      </c>
      <c r="I4805" s="8" t="s">
        <v>7</v>
      </c>
      <c r="J4805" s="8" t="s">
        <v>8</v>
      </c>
      <c r="K4805" s="8" t="s">
        <v>9</v>
      </c>
      <c r="L4805" s="8" t="s">
        <v>10</v>
      </c>
    </row>
    <row r="4806" spans="1:13">
      <c r="A4806" s="25" t="s">
        <v>281</v>
      </c>
      <c r="B4806" s="10">
        <v>1.0191034942839792E-2</v>
      </c>
      <c r="C4806" s="11">
        <v>1.0607122410333212E-2</v>
      </c>
      <c r="D4806" s="3">
        <v>6.3570671446767143E-3</v>
      </c>
      <c r="E4806" s="11">
        <v>5.2402682272211067E-3</v>
      </c>
      <c r="F4806" s="3">
        <v>3.6386410782215436E-3</v>
      </c>
      <c r="G4806" s="11">
        <v>2.3153178714045451E-2</v>
      </c>
      <c r="H4806" s="11">
        <v>6.2227040562538079E-3</v>
      </c>
      <c r="I4806" s="11">
        <v>9.2751982272859072E-3</v>
      </c>
      <c r="J4806" s="11">
        <v>3.7028640599042571E-3</v>
      </c>
      <c r="K4806" s="11">
        <v>8.1648571387805142E-3</v>
      </c>
      <c r="L4806" s="11">
        <v>1.54894599411564E-3</v>
      </c>
    </row>
    <row r="4807" spans="1:13">
      <c r="A4807" s="26" t="s">
        <v>282</v>
      </c>
      <c r="B4807" s="12">
        <v>4.1278258002792459E-2</v>
      </c>
      <c r="C4807" s="13">
        <v>4.003806684453818E-2</v>
      </c>
      <c r="D4807" s="4">
        <v>4.4189238688049262E-2</v>
      </c>
      <c r="E4807" s="13">
        <v>3.631851702007164E-2</v>
      </c>
      <c r="F4807" s="4">
        <v>2.7139768420372724E-2</v>
      </c>
      <c r="G4807" s="13">
        <v>1.9890867496424817E-2</v>
      </c>
      <c r="H4807" s="13">
        <v>2.8513549735799799E-2</v>
      </c>
      <c r="I4807" s="13">
        <v>3.0668622834387364E-2</v>
      </c>
      <c r="J4807" s="13">
        <v>4.3683471196833822E-2</v>
      </c>
      <c r="K4807" s="13">
        <v>3.1249432166088408E-2</v>
      </c>
      <c r="L4807" s="13">
        <v>2.3143630766706176E-2</v>
      </c>
    </row>
    <row r="4808" spans="1:13">
      <c r="A4808" s="26" t="s">
        <v>99</v>
      </c>
      <c r="B4808" s="12">
        <v>0.22315194235731795</v>
      </c>
      <c r="C4808" s="13">
        <v>0.25932491341014835</v>
      </c>
      <c r="D4808" s="4">
        <v>0.24878260230171156</v>
      </c>
      <c r="E4808" s="13">
        <v>0.24810099951856851</v>
      </c>
      <c r="F4808" s="4">
        <v>0.2647567321183617</v>
      </c>
      <c r="G4808" s="13">
        <v>0.27762150391903145</v>
      </c>
      <c r="H4808" s="13">
        <v>0.27710794303545877</v>
      </c>
      <c r="I4808" s="13">
        <v>0.2597333051431841</v>
      </c>
      <c r="J4808" s="13">
        <v>0.22544684999484185</v>
      </c>
      <c r="K4808" s="13">
        <v>0.23771756194282864</v>
      </c>
      <c r="L4808" s="13">
        <v>0.26575227959629033</v>
      </c>
    </row>
    <row r="4809" spans="1:13">
      <c r="A4809" s="26" t="s">
        <v>283</v>
      </c>
      <c r="B4809" s="12">
        <v>0.46969446425104328</v>
      </c>
      <c r="C4809" s="13">
        <v>0.47685981792598786</v>
      </c>
      <c r="D4809" s="4">
        <v>0.46036537576015474</v>
      </c>
      <c r="E4809" s="13">
        <v>0.44308693564649038</v>
      </c>
      <c r="F4809" s="4">
        <v>0.47578442415416933</v>
      </c>
      <c r="G4809" s="13">
        <v>0.49422691131257712</v>
      </c>
      <c r="H4809" s="13">
        <v>0.49024166617068937</v>
      </c>
      <c r="I4809" s="13">
        <v>0.52561490611231831</v>
      </c>
      <c r="J4809" s="13">
        <v>0.49279882888887561</v>
      </c>
      <c r="K4809" s="13">
        <v>0.48779350687028794</v>
      </c>
      <c r="L4809" s="13">
        <v>0.48342522891533674</v>
      </c>
    </row>
    <row r="4810" spans="1:13">
      <c r="A4810" s="26" t="s">
        <v>284</v>
      </c>
      <c r="B4810" s="12">
        <v>0.25568430044600643</v>
      </c>
      <c r="C4810" s="13">
        <v>0.21317007940899246</v>
      </c>
      <c r="D4810" s="4">
        <v>0.2403057161054076</v>
      </c>
      <c r="E4810" s="13">
        <v>0.26725327958764833</v>
      </c>
      <c r="F4810" s="4">
        <v>0.22868043422887477</v>
      </c>
      <c r="G4810" s="13">
        <v>0.1851075385579212</v>
      </c>
      <c r="H4810" s="13">
        <v>0.19791413700179836</v>
      </c>
      <c r="I4810" s="13">
        <v>0.17470796768282418</v>
      </c>
      <c r="J4810" s="13">
        <v>0.23436798585954441</v>
      </c>
      <c r="K4810" s="13">
        <v>0.23507464188201449</v>
      </c>
      <c r="L4810" s="13">
        <v>0.22612991472755106</v>
      </c>
    </row>
    <row r="4811" spans="1:13">
      <c r="A4811" s="27" t="s">
        <v>367</v>
      </c>
      <c r="B4811" s="14">
        <v>1</v>
      </c>
      <c r="C4811" s="15">
        <v>1</v>
      </c>
      <c r="D4811" s="5">
        <v>1</v>
      </c>
      <c r="E4811" s="15">
        <v>1</v>
      </c>
      <c r="F4811" s="5">
        <v>1</v>
      </c>
      <c r="G4811" s="15">
        <v>1</v>
      </c>
      <c r="H4811" s="15">
        <v>1</v>
      </c>
      <c r="I4811" s="15">
        <v>1</v>
      </c>
      <c r="J4811" s="15">
        <v>1</v>
      </c>
      <c r="K4811" s="15">
        <v>1</v>
      </c>
      <c r="L4811" s="15">
        <v>1</v>
      </c>
    </row>
    <row r="4812" spans="1:13" s="22" customFormat="1">
      <c r="A4812" s="33" t="s">
        <v>368</v>
      </c>
      <c r="B4812" s="32">
        <v>500.00172000000032</v>
      </c>
      <c r="C4812" s="30">
        <v>499.99941500000034</v>
      </c>
      <c r="D4812" s="31">
        <v>499.99786499999948</v>
      </c>
      <c r="E4812" s="30">
        <v>499.99921500000096</v>
      </c>
      <c r="F4812" s="31">
        <v>500.00830522765693</v>
      </c>
      <c r="G4812" s="30">
        <v>499.99123434704802</v>
      </c>
      <c r="H4812" s="30">
        <v>499.85950054288821</v>
      </c>
      <c r="I4812" s="30">
        <v>500.00581632653183</v>
      </c>
      <c r="J4812" s="30">
        <v>499.9950261780109</v>
      </c>
      <c r="K4812" s="30">
        <v>500.00128048780385</v>
      </c>
      <c r="L4812" s="30">
        <v>500.00163170163063</v>
      </c>
    </row>
    <row r="4813" spans="1:13">
      <c r="A4813" s="37" t="s">
        <v>369</v>
      </c>
      <c r="B4813" s="36">
        <v>1377</v>
      </c>
      <c r="C4813" s="34">
        <v>753</v>
      </c>
      <c r="D4813" s="35">
        <v>1488</v>
      </c>
      <c r="E4813" s="34">
        <v>903</v>
      </c>
      <c r="F4813" s="35">
        <v>1186</v>
      </c>
      <c r="G4813" s="34">
        <v>559</v>
      </c>
      <c r="H4813" s="34">
        <v>921</v>
      </c>
      <c r="I4813" s="34">
        <v>490</v>
      </c>
      <c r="J4813" s="34">
        <v>955</v>
      </c>
      <c r="K4813" s="34">
        <v>820</v>
      </c>
      <c r="L4813" s="34">
        <v>858</v>
      </c>
    </row>
    <row r="4815" spans="1:13">
      <c r="A4815" s="88" t="s">
        <v>433</v>
      </c>
      <c r="B4815" s="39">
        <f>B4806+B4807</f>
        <v>5.1469292945632253E-2</v>
      </c>
      <c r="C4815" s="39">
        <f t="shared" ref="C4815:L4815" si="999">C4806+C4807</f>
        <v>5.0645189254871395E-2</v>
      </c>
      <c r="D4815" s="39">
        <f t="shared" si="999"/>
        <v>5.0546305832725978E-2</v>
      </c>
      <c r="E4815" s="39">
        <f t="shared" si="999"/>
        <v>4.155878524729275E-2</v>
      </c>
      <c r="F4815" s="39">
        <f t="shared" si="999"/>
        <v>3.077840949859427E-2</v>
      </c>
      <c r="G4815" s="39">
        <f t="shared" si="999"/>
        <v>4.3044046210470269E-2</v>
      </c>
      <c r="H4815" s="39">
        <f t="shared" si="999"/>
        <v>3.4736253792053605E-2</v>
      </c>
      <c r="I4815" s="39">
        <f t="shared" si="999"/>
        <v>3.9943821061673268E-2</v>
      </c>
      <c r="J4815" s="39">
        <f t="shared" si="999"/>
        <v>4.7386335256738077E-2</v>
      </c>
      <c r="K4815" s="39">
        <f t="shared" si="999"/>
        <v>3.941428930486892E-2</v>
      </c>
      <c r="L4815" s="39">
        <f t="shared" si="999"/>
        <v>2.4692576760821816E-2</v>
      </c>
    </row>
    <row r="4816" spans="1:13">
      <c r="A4816" s="86" t="s">
        <v>427</v>
      </c>
      <c r="B4816" s="39">
        <f>B4808</f>
        <v>0.22315194235731795</v>
      </c>
      <c r="C4816" s="39">
        <f t="shared" ref="C4816:L4816" si="1000">C4808</f>
        <v>0.25932491341014835</v>
      </c>
      <c r="D4816" s="39">
        <f t="shared" si="1000"/>
        <v>0.24878260230171156</v>
      </c>
      <c r="E4816" s="39">
        <f t="shared" si="1000"/>
        <v>0.24810099951856851</v>
      </c>
      <c r="F4816" s="39">
        <f t="shared" si="1000"/>
        <v>0.2647567321183617</v>
      </c>
      <c r="G4816" s="39">
        <f t="shared" si="1000"/>
        <v>0.27762150391903145</v>
      </c>
      <c r="H4816" s="39">
        <f t="shared" si="1000"/>
        <v>0.27710794303545877</v>
      </c>
      <c r="I4816" s="39">
        <f t="shared" si="1000"/>
        <v>0.2597333051431841</v>
      </c>
      <c r="J4816" s="39">
        <f t="shared" si="1000"/>
        <v>0.22544684999484185</v>
      </c>
      <c r="K4816" s="39">
        <f t="shared" si="1000"/>
        <v>0.23771756194282864</v>
      </c>
      <c r="L4816" s="39">
        <f t="shared" si="1000"/>
        <v>0.26575227959629033</v>
      </c>
    </row>
    <row r="4817" spans="1:13">
      <c r="A4817" s="26" t="s">
        <v>434</v>
      </c>
      <c r="B4817" s="39">
        <f>B4809+B4810</f>
        <v>0.72537876469704976</v>
      </c>
      <c r="C4817" s="39">
        <f t="shared" ref="C4817:L4817" si="1001">C4809+C4810</f>
        <v>0.69002989733498032</v>
      </c>
      <c r="D4817" s="39">
        <f t="shared" si="1001"/>
        <v>0.70067109186556231</v>
      </c>
      <c r="E4817" s="39">
        <f t="shared" si="1001"/>
        <v>0.71034021523413871</v>
      </c>
      <c r="F4817" s="39">
        <f t="shared" si="1001"/>
        <v>0.70446485838304407</v>
      </c>
      <c r="G4817" s="39">
        <f t="shared" si="1001"/>
        <v>0.67933444987049829</v>
      </c>
      <c r="H4817" s="39">
        <f t="shared" si="1001"/>
        <v>0.6881558031724877</v>
      </c>
      <c r="I4817" s="39">
        <f t="shared" si="1001"/>
        <v>0.70032287379514246</v>
      </c>
      <c r="J4817" s="39">
        <f t="shared" si="1001"/>
        <v>0.72716681474842004</v>
      </c>
      <c r="K4817" s="39">
        <f t="shared" si="1001"/>
        <v>0.72286814875230243</v>
      </c>
      <c r="L4817" s="39">
        <f t="shared" si="1001"/>
        <v>0.70955514364288774</v>
      </c>
    </row>
    <row r="4819" spans="1:13">
      <c r="A4819" s="89" t="s">
        <v>530</v>
      </c>
      <c r="B4819" s="90">
        <v>3.9194027372545852</v>
      </c>
      <c r="C4819" s="91">
        <v>3.8419476650787674</v>
      </c>
      <c r="D4819" s="92">
        <v>3.8840734349935691</v>
      </c>
      <c r="E4819" s="91">
        <v>3.9307944413472726</v>
      </c>
      <c r="F4819" s="92">
        <v>3.8987282420351002</v>
      </c>
      <c r="G4819" s="91">
        <v>3.7982447635039032</v>
      </c>
      <c r="H4819" s="91">
        <v>3.8451109823259784</v>
      </c>
      <c r="I4819" s="91">
        <v>3.8258118221890074</v>
      </c>
      <c r="J4819" s="91">
        <v>3.9104456012913249</v>
      </c>
      <c r="K4819" s="91">
        <v>3.9103636441906677</v>
      </c>
      <c r="L4819" s="91">
        <v>3.9094435356155017</v>
      </c>
    </row>
    <row r="4821" spans="1:13">
      <c r="A4821" s="45" t="s">
        <v>384</v>
      </c>
      <c r="B4821" s="45" t="s">
        <v>385</v>
      </c>
    </row>
    <row r="4822" spans="1:13">
      <c r="A4822" s="45" t="s">
        <v>386</v>
      </c>
      <c r="B4822" s="45" t="s">
        <v>387</v>
      </c>
    </row>
    <row r="4824" spans="1:13">
      <c r="A4824" s="24" t="s">
        <v>326</v>
      </c>
      <c r="B4824" s="1"/>
      <c r="C4824" s="1"/>
      <c r="D4824" s="1"/>
      <c r="E4824" s="1"/>
      <c r="F4824" s="1"/>
      <c r="G4824" s="1"/>
      <c r="H4824" s="1"/>
      <c r="I4824" s="1"/>
      <c r="J4824" s="1"/>
      <c r="K4824" s="1"/>
      <c r="L4824" s="1"/>
      <c r="M4824" s="2"/>
    </row>
    <row r="4826" spans="1:13">
      <c r="B4826" s="7" t="s">
        <v>0</v>
      </c>
      <c r="C4826" s="8" t="s">
        <v>1</v>
      </c>
      <c r="D4826" s="9" t="s">
        <v>2</v>
      </c>
      <c r="E4826" s="8" t="s">
        <v>3</v>
      </c>
      <c r="F4826" s="9" t="s">
        <v>4</v>
      </c>
      <c r="G4826" s="8" t="s">
        <v>5</v>
      </c>
      <c r="H4826" s="8" t="s">
        <v>6</v>
      </c>
      <c r="I4826" s="8" t="s">
        <v>7</v>
      </c>
      <c r="J4826" s="8" t="s">
        <v>8</v>
      </c>
      <c r="K4826" s="8" t="s">
        <v>9</v>
      </c>
      <c r="L4826" s="8" t="s">
        <v>10</v>
      </c>
    </row>
    <row r="4827" spans="1:13">
      <c r="A4827" s="25" t="s">
        <v>281</v>
      </c>
      <c r="B4827" s="10">
        <v>9.2081983237977515E-3</v>
      </c>
      <c r="C4827" s="11">
        <v>8.4024698308896827E-3</v>
      </c>
      <c r="D4827" s="3">
        <v>6.6823585336709488E-3</v>
      </c>
      <c r="E4827" s="11">
        <v>1.102833731448956E-2</v>
      </c>
      <c r="F4827" s="3">
        <v>4.884404533921303E-4</v>
      </c>
      <c r="G4827" s="11">
        <v>4.9414104218642868E-3</v>
      </c>
      <c r="H4827" s="11">
        <v>7.6310259603893441E-3</v>
      </c>
      <c r="I4827" s="11">
        <v>2.2522186986804358E-3</v>
      </c>
      <c r="J4827" s="11">
        <v>4.3078962565596345E-4</v>
      </c>
      <c r="K4827" s="11">
        <v>5.6234002327555108E-3</v>
      </c>
      <c r="L4827" s="11">
        <v>4.4984701681626323E-3</v>
      </c>
    </row>
    <row r="4828" spans="1:13">
      <c r="A4828" s="26" t="s">
        <v>282</v>
      </c>
      <c r="B4828" s="12">
        <v>3.4093882717043417E-2</v>
      </c>
      <c r="C4828" s="13">
        <v>3.7618134013216717E-2</v>
      </c>
      <c r="D4828" s="4">
        <v>3.3808564362569876E-2</v>
      </c>
      <c r="E4828" s="13">
        <v>2.8301894433974198E-2</v>
      </c>
      <c r="F4828" s="4">
        <v>3.3884681679402028E-2</v>
      </c>
      <c r="G4828" s="13">
        <v>2.5814048260595645E-2</v>
      </c>
      <c r="H4828" s="13">
        <v>2.1116139909890096E-2</v>
      </c>
      <c r="I4828" s="13">
        <v>3.5541423293647262E-2</v>
      </c>
      <c r="J4828" s="13">
        <v>1.734823540129463E-2</v>
      </c>
      <c r="K4828" s="13">
        <v>1.0744850531480374E-2</v>
      </c>
      <c r="L4828" s="13">
        <v>7.0039398472825668E-3</v>
      </c>
    </row>
    <row r="4829" spans="1:13">
      <c r="A4829" s="26" t="s">
        <v>99</v>
      </c>
      <c r="B4829" s="12">
        <v>0.2520224130428988</v>
      </c>
      <c r="C4829" s="13">
        <v>0.26493419997301348</v>
      </c>
      <c r="D4829" s="4">
        <v>0.23468358209889581</v>
      </c>
      <c r="E4829" s="13">
        <v>0.24014480702734617</v>
      </c>
      <c r="F4829" s="4">
        <v>0.23596918331120445</v>
      </c>
      <c r="G4829" s="13">
        <v>0.25128168615478447</v>
      </c>
      <c r="H4829" s="13">
        <v>0.18588687027364603</v>
      </c>
      <c r="I4829" s="13">
        <v>0.18779210119392392</v>
      </c>
      <c r="J4829" s="13">
        <v>0.17048818810239466</v>
      </c>
      <c r="K4829" s="13">
        <v>0.20343106438385888</v>
      </c>
      <c r="L4829" s="13">
        <v>0.16904094019273586</v>
      </c>
    </row>
    <row r="4830" spans="1:13">
      <c r="A4830" s="26" t="s">
        <v>283</v>
      </c>
      <c r="B4830" s="12">
        <v>0.4706140010878368</v>
      </c>
      <c r="C4830" s="13">
        <v>0.47994894154026291</v>
      </c>
      <c r="D4830" s="4">
        <v>0.4667603530667076</v>
      </c>
      <c r="E4830" s="13">
        <v>0.44347301625263696</v>
      </c>
      <c r="F4830" s="4">
        <v>0.50639917701198467</v>
      </c>
      <c r="G4830" s="13">
        <v>0.52394102794646447</v>
      </c>
      <c r="H4830" s="13">
        <v>0.55729481856573537</v>
      </c>
      <c r="I4830" s="13">
        <v>0.53721150590697431</v>
      </c>
      <c r="J4830" s="13">
        <v>0.53274194874189729</v>
      </c>
      <c r="K4830" s="13">
        <v>0.47961413757355059</v>
      </c>
      <c r="L4830" s="13">
        <v>0.50073461298727673</v>
      </c>
    </row>
    <row r="4831" spans="1:13">
      <c r="A4831" s="26" t="s">
        <v>284</v>
      </c>
      <c r="B4831" s="12">
        <v>0.23406150482842336</v>
      </c>
      <c r="C4831" s="13">
        <v>0.2090962546426173</v>
      </c>
      <c r="D4831" s="4">
        <v>0.25806514193815588</v>
      </c>
      <c r="E4831" s="13">
        <v>0.27705194497155305</v>
      </c>
      <c r="F4831" s="4">
        <v>0.22325851754401677</v>
      </c>
      <c r="G4831" s="13">
        <v>0.19402182721629116</v>
      </c>
      <c r="H4831" s="13">
        <v>0.2280711452903392</v>
      </c>
      <c r="I4831" s="13">
        <v>0.23720275090677398</v>
      </c>
      <c r="J4831" s="13">
        <v>0.27899083812875741</v>
      </c>
      <c r="K4831" s="13">
        <v>0.30058654727835471</v>
      </c>
      <c r="L4831" s="13">
        <v>0.3187220368045422</v>
      </c>
    </row>
    <row r="4832" spans="1:13">
      <c r="A4832" s="27" t="s">
        <v>367</v>
      </c>
      <c r="B4832" s="14">
        <v>1</v>
      </c>
      <c r="C4832" s="15">
        <v>1</v>
      </c>
      <c r="D4832" s="5">
        <v>1</v>
      </c>
      <c r="E4832" s="15">
        <v>1</v>
      </c>
      <c r="F4832" s="5">
        <v>1</v>
      </c>
      <c r="G4832" s="15">
        <v>1</v>
      </c>
      <c r="H4832" s="15">
        <v>1</v>
      </c>
      <c r="I4832" s="15">
        <v>1</v>
      </c>
      <c r="J4832" s="15">
        <v>1</v>
      </c>
      <c r="K4832" s="15">
        <v>1</v>
      </c>
      <c r="L4832" s="15">
        <v>1</v>
      </c>
    </row>
    <row r="4833" spans="1:18" s="22" customFormat="1">
      <c r="A4833" s="33" t="s">
        <v>368</v>
      </c>
      <c r="B4833" s="32">
        <v>500.00172000000072</v>
      </c>
      <c r="C4833" s="30">
        <v>499.99941500000108</v>
      </c>
      <c r="D4833" s="31">
        <v>499.99786499999925</v>
      </c>
      <c r="E4833" s="30">
        <v>499.99921500000107</v>
      </c>
      <c r="F4833" s="31">
        <v>500.00830522765739</v>
      </c>
      <c r="G4833" s="30">
        <v>499.99123434704796</v>
      </c>
      <c r="H4833" s="30">
        <v>499.85950054288554</v>
      </c>
      <c r="I4833" s="30">
        <v>500.00581632653251</v>
      </c>
      <c r="J4833" s="30">
        <v>499.9950261780088</v>
      </c>
      <c r="K4833" s="30">
        <v>500.00128048780408</v>
      </c>
      <c r="L4833" s="30">
        <v>500.00163170163052</v>
      </c>
    </row>
    <row r="4834" spans="1:18">
      <c r="A4834" s="37" t="s">
        <v>369</v>
      </c>
      <c r="B4834" s="36">
        <v>1377</v>
      </c>
      <c r="C4834" s="34">
        <v>753</v>
      </c>
      <c r="D4834" s="35">
        <v>1488</v>
      </c>
      <c r="E4834" s="34">
        <v>903</v>
      </c>
      <c r="F4834" s="35">
        <v>1186</v>
      </c>
      <c r="G4834" s="34">
        <v>559</v>
      </c>
      <c r="H4834" s="34">
        <v>921</v>
      </c>
      <c r="I4834" s="34">
        <v>490</v>
      </c>
      <c r="J4834" s="34">
        <v>955</v>
      </c>
      <c r="K4834" s="34">
        <v>820</v>
      </c>
      <c r="L4834" s="34">
        <v>858</v>
      </c>
    </row>
    <row r="4836" spans="1:18">
      <c r="A4836" s="88" t="s">
        <v>433</v>
      </c>
      <c r="B4836" s="39">
        <f>B4827+B4828</f>
        <v>4.330208104084117E-2</v>
      </c>
      <c r="C4836" s="39">
        <f t="shared" ref="C4836:L4836" si="1002">C4827+C4828</f>
        <v>4.6020603844106403E-2</v>
      </c>
      <c r="D4836" s="39">
        <f t="shared" si="1002"/>
        <v>4.0490922896240823E-2</v>
      </c>
      <c r="E4836" s="39">
        <f t="shared" si="1002"/>
        <v>3.9330231748463756E-2</v>
      </c>
      <c r="F4836" s="39">
        <f t="shared" si="1002"/>
        <v>3.4373122132794157E-2</v>
      </c>
      <c r="G4836" s="39">
        <f t="shared" si="1002"/>
        <v>3.0755458682459932E-2</v>
      </c>
      <c r="H4836" s="39">
        <f t="shared" si="1002"/>
        <v>2.874716587027944E-2</v>
      </c>
      <c r="I4836" s="39">
        <f t="shared" si="1002"/>
        <v>3.7793641992327695E-2</v>
      </c>
      <c r="J4836" s="39">
        <f t="shared" si="1002"/>
        <v>1.7779025026950591E-2</v>
      </c>
      <c r="K4836" s="39">
        <f t="shared" si="1002"/>
        <v>1.6368250764235884E-2</v>
      </c>
      <c r="L4836" s="39">
        <f t="shared" si="1002"/>
        <v>1.1502410015445198E-2</v>
      </c>
    </row>
    <row r="4837" spans="1:18">
      <c r="A4837" s="86" t="s">
        <v>427</v>
      </c>
      <c r="B4837" s="39">
        <f>B4829</f>
        <v>0.2520224130428988</v>
      </c>
      <c r="C4837" s="39">
        <f t="shared" ref="C4837:L4837" si="1003">C4829</f>
        <v>0.26493419997301348</v>
      </c>
      <c r="D4837" s="39">
        <f t="shared" si="1003"/>
        <v>0.23468358209889581</v>
      </c>
      <c r="E4837" s="39">
        <f t="shared" si="1003"/>
        <v>0.24014480702734617</v>
      </c>
      <c r="F4837" s="39">
        <f t="shared" si="1003"/>
        <v>0.23596918331120445</v>
      </c>
      <c r="G4837" s="39">
        <f t="shared" si="1003"/>
        <v>0.25128168615478447</v>
      </c>
      <c r="H4837" s="39">
        <f t="shared" si="1003"/>
        <v>0.18588687027364603</v>
      </c>
      <c r="I4837" s="39">
        <f t="shared" si="1003"/>
        <v>0.18779210119392392</v>
      </c>
      <c r="J4837" s="39">
        <f t="shared" si="1003"/>
        <v>0.17048818810239466</v>
      </c>
      <c r="K4837" s="39">
        <f t="shared" si="1003"/>
        <v>0.20343106438385888</v>
      </c>
      <c r="L4837" s="39">
        <f t="shared" si="1003"/>
        <v>0.16904094019273586</v>
      </c>
    </row>
    <row r="4838" spans="1:18">
      <c r="A4838" s="26" t="s">
        <v>434</v>
      </c>
      <c r="B4838" s="39">
        <f>B4830+B4831</f>
        <v>0.70467550591626016</v>
      </c>
      <c r="C4838" s="39">
        <f t="shared" ref="C4838:L4838" si="1004">C4830+C4831</f>
        <v>0.68904519618288018</v>
      </c>
      <c r="D4838" s="39">
        <f t="shared" si="1004"/>
        <v>0.72482549500486348</v>
      </c>
      <c r="E4838" s="39">
        <f t="shared" si="1004"/>
        <v>0.72052496122418996</v>
      </c>
      <c r="F4838" s="39">
        <f t="shared" si="1004"/>
        <v>0.72965769455600138</v>
      </c>
      <c r="G4838" s="39">
        <f t="shared" si="1004"/>
        <v>0.7179628551627556</v>
      </c>
      <c r="H4838" s="39">
        <f t="shared" si="1004"/>
        <v>0.7853659638560746</v>
      </c>
      <c r="I4838" s="39">
        <f t="shared" si="1004"/>
        <v>0.77441425681374831</v>
      </c>
      <c r="J4838" s="39">
        <f t="shared" si="1004"/>
        <v>0.81173278687065475</v>
      </c>
      <c r="K4838" s="39">
        <f t="shared" si="1004"/>
        <v>0.7802006848519053</v>
      </c>
      <c r="L4838" s="39">
        <f t="shared" si="1004"/>
        <v>0.81945664979181898</v>
      </c>
    </row>
    <row r="4840" spans="1:18">
      <c r="A4840" s="89" t="s">
        <v>530</v>
      </c>
      <c r="B4840" s="90">
        <v>3.8862267313800412</v>
      </c>
      <c r="C4840" s="91">
        <v>3.843718377150501</v>
      </c>
      <c r="D4840" s="92">
        <v>3.9357173555131122</v>
      </c>
      <c r="E4840" s="91">
        <v>3.9472183371327905</v>
      </c>
      <c r="F4840" s="92">
        <v>3.9180546495138295</v>
      </c>
      <c r="G4840" s="91">
        <v>3.8762878132747205</v>
      </c>
      <c r="H4840" s="91">
        <v>3.9770589173157447</v>
      </c>
      <c r="I4840" s="91">
        <v>3.9715711470295174</v>
      </c>
      <c r="J4840" s="91">
        <v>4.0725138103468073</v>
      </c>
      <c r="K4840" s="91">
        <v>4.0587955811332552</v>
      </c>
      <c r="L4840" s="91">
        <v>4.1221778064127488</v>
      </c>
    </row>
    <row r="4842" spans="1:18">
      <c r="A4842" s="45" t="s">
        <v>384</v>
      </c>
      <c r="B4842" s="45" t="s">
        <v>385</v>
      </c>
    </row>
    <row r="4843" spans="1:18">
      <c r="A4843" s="45" t="s">
        <v>386</v>
      </c>
      <c r="B4843" s="45" t="s">
        <v>387</v>
      </c>
    </row>
    <row r="4845" spans="1:18">
      <c r="A4845" s="24" t="s">
        <v>607</v>
      </c>
      <c r="B4845" s="1"/>
      <c r="C4845" s="1"/>
      <c r="D4845" s="1"/>
      <c r="E4845" s="1"/>
      <c r="F4845" s="1"/>
      <c r="G4845" s="1"/>
      <c r="H4845" s="1"/>
      <c r="I4845" s="1"/>
      <c r="J4845" s="1"/>
      <c r="K4845" s="1"/>
      <c r="L4845" s="1"/>
      <c r="M4845" s="1"/>
      <c r="N4845" s="2"/>
    </row>
    <row r="4847" spans="1:18">
      <c r="B4847" s="7" t="s">
        <v>0</v>
      </c>
      <c r="C4847" s="8" t="s">
        <v>1</v>
      </c>
      <c r="D4847" s="9" t="s">
        <v>2</v>
      </c>
      <c r="E4847" s="8" t="s">
        <v>3</v>
      </c>
      <c r="F4847" s="9" t="s">
        <v>4</v>
      </c>
      <c r="G4847" s="8" t="s">
        <v>5</v>
      </c>
      <c r="H4847" s="8" t="s">
        <v>6</v>
      </c>
      <c r="I4847" s="8" t="s">
        <v>7</v>
      </c>
      <c r="J4847" s="8" t="s">
        <v>8</v>
      </c>
      <c r="K4847" s="8" t="s">
        <v>9</v>
      </c>
      <c r="L4847" s="8" t="s">
        <v>10</v>
      </c>
      <c r="N4847" s="8" t="s">
        <v>12</v>
      </c>
      <c r="O4847" s="118" t="s">
        <v>643</v>
      </c>
      <c r="P4847" s="118" t="s">
        <v>644</v>
      </c>
      <c r="Q4847" s="118">
        <v>2024</v>
      </c>
      <c r="R4847" s="118">
        <v>2025</v>
      </c>
    </row>
    <row r="4848" spans="1:18">
      <c r="A4848" s="25" t="s">
        <v>327</v>
      </c>
      <c r="B4848" s="10">
        <v>0.6746905690644418</v>
      </c>
      <c r="C4848" s="11">
        <v>0.7104591312371844</v>
      </c>
      <c r="D4848" s="3">
        <v>0.68645032114287374</v>
      </c>
      <c r="E4848" s="11">
        <v>0.67409537832974553</v>
      </c>
      <c r="F4848" s="3">
        <v>0.71004292761747467</v>
      </c>
      <c r="G4848" s="11">
        <v>0.68357119677590172</v>
      </c>
      <c r="H4848" s="11">
        <v>0.72283710123973766</v>
      </c>
      <c r="I4848" s="11">
        <v>0.68155309213750026</v>
      </c>
      <c r="J4848" s="11">
        <v>0.74437567703553076</v>
      </c>
      <c r="K4848" s="11">
        <v>0.73013203258869652</v>
      </c>
      <c r="L4848" s="11">
        <v>0.7462653968029006</v>
      </c>
      <c r="N4848" s="11">
        <v>0.75130063281829618</v>
      </c>
      <c r="O4848" s="119">
        <v>0.72645704563782998</v>
      </c>
      <c r="P4848" s="119">
        <v>0.7129552421312223</v>
      </c>
      <c r="Q4848" s="191">
        <v>0.70253874817110129</v>
      </c>
      <c r="R4848" s="191">
        <v>0.69474806559511992</v>
      </c>
    </row>
    <row r="4849" spans="1:18">
      <c r="A4849" s="26" t="s">
        <v>328</v>
      </c>
      <c r="B4849" s="12">
        <v>0.32530943093555825</v>
      </c>
      <c r="C4849" s="13">
        <v>0.28954086876281565</v>
      </c>
      <c r="D4849" s="4">
        <v>0.31354967885712631</v>
      </c>
      <c r="E4849" s="13">
        <v>0.32590462167025452</v>
      </c>
      <c r="F4849" s="4">
        <v>0.28995707238252527</v>
      </c>
      <c r="G4849" s="13">
        <v>0.31642880322409822</v>
      </c>
      <c r="H4849" s="13">
        <v>0.27716289876026234</v>
      </c>
      <c r="I4849" s="13">
        <v>0.31844690786249974</v>
      </c>
      <c r="J4849" s="13">
        <v>0.25562432296446935</v>
      </c>
      <c r="K4849" s="13">
        <v>0.26986796741130342</v>
      </c>
      <c r="L4849" s="13">
        <v>0.25373460319709928</v>
      </c>
      <c r="N4849" s="13">
        <v>0.22620020947778902</v>
      </c>
      <c r="O4849" s="120">
        <v>0.25071345439988513</v>
      </c>
      <c r="P4849" s="120">
        <v>0.26177341207467486</v>
      </c>
      <c r="Q4849" s="192">
        <v>0.2556029195794437</v>
      </c>
      <c r="R4849" s="192">
        <v>0.27212300861992367</v>
      </c>
    </row>
    <row r="4850" spans="1:18">
      <c r="A4850" s="26" t="s">
        <v>329</v>
      </c>
      <c r="B4850" s="93"/>
      <c r="C4850" s="94"/>
      <c r="D4850" s="95"/>
      <c r="E4850" s="94"/>
      <c r="F4850" s="95"/>
      <c r="G4850" s="94"/>
      <c r="H4850" s="94"/>
      <c r="I4850" s="94"/>
      <c r="J4850" s="94"/>
      <c r="K4850" s="94"/>
      <c r="L4850" s="94"/>
      <c r="N4850" s="13">
        <v>3.4829706325907492E-4</v>
      </c>
      <c r="O4850" s="120">
        <v>3.306555226873233E-3</v>
      </c>
      <c r="P4850" s="120">
        <v>4.8334780043035094E-3</v>
      </c>
      <c r="Q4850" s="192">
        <v>2.947554770213104E-3</v>
      </c>
      <c r="R4850" s="192">
        <v>4.2504666868699873E-4</v>
      </c>
    </row>
    <row r="4851" spans="1:18">
      <c r="A4851" s="26" t="s">
        <v>330</v>
      </c>
      <c r="B4851" s="93"/>
      <c r="C4851" s="94"/>
      <c r="D4851" s="95"/>
      <c r="E4851" s="94"/>
      <c r="F4851" s="95"/>
      <c r="G4851" s="94"/>
      <c r="H4851" s="94"/>
      <c r="I4851" s="94"/>
      <c r="J4851" s="94"/>
      <c r="K4851" s="94"/>
      <c r="L4851" s="94"/>
      <c r="N4851" s="13">
        <v>2.2150860640655839E-2</v>
      </c>
      <c r="O4851" s="120">
        <v>1.9522944735411663E-2</v>
      </c>
      <c r="P4851" s="120">
        <v>2.0437867789799148E-2</v>
      </c>
      <c r="Q4851" s="192">
        <v>3.8910777479241945E-2</v>
      </c>
      <c r="R4851" s="192">
        <v>3.2703879116269485E-2</v>
      </c>
    </row>
    <row r="4852" spans="1:18">
      <c r="A4852" s="27" t="s">
        <v>367</v>
      </c>
      <c r="B4852" s="14">
        <v>1</v>
      </c>
      <c r="C4852" s="15">
        <v>1</v>
      </c>
      <c r="D4852" s="5">
        <v>1</v>
      </c>
      <c r="E4852" s="15">
        <v>1</v>
      </c>
      <c r="F4852" s="5">
        <v>1</v>
      </c>
      <c r="G4852" s="15">
        <v>1</v>
      </c>
      <c r="H4852" s="15">
        <v>1</v>
      </c>
      <c r="I4852" s="15">
        <v>1</v>
      </c>
      <c r="J4852" s="15">
        <v>1</v>
      </c>
      <c r="K4852" s="15">
        <v>1</v>
      </c>
      <c r="L4852" s="15">
        <v>1</v>
      </c>
      <c r="N4852" s="15">
        <v>1</v>
      </c>
      <c r="O4852" s="121">
        <v>1</v>
      </c>
      <c r="P4852" s="121">
        <v>1</v>
      </c>
      <c r="Q4852" s="193">
        <v>1</v>
      </c>
      <c r="R4852" s="193">
        <v>1</v>
      </c>
    </row>
    <row r="4853" spans="1:18" s="22" customFormat="1">
      <c r="A4853" s="33" t="s">
        <v>368</v>
      </c>
      <c r="B4853" s="32">
        <v>500.00171999999895</v>
      </c>
      <c r="C4853" s="30">
        <v>499.99941500000193</v>
      </c>
      <c r="D4853" s="31">
        <v>499.99786499999971</v>
      </c>
      <c r="E4853" s="30">
        <v>499.99921500000323</v>
      </c>
      <c r="F4853" s="31">
        <v>500.00830522765602</v>
      </c>
      <c r="G4853" s="30">
        <v>499.99123434704961</v>
      </c>
      <c r="H4853" s="30">
        <v>499.85950054288332</v>
      </c>
      <c r="I4853" s="30">
        <v>500.0058163265324</v>
      </c>
      <c r="J4853" s="30">
        <v>499.99502617800857</v>
      </c>
      <c r="K4853" s="30">
        <v>500.00128048780152</v>
      </c>
      <c r="L4853" s="30">
        <v>500.00163170162995</v>
      </c>
      <c r="N4853" s="30">
        <v>499.98788159111587</v>
      </c>
      <c r="O4853" s="131">
        <v>499.99999131190202</v>
      </c>
      <c r="P4853" s="131">
        <v>500.00010300000008</v>
      </c>
      <c r="Q4853" s="130">
        <v>499.99996685082965</v>
      </c>
      <c r="R4853" s="130">
        <v>500.00001689189202</v>
      </c>
    </row>
    <row r="4854" spans="1:18">
      <c r="A4854" s="37" t="s">
        <v>369</v>
      </c>
      <c r="B4854" s="36">
        <v>1377</v>
      </c>
      <c r="C4854" s="34">
        <v>753</v>
      </c>
      <c r="D4854" s="35">
        <v>1488</v>
      </c>
      <c r="E4854" s="34">
        <v>903</v>
      </c>
      <c r="F4854" s="35">
        <v>1186</v>
      </c>
      <c r="G4854" s="34">
        <v>559</v>
      </c>
      <c r="H4854" s="34">
        <v>921</v>
      </c>
      <c r="I4854" s="34">
        <v>490</v>
      </c>
      <c r="J4854" s="34">
        <v>955</v>
      </c>
      <c r="K4854" s="34">
        <v>820</v>
      </c>
      <c r="L4854" s="34">
        <v>858</v>
      </c>
      <c r="N4854" s="34">
        <v>1081</v>
      </c>
      <c r="O4854" s="132">
        <v>1151</v>
      </c>
      <c r="P4854" s="132">
        <v>1000</v>
      </c>
      <c r="Q4854" s="132">
        <v>1086</v>
      </c>
      <c r="R4854" s="132">
        <v>1628</v>
      </c>
    </row>
    <row r="4856" spans="1:18">
      <c r="A4856" s="45" t="s">
        <v>384</v>
      </c>
      <c r="B4856" s="45" t="s">
        <v>385</v>
      </c>
    </row>
    <row r="4857" spans="1:18">
      <c r="A4857" s="45" t="s">
        <v>386</v>
      </c>
      <c r="B4857" s="45" t="s">
        <v>608</v>
      </c>
    </row>
    <row r="4859" spans="1:18">
      <c r="A4859" s="24" t="s">
        <v>331</v>
      </c>
      <c r="B4859" s="1"/>
      <c r="C4859" s="1"/>
      <c r="D4859" s="1"/>
      <c r="E4859" s="1"/>
      <c r="F4859" s="1"/>
      <c r="G4859" s="1"/>
      <c r="H4859" s="1"/>
      <c r="I4859" s="1"/>
      <c r="J4859" s="2"/>
    </row>
    <row r="4861" spans="1:18">
      <c r="G4861" s="7" t="s">
        <v>5</v>
      </c>
      <c r="H4861" s="8" t="s">
        <v>6</v>
      </c>
      <c r="I4861" s="9" t="s">
        <v>7</v>
      </c>
      <c r="J4861" s="8" t="s">
        <v>8</v>
      </c>
      <c r="K4861" s="9" t="s">
        <v>9</v>
      </c>
      <c r="L4861" s="8" t="s">
        <v>10</v>
      </c>
      <c r="M4861" s="8" t="s">
        <v>11</v>
      </c>
      <c r="N4861" s="8" t="s">
        <v>12</v>
      </c>
      <c r="O4861" s="118" t="s">
        <v>643</v>
      </c>
      <c r="P4861" s="118" t="s">
        <v>644</v>
      </c>
      <c r="Q4861" s="118">
        <v>2024</v>
      </c>
      <c r="R4861" s="118">
        <v>2025</v>
      </c>
    </row>
    <row r="4862" spans="1:18">
      <c r="A4862" s="25" t="s">
        <v>332</v>
      </c>
      <c r="G4862" s="10">
        <v>4.2386968501415587E-2</v>
      </c>
      <c r="H4862" s="11">
        <v>4.3893224284956477E-2</v>
      </c>
      <c r="I4862" s="3">
        <v>4.6207013510251006E-2</v>
      </c>
      <c r="J4862" s="11">
        <v>2.4124847315235069E-2</v>
      </c>
      <c r="K4862" s="3">
        <v>2.3448110681667796E-2</v>
      </c>
      <c r="L4862" s="11">
        <v>1.7689336211956452E-2</v>
      </c>
      <c r="M4862" s="11">
        <v>2.4955808285090527E-2</v>
      </c>
      <c r="N4862" s="11">
        <v>3.5225183071041909E-2</v>
      </c>
      <c r="O4862" s="119">
        <v>3.8139938108426405E-2</v>
      </c>
      <c r="P4862" s="119">
        <v>3.7195250337778499E-2</v>
      </c>
      <c r="Q4862" s="191">
        <v>5.6452323390173829E-2</v>
      </c>
      <c r="R4862" s="191">
        <v>2.4976841908030512E-2</v>
      </c>
    </row>
    <row r="4863" spans="1:18">
      <c r="A4863" s="26" t="s">
        <v>333</v>
      </c>
      <c r="G4863" s="12">
        <v>0.13233380477868859</v>
      </c>
      <c r="H4863" s="13">
        <v>0.11433560266446223</v>
      </c>
      <c r="I4863" s="4">
        <v>0.11066952894629592</v>
      </c>
      <c r="J4863" s="13">
        <v>9.7587462911934708E-2</v>
      </c>
      <c r="K4863" s="4">
        <v>0.10084547344451945</v>
      </c>
      <c r="L4863" s="13">
        <v>9.6123928733099731E-2</v>
      </c>
      <c r="M4863" s="13">
        <v>0.10066856351779846</v>
      </c>
      <c r="N4863" s="13">
        <v>8.6964364908751396E-2</v>
      </c>
      <c r="O4863" s="120">
        <v>9.4871916505159304E-2</v>
      </c>
      <c r="P4863" s="120">
        <v>0.12292887367665249</v>
      </c>
      <c r="Q4863" s="192">
        <v>9.2565533230370214E-2</v>
      </c>
      <c r="R4863" s="192">
        <v>0.10989295820386184</v>
      </c>
    </row>
    <row r="4864" spans="1:18">
      <c r="A4864" s="26" t="s">
        <v>334</v>
      </c>
      <c r="G4864" s="12">
        <v>0.26379746907906437</v>
      </c>
      <c r="H4864" s="13">
        <v>0.2034005863971331</v>
      </c>
      <c r="I4864" s="4">
        <v>0.19174001445289293</v>
      </c>
      <c r="J4864" s="13">
        <v>0.17543933683109852</v>
      </c>
      <c r="K4864" s="4">
        <v>0.16579689247137225</v>
      </c>
      <c r="L4864" s="13">
        <v>0.19645273884887074</v>
      </c>
      <c r="M4864" s="13">
        <v>0.20395464112715422</v>
      </c>
      <c r="N4864" s="13">
        <v>0.18448948531407425</v>
      </c>
      <c r="O4864" s="120">
        <v>0.16857664671723108</v>
      </c>
      <c r="P4864" s="120">
        <v>0.18673413153276899</v>
      </c>
      <c r="Q4864" s="192">
        <v>0.16339137627329151</v>
      </c>
      <c r="R4864" s="192">
        <v>0.20213137646362045</v>
      </c>
    </row>
    <row r="4865" spans="1:18">
      <c r="A4865" s="26" t="s">
        <v>335</v>
      </c>
      <c r="G4865" s="12">
        <v>0.26809038870448881</v>
      </c>
      <c r="H4865" s="13">
        <v>0.29997864763736015</v>
      </c>
      <c r="I4865" s="4">
        <v>0.31213881797701565</v>
      </c>
      <c r="J4865" s="13">
        <v>0.34431494344708236</v>
      </c>
      <c r="K4865" s="4">
        <v>0.29664887443580962</v>
      </c>
      <c r="L4865" s="13">
        <v>0.33342187228293418</v>
      </c>
      <c r="M4865" s="13">
        <v>0.33008922123499956</v>
      </c>
      <c r="N4865" s="13">
        <v>0.339234401425828</v>
      </c>
      <c r="O4865" s="120">
        <v>0.33532718914556342</v>
      </c>
      <c r="P4865" s="120">
        <v>0.3031874025433946</v>
      </c>
      <c r="Q4865" s="192">
        <v>0.28865651109669532</v>
      </c>
      <c r="R4865" s="192">
        <v>0.2857186420672449</v>
      </c>
    </row>
    <row r="4866" spans="1:18">
      <c r="A4866" s="26" t="s">
        <v>336</v>
      </c>
      <c r="G4866" s="12">
        <v>0.24932565901870907</v>
      </c>
      <c r="H4866" s="13">
        <v>0.26912567831221174</v>
      </c>
      <c r="I4866" s="4">
        <v>0.26413243764307226</v>
      </c>
      <c r="J4866" s="13">
        <v>0.26419184274607965</v>
      </c>
      <c r="K4866" s="4">
        <v>0.29264742126879911</v>
      </c>
      <c r="L4866" s="13">
        <v>0.25986069043131343</v>
      </c>
      <c r="M4866" s="13">
        <v>0.25972637884797811</v>
      </c>
      <c r="N4866" s="13">
        <v>0.25056712752889959</v>
      </c>
      <c r="O4866" s="120">
        <v>0.2782495765117215</v>
      </c>
      <c r="P4866" s="120">
        <v>0.27004332937107384</v>
      </c>
      <c r="Q4866" s="192">
        <v>0.29777000141483406</v>
      </c>
      <c r="R4866" s="192">
        <v>0.2797354248246634</v>
      </c>
    </row>
    <row r="4867" spans="1:18">
      <c r="A4867" s="26" t="s">
        <v>337</v>
      </c>
      <c r="G4867" s="12">
        <v>4.4065709917633616E-2</v>
      </c>
      <c r="H4867" s="13">
        <v>6.9266260703876342E-2</v>
      </c>
      <c r="I4867" s="4">
        <v>7.5112187470472325E-2</v>
      </c>
      <c r="J4867" s="13">
        <v>9.4341566748569652E-2</v>
      </c>
      <c r="K4867" s="4">
        <v>0.12061322769783167</v>
      </c>
      <c r="L4867" s="13">
        <v>9.6451433491825569E-2</v>
      </c>
      <c r="M4867" s="13">
        <v>8.0605386986979125E-2</v>
      </c>
      <c r="N4867" s="13">
        <v>0.10351943775140481</v>
      </c>
      <c r="O4867" s="120">
        <v>8.4834733011898103E-2</v>
      </c>
      <c r="P4867" s="120">
        <v>7.9911012538331605E-2</v>
      </c>
      <c r="Q4867" s="192">
        <v>0.10116425459463509</v>
      </c>
      <c r="R4867" s="192">
        <v>9.7544756532578797E-2</v>
      </c>
    </row>
    <row r="4868" spans="1:18">
      <c r="A4868" s="27" t="s">
        <v>367</v>
      </c>
      <c r="G4868" s="14">
        <v>1</v>
      </c>
      <c r="H4868" s="15">
        <v>1</v>
      </c>
      <c r="I4868" s="5">
        <v>1</v>
      </c>
      <c r="J4868" s="15">
        <v>1</v>
      </c>
      <c r="K4868" s="5">
        <v>1</v>
      </c>
      <c r="L4868" s="15">
        <v>1</v>
      </c>
      <c r="M4868" s="15">
        <v>1</v>
      </c>
      <c r="N4868" s="15">
        <v>1</v>
      </c>
      <c r="O4868" s="121">
        <v>1</v>
      </c>
      <c r="P4868" s="121">
        <v>1</v>
      </c>
      <c r="Q4868" s="193">
        <v>1</v>
      </c>
      <c r="R4868" s="193">
        <v>1</v>
      </c>
    </row>
    <row r="4869" spans="1:18" s="22" customFormat="1">
      <c r="A4869" s="33" t="s">
        <v>368</v>
      </c>
      <c r="G4869" s="32">
        <v>499.99123434704842</v>
      </c>
      <c r="H4869" s="30">
        <v>499.85950054288844</v>
      </c>
      <c r="I4869" s="31">
        <v>500.00581632653035</v>
      </c>
      <c r="J4869" s="30">
        <v>499.9950261780109</v>
      </c>
      <c r="K4869" s="31">
        <v>500.00128048780414</v>
      </c>
      <c r="L4869" s="30">
        <v>500.00163170163057</v>
      </c>
      <c r="M4869" s="30">
        <v>499.9925167224078</v>
      </c>
      <c r="N4869" s="30">
        <v>499.98788159112109</v>
      </c>
      <c r="O4869" s="131">
        <v>499.99999131190202</v>
      </c>
      <c r="P4869" s="131">
        <v>500.00010300000008</v>
      </c>
      <c r="Q4869" s="130">
        <v>499.99996685082965</v>
      </c>
      <c r="R4869" s="130">
        <v>500.00001689189202</v>
      </c>
    </row>
    <row r="4870" spans="1:18">
      <c r="A4870" s="37" t="s">
        <v>369</v>
      </c>
      <c r="G4870" s="36">
        <v>559</v>
      </c>
      <c r="H4870" s="34">
        <v>921</v>
      </c>
      <c r="I4870" s="35">
        <v>490</v>
      </c>
      <c r="J4870" s="34">
        <v>955</v>
      </c>
      <c r="K4870" s="35">
        <v>820</v>
      </c>
      <c r="L4870" s="34">
        <v>858</v>
      </c>
      <c r="M4870" s="34">
        <v>1196</v>
      </c>
      <c r="N4870" s="34">
        <v>1081</v>
      </c>
      <c r="O4870" s="132">
        <v>1151</v>
      </c>
      <c r="P4870" s="132">
        <v>1000</v>
      </c>
      <c r="Q4870" s="132">
        <v>1086</v>
      </c>
      <c r="R4870" s="132">
        <v>1628</v>
      </c>
    </row>
    <row r="4872" spans="1:18">
      <c r="A4872" s="45" t="s">
        <v>384</v>
      </c>
      <c r="B4872" s="45" t="s">
        <v>385</v>
      </c>
    </row>
    <row r="4873" spans="1:18">
      <c r="A4873" s="45" t="s">
        <v>386</v>
      </c>
      <c r="B4873" s="45" t="s">
        <v>642</v>
      </c>
    </row>
    <row r="4875" spans="1:18">
      <c r="A4875" s="24" t="s">
        <v>338</v>
      </c>
      <c r="B4875" s="1"/>
      <c r="C4875" s="1"/>
      <c r="D4875" s="1"/>
      <c r="E4875" s="1"/>
      <c r="F4875" s="1"/>
      <c r="G4875" s="1"/>
      <c r="H4875" s="1"/>
      <c r="I4875" s="1"/>
      <c r="J4875" s="1"/>
      <c r="K4875" s="1"/>
      <c r="L4875" s="1"/>
      <c r="M4875" s="1"/>
      <c r="N4875" s="1"/>
    </row>
    <row r="4877" spans="1:18">
      <c r="B4877" s="7" t="s">
        <v>0</v>
      </c>
      <c r="C4877" s="8" t="s">
        <v>1</v>
      </c>
      <c r="D4877" s="9" t="s">
        <v>2</v>
      </c>
      <c r="E4877" s="8" t="s">
        <v>3</v>
      </c>
      <c r="F4877" s="9" t="s">
        <v>4</v>
      </c>
      <c r="G4877" s="8" t="s">
        <v>5</v>
      </c>
      <c r="H4877" s="8" t="s">
        <v>6</v>
      </c>
      <c r="I4877" s="8" t="s">
        <v>7</v>
      </c>
      <c r="J4877" s="8" t="s">
        <v>8</v>
      </c>
      <c r="K4877" s="8" t="s">
        <v>9</v>
      </c>
      <c r="L4877" s="8" t="s">
        <v>10</v>
      </c>
      <c r="M4877" s="8" t="s">
        <v>11</v>
      </c>
      <c r="N4877" s="8" t="s">
        <v>12</v>
      </c>
      <c r="O4877" s="118" t="s">
        <v>643</v>
      </c>
      <c r="P4877" s="118" t="s">
        <v>644</v>
      </c>
      <c r="Q4877" s="118">
        <v>2024</v>
      </c>
      <c r="R4877" s="118">
        <v>2025</v>
      </c>
    </row>
    <row r="4878" spans="1:18">
      <c r="A4878" s="25" t="s">
        <v>339</v>
      </c>
      <c r="B4878" s="10">
        <v>1.6101344611374525E-3</v>
      </c>
      <c r="C4878" s="11">
        <v>7.2098684355460683E-3</v>
      </c>
      <c r="D4878" s="3">
        <v>7.80833334158339E-4</v>
      </c>
      <c r="E4878" s="11">
        <v>3.0023047136183999E-4</v>
      </c>
      <c r="F4878" s="3">
        <v>2.1461700846958916E-3</v>
      </c>
      <c r="G4878" s="11">
        <v>3.3023834764902872E-3</v>
      </c>
      <c r="H4878" s="11">
        <v>7.1453303056276808E-4</v>
      </c>
      <c r="I4878" s="20"/>
      <c r="J4878" s="11">
        <v>4.5864330587581744E-5</v>
      </c>
      <c r="K4878" s="11">
        <v>2.9731631175090943E-4</v>
      </c>
      <c r="L4878" s="11">
        <v>1.6046567680198737E-3</v>
      </c>
      <c r="M4878" s="11">
        <v>1.6650750876622666E-3</v>
      </c>
      <c r="N4878" s="20"/>
      <c r="O4878" s="20"/>
      <c r="P4878" s="11">
        <v>4.4515020829905766E-3</v>
      </c>
      <c r="Q4878" s="191">
        <v>7.1605443528257326E-4</v>
      </c>
      <c r="R4878" s="246"/>
    </row>
    <row r="4879" spans="1:18">
      <c r="A4879" s="26" t="s">
        <v>340</v>
      </c>
      <c r="B4879" s="12">
        <v>1.4530480015148738E-2</v>
      </c>
      <c r="C4879" s="13">
        <v>2.0598304100015799E-2</v>
      </c>
      <c r="D4879" s="4">
        <v>6.0629058886081614E-3</v>
      </c>
      <c r="E4879" s="13">
        <v>1.5720804681663349E-2</v>
      </c>
      <c r="F4879" s="4">
        <v>2.4184252588721721E-3</v>
      </c>
      <c r="G4879" s="13">
        <v>8.9557920693421871E-3</v>
      </c>
      <c r="H4879" s="13">
        <v>1.5222627161682349E-2</v>
      </c>
      <c r="I4879" s="13">
        <v>1.3918409520542307E-2</v>
      </c>
      <c r="J4879" s="13">
        <v>7.9400789850789071E-3</v>
      </c>
      <c r="K4879" s="13">
        <v>6.0432772062413119E-3</v>
      </c>
      <c r="L4879" s="13">
        <v>4.6216632393274309E-3</v>
      </c>
      <c r="M4879" s="13">
        <v>3.5942845632890314E-3</v>
      </c>
      <c r="N4879" s="13">
        <v>8.0371975713009712E-3</v>
      </c>
      <c r="O4879" s="13">
        <v>5.6586664753895191E-3</v>
      </c>
      <c r="P4879" s="13">
        <v>5.4719098727865727E-3</v>
      </c>
      <c r="Q4879" s="192">
        <v>6.8582763516565944E-3</v>
      </c>
      <c r="R4879" s="245"/>
    </row>
    <row r="4880" spans="1:18">
      <c r="A4880" s="26" t="s">
        <v>783</v>
      </c>
      <c r="B4880" s="241"/>
      <c r="C4880" s="242"/>
      <c r="D4880" s="243"/>
      <c r="E4880" s="242"/>
      <c r="F4880" s="243"/>
      <c r="G4880" s="242"/>
      <c r="H4880" s="242"/>
      <c r="I4880" s="242"/>
      <c r="J4880" s="242"/>
      <c r="K4880" s="242"/>
      <c r="L4880" s="242"/>
      <c r="M4880" s="242"/>
      <c r="N4880" s="242"/>
      <c r="O4880" s="244"/>
      <c r="P4880" s="244"/>
      <c r="Q4880" s="245"/>
      <c r="R4880" s="192">
        <v>6.2602147762212349E-3</v>
      </c>
    </row>
    <row r="4881" spans="1:18">
      <c r="A4881" s="26" t="s">
        <v>341</v>
      </c>
      <c r="B4881" s="12">
        <v>6.2641244514118816E-2</v>
      </c>
      <c r="C4881" s="13">
        <v>6.8182499773524738E-2</v>
      </c>
      <c r="D4881" s="4">
        <v>6.9444846529494814E-2</v>
      </c>
      <c r="E4881" s="13">
        <v>8.4643652890535034E-2</v>
      </c>
      <c r="F4881" s="4">
        <v>6.3076018045905916E-2</v>
      </c>
      <c r="G4881" s="13">
        <v>5.4916705158695137E-2</v>
      </c>
      <c r="H4881" s="13">
        <v>5.1316917283597177E-2</v>
      </c>
      <c r="I4881" s="13">
        <v>5.0748185174172428E-2</v>
      </c>
      <c r="J4881" s="13">
        <v>2.7178176117982327E-2</v>
      </c>
      <c r="K4881" s="13">
        <v>3.8440511310885724E-2</v>
      </c>
      <c r="L4881" s="13">
        <v>6.5151185986805721E-2</v>
      </c>
      <c r="M4881" s="13">
        <v>5.3015760018481864E-2</v>
      </c>
      <c r="N4881" s="13">
        <v>4.57429217988446E-2</v>
      </c>
      <c r="O4881" s="120">
        <v>5.1151839290214454E-2</v>
      </c>
      <c r="P4881" s="120">
        <v>5.1185802455724766E-2</v>
      </c>
      <c r="Q4881" s="192">
        <v>5.4614500830721682E-2</v>
      </c>
      <c r="R4881" s="192">
        <v>6.037584562612304E-2</v>
      </c>
    </row>
    <row r="4882" spans="1:18">
      <c r="A4882" s="26" t="s">
        <v>342</v>
      </c>
      <c r="B4882" s="12">
        <v>9.3609567983086117E-2</v>
      </c>
      <c r="C4882" s="13">
        <v>9.7797264422799332E-2</v>
      </c>
      <c r="D4882" s="4">
        <v>9.4871905103034837E-2</v>
      </c>
      <c r="E4882" s="13">
        <v>8.2282939184214518E-2</v>
      </c>
      <c r="F4882" s="4">
        <v>8.9632153664900974E-2</v>
      </c>
      <c r="G4882" s="13">
        <v>9.391810446766341E-2</v>
      </c>
      <c r="H4882" s="13">
        <v>8.82979929647984E-2</v>
      </c>
      <c r="I4882" s="13">
        <v>8.8428359098679826E-2</v>
      </c>
      <c r="J4882" s="13">
        <v>6.2150984748015753E-2</v>
      </c>
      <c r="K4882" s="13">
        <v>4.1776234475497137E-2</v>
      </c>
      <c r="L4882" s="13">
        <v>6.4377179188692721E-2</v>
      </c>
      <c r="M4882" s="13">
        <v>5.7221341356195887E-2</v>
      </c>
      <c r="N4882" s="13">
        <v>5.2499052243449237E-2</v>
      </c>
      <c r="O4882" s="120">
        <v>5.7112893259998174E-2</v>
      </c>
      <c r="P4882" s="120">
        <v>5.2518780181131361E-2</v>
      </c>
      <c r="Q4882" s="192">
        <v>5.717450673982017E-2</v>
      </c>
      <c r="R4882" s="192">
        <v>4.0361416326856234E-2</v>
      </c>
    </row>
    <row r="4883" spans="1:18">
      <c r="A4883" s="26" t="s">
        <v>343</v>
      </c>
      <c r="B4883" s="12">
        <v>0.20773567538927643</v>
      </c>
      <c r="C4883" s="13">
        <v>0.1778723981107056</v>
      </c>
      <c r="D4883" s="4">
        <v>0.23571513650363357</v>
      </c>
      <c r="E4883" s="13">
        <v>0.20032761451435449</v>
      </c>
      <c r="F4883" s="4">
        <v>0.20349957087559375</v>
      </c>
      <c r="G4883" s="13">
        <v>0.20381180206737085</v>
      </c>
      <c r="H4883" s="13">
        <v>0.20575673164185562</v>
      </c>
      <c r="I4883" s="13">
        <v>0.16766947813056027</v>
      </c>
      <c r="J4883" s="13">
        <v>0.20544340493439389</v>
      </c>
      <c r="K4883" s="13">
        <v>0.19627352173854143</v>
      </c>
      <c r="L4883" s="13">
        <v>0.22947745625072533</v>
      </c>
      <c r="M4883" s="13">
        <v>0.20767384394799915</v>
      </c>
      <c r="N4883" s="13">
        <v>0.20822280799035034</v>
      </c>
      <c r="O4883" s="120">
        <v>0.18470696671949544</v>
      </c>
      <c r="P4883" s="120">
        <v>0.19771893026990012</v>
      </c>
      <c r="Q4883" s="192">
        <v>0.20915908572093123</v>
      </c>
      <c r="R4883" s="192">
        <v>0.18536715098575307</v>
      </c>
    </row>
    <row r="4884" spans="1:18">
      <c r="A4884" s="26" t="s">
        <v>344</v>
      </c>
      <c r="B4884" s="12">
        <v>8.943609233984226E-2</v>
      </c>
      <c r="C4884" s="13">
        <v>0.12052889101880257</v>
      </c>
      <c r="D4884" s="4">
        <v>0.11103025409918493</v>
      </c>
      <c r="E4884" s="13">
        <v>0.10756056887009312</v>
      </c>
      <c r="F4884" s="4">
        <v>7.6277232157273486E-2</v>
      </c>
      <c r="G4884" s="13">
        <v>8.3745117535155511E-2</v>
      </c>
      <c r="H4884" s="13">
        <v>0.10180189612455713</v>
      </c>
      <c r="I4884" s="13">
        <v>0.12455671434026171</v>
      </c>
      <c r="J4884" s="13">
        <v>8.5972268834087956E-2</v>
      </c>
      <c r="K4884" s="13">
        <v>0.10420497703603468</v>
      </c>
      <c r="L4884" s="13">
        <v>7.1810371714404603E-2</v>
      </c>
      <c r="M4884" s="13">
        <v>9.7639170352131502E-2</v>
      </c>
      <c r="N4884" s="13">
        <v>9.0617459923635305E-2</v>
      </c>
      <c r="O4884" s="120">
        <v>9.106408585689113E-2</v>
      </c>
      <c r="P4884" s="120">
        <v>9.1473342156491763E-2</v>
      </c>
      <c r="Q4884" s="192">
        <v>7.8268229979485932E-2</v>
      </c>
      <c r="R4884" s="192">
        <v>8.4153657476381205E-2</v>
      </c>
    </row>
    <row r="4885" spans="1:18">
      <c r="A4885" s="26" t="s">
        <v>345</v>
      </c>
      <c r="B4885" s="12">
        <v>0.33940685244042818</v>
      </c>
      <c r="C4885" s="13">
        <v>0.30702339921737754</v>
      </c>
      <c r="D4885" s="4">
        <v>0.32414976411949165</v>
      </c>
      <c r="E4885" s="13">
        <v>0.3297312476780595</v>
      </c>
      <c r="F4885" s="4">
        <v>0.36114349533991752</v>
      </c>
      <c r="G4885" s="13">
        <v>0.37264982463019891</v>
      </c>
      <c r="H4885" s="13">
        <v>0.31958274485816374</v>
      </c>
      <c r="I4885" s="13">
        <v>0.39453969617088197</v>
      </c>
      <c r="J4885" s="13">
        <v>0.38962251456951774</v>
      </c>
      <c r="K4885" s="13">
        <v>0.41463930397251469</v>
      </c>
      <c r="L4885" s="13">
        <v>0.32440838188406834</v>
      </c>
      <c r="M4885" s="13">
        <v>0.37255691368624944</v>
      </c>
      <c r="N4885" s="13">
        <v>0.38197780556753697</v>
      </c>
      <c r="O4885" s="120">
        <v>0.39580793737285702</v>
      </c>
      <c r="P4885" s="120">
        <v>0.37511978472532448</v>
      </c>
      <c r="Q4885" s="192">
        <v>0.3748598730222451</v>
      </c>
      <c r="R4885" s="192">
        <v>0.38324382611891367</v>
      </c>
    </row>
    <row r="4886" spans="1:18">
      <c r="A4886" s="26" t="s">
        <v>346</v>
      </c>
      <c r="B4886" s="12">
        <v>0.19102995285696203</v>
      </c>
      <c r="C4886" s="13">
        <v>0.20078737492122836</v>
      </c>
      <c r="D4886" s="4">
        <v>0.15794435442239377</v>
      </c>
      <c r="E4886" s="13">
        <v>0.17943294170971813</v>
      </c>
      <c r="F4886" s="4">
        <v>0.20180693457284027</v>
      </c>
      <c r="G4886" s="13">
        <v>0.17870027059508378</v>
      </c>
      <c r="H4886" s="13">
        <v>0.21730655693478274</v>
      </c>
      <c r="I4886" s="13">
        <v>0.16013915756490152</v>
      </c>
      <c r="J4886" s="13">
        <v>0.22164670748033571</v>
      </c>
      <c r="K4886" s="13">
        <v>0.19832485794853433</v>
      </c>
      <c r="L4886" s="13">
        <v>0.23854910496795592</v>
      </c>
      <c r="M4886" s="13">
        <v>0.20663361098799082</v>
      </c>
      <c r="N4886" s="13">
        <v>0.21290275490488253</v>
      </c>
      <c r="O4886" s="120">
        <v>0.21449761102515411</v>
      </c>
      <c r="P4886" s="120">
        <v>0.22205994825565034</v>
      </c>
      <c r="Q4886" s="192">
        <v>0.21834947291985687</v>
      </c>
      <c r="R4886" s="192">
        <v>0.24023788868975152</v>
      </c>
    </row>
    <row r="4887" spans="1:18">
      <c r="A4887" s="27" t="s">
        <v>367</v>
      </c>
      <c r="B4887" s="14">
        <v>1</v>
      </c>
      <c r="C4887" s="15">
        <v>1</v>
      </c>
      <c r="D4887" s="5">
        <v>1</v>
      </c>
      <c r="E4887" s="15">
        <v>1</v>
      </c>
      <c r="F4887" s="5">
        <v>1</v>
      </c>
      <c r="G4887" s="15">
        <v>1</v>
      </c>
      <c r="H4887" s="15">
        <v>1</v>
      </c>
      <c r="I4887" s="15">
        <v>1</v>
      </c>
      <c r="J4887" s="15">
        <v>1</v>
      </c>
      <c r="K4887" s="15">
        <v>1</v>
      </c>
      <c r="L4887" s="15">
        <v>1</v>
      </c>
      <c r="M4887" s="15">
        <v>1</v>
      </c>
      <c r="N4887" s="15">
        <v>1</v>
      </c>
      <c r="O4887" s="121">
        <v>1</v>
      </c>
      <c r="P4887" s="121">
        <v>1</v>
      </c>
      <c r="Q4887" s="193">
        <v>1</v>
      </c>
      <c r="R4887" s="193">
        <v>1</v>
      </c>
    </row>
    <row r="4888" spans="1:18" s="22" customFormat="1">
      <c r="A4888" s="33" t="s">
        <v>368</v>
      </c>
      <c r="B4888" s="32">
        <v>500.00172000000038</v>
      </c>
      <c r="C4888" s="30">
        <v>499.99941500000006</v>
      </c>
      <c r="D4888" s="31">
        <v>499.99786499999863</v>
      </c>
      <c r="E4888" s="30">
        <v>499.99921500000005</v>
      </c>
      <c r="F4888" s="31">
        <v>500.00830522765671</v>
      </c>
      <c r="G4888" s="30">
        <v>499.99123434704808</v>
      </c>
      <c r="H4888" s="30">
        <v>499.85950054288833</v>
      </c>
      <c r="I4888" s="30">
        <v>500.00581632653081</v>
      </c>
      <c r="J4888" s="30">
        <v>499.99502617801062</v>
      </c>
      <c r="K4888" s="30">
        <v>500.00128048780397</v>
      </c>
      <c r="L4888" s="30">
        <v>500.00163170163086</v>
      </c>
      <c r="M4888" s="30">
        <v>499.9925167224078</v>
      </c>
      <c r="N4888" s="30">
        <v>499.98788159112036</v>
      </c>
      <c r="O4888" s="131">
        <v>499.99999131190202</v>
      </c>
      <c r="P4888" s="131">
        <v>500.00010300000008</v>
      </c>
      <c r="Q4888" s="130">
        <v>499.99996685082965</v>
      </c>
      <c r="R4888" s="130">
        <v>500.00001689189202</v>
      </c>
    </row>
    <row r="4889" spans="1:18">
      <c r="A4889" s="37" t="s">
        <v>369</v>
      </c>
      <c r="B4889" s="36">
        <v>1377</v>
      </c>
      <c r="C4889" s="34">
        <v>753</v>
      </c>
      <c r="D4889" s="35">
        <v>1488</v>
      </c>
      <c r="E4889" s="34">
        <v>903</v>
      </c>
      <c r="F4889" s="35">
        <v>1186</v>
      </c>
      <c r="G4889" s="34">
        <v>559</v>
      </c>
      <c r="H4889" s="34">
        <v>921</v>
      </c>
      <c r="I4889" s="34">
        <v>490</v>
      </c>
      <c r="J4889" s="34">
        <v>955</v>
      </c>
      <c r="K4889" s="34">
        <v>820</v>
      </c>
      <c r="L4889" s="34">
        <v>858</v>
      </c>
      <c r="M4889" s="34">
        <v>1196</v>
      </c>
      <c r="N4889" s="34">
        <v>1081</v>
      </c>
      <c r="O4889" s="132">
        <v>1151</v>
      </c>
      <c r="P4889" s="132">
        <v>1000</v>
      </c>
      <c r="Q4889" s="132">
        <v>1086</v>
      </c>
      <c r="R4889" s="132">
        <v>1628</v>
      </c>
    </row>
    <row r="4891" spans="1:18">
      <c r="A4891" s="45" t="s">
        <v>384</v>
      </c>
      <c r="B4891" s="45" t="s">
        <v>385</v>
      </c>
    </row>
    <row r="4892" spans="1:18">
      <c r="A4892" s="45" t="s">
        <v>386</v>
      </c>
      <c r="B4892" s="45" t="s">
        <v>387</v>
      </c>
    </row>
    <row r="4894" spans="1:18">
      <c r="A4894" s="24" t="s">
        <v>347</v>
      </c>
      <c r="B4894" s="1"/>
      <c r="C4894" s="1"/>
      <c r="D4894" s="1"/>
      <c r="E4894" s="1"/>
      <c r="F4894" s="1"/>
      <c r="G4894" s="1"/>
      <c r="H4894" s="1"/>
      <c r="I4894" s="1"/>
      <c r="J4894" s="1"/>
      <c r="K4894" s="1"/>
      <c r="L4894" s="1"/>
      <c r="M4894" s="2"/>
    </row>
    <row r="4896" spans="1:18">
      <c r="B4896" s="7" t="s">
        <v>0</v>
      </c>
      <c r="C4896" s="8" t="s">
        <v>1</v>
      </c>
      <c r="D4896" s="9" t="s">
        <v>2</v>
      </c>
      <c r="E4896" s="8" t="s">
        <v>3</v>
      </c>
      <c r="F4896" s="9" t="s">
        <v>4</v>
      </c>
      <c r="G4896" s="8" t="s">
        <v>5</v>
      </c>
      <c r="H4896" s="8" t="s">
        <v>6</v>
      </c>
      <c r="I4896" s="8" t="s">
        <v>7</v>
      </c>
      <c r="J4896" s="8" t="s">
        <v>8</v>
      </c>
      <c r="K4896" s="8" t="s">
        <v>9</v>
      </c>
    </row>
    <row r="4897" spans="1:11">
      <c r="A4897" s="25" t="s">
        <v>348</v>
      </c>
      <c r="B4897" s="10">
        <v>0.93787837629134319</v>
      </c>
      <c r="C4897" s="11">
        <v>0.92858106457720135</v>
      </c>
      <c r="D4897" s="3">
        <v>0.92010827894542302</v>
      </c>
      <c r="E4897" s="11">
        <v>0.92148247726847088</v>
      </c>
      <c r="F4897" s="3">
        <v>0.94378345589308799</v>
      </c>
      <c r="G4897" s="11">
        <v>0.92499426086776537</v>
      </c>
      <c r="H4897" s="11">
        <v>0.96127328411427881</v>
      </c>
      <c r="I4897" s="11">
        <v>0.91253033023707464</v>
      </c>
      <c r="J4897" s="11">
        <v>0.92028057628300819</v>
      </c>
      <c r="K4897" s="11">
        <v>0.94684073534559632</v>
      </c>
    </row>
    <row r="4898" spans="1:11">
      <c r="A4898" s="26" t="s">
        <v>349</v>
      </c>
      <c r="B4898" s="12">
        <v>4.4196471429059896E-3</v>
      </c>
      <c r="C4898" s="13">
        <v>1.119709829425939E-2</v>
      </c>
      <c r="D4898" s="4">
        <v>6.6350026813700993E-3</v>
      </c>
      <c r="E4898" s="13">
        <v>7.3784119091489771E-3</v>
      </c>
      <c r="F4898" s="4">
        <v>2.3369085553835969E-4</v>
      </c>
      <c r="G4898" s="13">
        <v>5.5426519520255088E-3</v>
      </c>
      <c r="H4898" s="13">
        <v>2.3822910039602236E-3</v>
      </c>
      <c r="I4898" s="16"/>
      <c r="J4898" s="13">
        <v>4.8440647259591855E-3</v>
      </c>
      <c r="K4898" s="13">
        <v>4.4462888309224737E-5</v>
      </c>
    </row>
    <row r="4899" spans="1:11">
      <c r="A4899" s="26" t="s">
        <v>350</v>
      </c>
      <c r="B4899" s="18"/>
      <c r="C4899" s="13">
        <v>2.6273523124466075E-3</v>
      </c>
      <c r="D4899" s="4">
        <v>6.6543701890139006E-4</v>
      </c>
      <c r="E4899" s="13">
        <v>4.1218775907381176E-3</v>
      </c>
      <c r="F4899" s="4">
        <v>1.1073235379721708E-3</v>
      </c>
      <c r="G4899" s="13">
        <v>6.5569205206808508E-3</v>
      </c>
      <c r="H4899" s="16"/>
      <c r="I4899" s="16"/>
      <c r="J4899" s="16"/>
      <c r="K4899" s="13">
        <v>4.1974378084171926E-3</v>
      </c>
    </row>
    <row r="4900" spans="1:11">
      <c r="A4900" s="26" t="s">
        <v>351</v>
      </c>
      <c r="B4900" s="12">
        <v>9.6808679473670486E-3</v>
      </c>
      <c r="C4900" s="13">
        <v>1.1174157450127852E-2</v>
      </c>
      <c r="D4900" s="4">
        <v>7.2358119238686933E-3</v>
      </c>
      <c r="E4900" s="13">
        <v>7.4529278980701545E-3</v>
      </c>
      <c r="F4900" s="4">
        <v>2.8748402264757254E-3</v>
      </c>
      <c r="G4900" s="13">
        <v>3.6829904299081869E-3</v>
      </c>
      <c r="H4900" s="13">
        <v>3.1182342294357734E-3</v>
      </c>
      <c r="I4900" s="13">
        <v>1.2826774634658655E-2</v>
      </c>
      <c r="J4900" s="13">
        <v>8.2053364575162963E-3</v>
      </c>
      <c r="K4900" s="13">
        <v>1.6444211073094227E-3</v>
      </c>
    </row>
    <row r="4901" spans="1:11">
      <c r="A4901" s="26" t="s">
        <v>352</v>
      </c>
      <c r="B4901" s="18"/>
      <c r="C4901" s="16"/>
      <c r="D4901" s="4">
        <v>7.046278763641234E-3</v>
      </c>
      <c r="E4901" s="16"/>
      <c r="F4901" s="4">
        <v>3.2372918234574292E-3</v>
      </c>
      <c r="G4901" s="16"/>
      <c r="H4901" s="13">
        <v>3.2771604846942733E-3</v>
      </c>
      <c r="I4901" s="13">
        <v>1.075542448950495E-2</v>
      </c>
      <c r="J4901" s="13">
        <v>5.9873182114423586E-3</v>
      </c>
      <c r="K4901" s="13">
        <v>3.8689770430344448E-4</v>
      </c>
    </row>
    <row r="4902" spans="1:11">
      <c r="A4902" s="26" t="s">
        <v>353</v>
      </c>
      <c r="B4902" s="12">
        <v>6.4094730889625636E-3</v>
      </c>
      <c r="C4902" s="13">
        <v>5.7986826878689158E-3</v>
      </c>
      <c r="D4902" s="4">
        <v>8.139200872107049E-3</v>
      </c>
      <c r="E4902" s="13">
        <v>1.1291165830486996E-2</v>
      </c>
      <c r="F4902" s="4">
        <v>4.2599365709705172E-3</v>
      </c>
      <c r="G4902" s="13">
        <v>6.0914977014039449E-3</v>
      </c>
      <c r="H4902" s="13">
        <v>3.1097269279518045E-3</v>
      </c>
      <c r="I4902" s="13">
        <v>1.9312375428868482E-2</v>
      </c>
      <c r="J4902" s="13">
        <v>1.2380607574852969E-2</v>
      </c>
      <c r="K4902" s="13">
        <v>4.3648441117020839E-3</v>
      </c>
    </row>
    <row r="4903" spans="1:11">
      <c r="A4903" s="26" t="s">
        <v>354</v>
      </c>
      <c r="B4903" s="12">
        <v>1.1946946004153072E-2</v>
      </c>
      <c r="C4903" s="13">
        <v>2.793539362531963E-3</v>
      </c>
      <c r="D4903" s="4">
        <v>3.2114196933815701E-3</v>
      </c>
      <c r="E4903" s="13">
        <v>5.5710669263223213E-3</v>
      </c>
      <c r="F4903" s="4">
        <v>6.0513780790253605E-3</v>
      </c>
      <c r="G4903" s="13">
        <v>2.1275891808375646E-3</v>
      </c>
      <c r="H4903" s="13">
        <v>8.7992622073612085E-3</v>
      </c>
      <c r="I4903" s="13">
        <v>1.6422913497713992E-2</v>
      </c>
      <c r="J4903" s="13">
        <v>3.5316465100880493E-3</v>
      </c>
      <c r="K4903" s="13">
        <v>1.9440868593109594E-3</v>
      </c>
    </row>
    <row r="4904" spans="1:11">
      <c r="A4904" s="26" t="s">
        <v>355</v>
      </c>
      <c r="B4904" s="12">
        <v>1.9717129742092641E-3</v>
      </c>
      <c r="C4904" s="13">
        <v>5.610019569195465E-3</v>
      </c>
      <c r="D4904" s="4">
        <v>7.6859271478126158E-3</v>
      </c>
      <c r="E4904" s="13">
        <v>4.1076938892798736E-3</v>
      </c>
      <c r="F4904" s="4">
        <v>3.9568260618522422E-3</v>
      </c>
      <c r="G4904" s="13">
        <v>3.429474031619108E-3</v>
      </c>
      <c r="H4904" s="13">
        <v>7.5107142681008678E-3</v>
      </c>
      <c r="I4904" s="13">
        <v>4.8872143155258337E-3</v>
      </c>
      <c r="J4904" s="13">
        <v>7.8106187532777146E-3</v>
      </c>
      <c r="K4904" s="13">
        <v>6.8656345630498138E-4</v>
      </c>
    </row>
    <row r="4905" spans="1:11">
      <c r="A4905" s="26" t="s">
        <v>356</v>
      </c>
      <c r="B4905" s="12">
        <v>9.4322187872664901E-4</v>
      </c>
      <c r="C4905" s="16"/>
      <c r="D4905" s="4">
        <v>4.1885764007220062E-3</v>
      </c>
      <c r="E4905" s="13">
        <v>1.8073449828266558E-3</v>
      </c>
      <c r="F4905" s="17"/>
      <c r="G4905" s="16"/>
      <c r="H4905" s="16"/>
      <c r="I4905" s="16"/>
      <c r="J4905" s="13">
        <v>2.2894110865094875E-4</v>
      </c>
      <c r="K4905" s="13">
        <v>3.8689770430344448E-4</v>
      </c>
    </row>
    <row r="4906" spans="1:11">
      <c r="A4906" s="26" t="s">
        <v>357</v>
      </c>
      <c r="B4906" s="12">
        <v>1.3229499062448703E-3</v>
      </c>
      <c r="C4906" s="16"/>
      <c r="D4906" s="4">
        <v>1.3308740378027801E-3</v>
      </c>
      <c r="E4906" s="16"/>
      <c r="F4906" s="4">
        <v>3.9214097935401006E-3</v>
      </c>
      <c r="G4906" s="13">
        <v>1.1501606652562547E-2</v>
      </c>
      <c r="H4906" s="16"/>
      <c r="I4906" s="16"/>
      <c r="J4906" s="16"/>
      <c r="K4906" s="13">
        <v>4.3648441117020839E-3</v>
      </c>
    </row>
    <row r="4907" spans="1:11">
      <c r="A4907" s="26" t="s">
        <v>358</v>
      </c>
      <c r="B4907" s="12">
        <v>9.9892805417451831E-3</v>
      </c>
      <c r="C4907" s="13">
        <v>8.7584091004862356E-3</v>
      </c>
      <c r="D4907" s="4">
        <v>8.6086836036947719E-3</v>
      </c>
      <c r="E4907" s="13">
        <v>1.330763448271375E-2</v>
      </c>
      <c r="F4907" s="4">
        <v>1.1921341975153953E-2</v>
      </c>
      <c r="G4907" s="13">
        <v>2.3993936715892904E-2</v>
      </c>
      <c r="H4907" s="13">
        <v>4.0440505604955662E-3</v>
      </c>
      <c r="I4907" s="13">
        <v>8.1098272390619178E-3</v>
      </c>
      <c r="J4907" s="13">
        <v>8.9463699402744408E-3</v>
      </c>
      <c r="K4907" s="13">
        <v>5.5866560520343037E-3</v>
      </c>
    </row>
    <row r="4908" spans="1:11">
      <c r="A4908" s="26" t="s">
        <v>359</v>
      </c>
      <c r="B4908" s="12">
        <v>9.4322187872664901E-4</v>
      </c>
      <c r="C4908" s="16"/>
      <c r="D4908" s="4">
        <v>3.2114196933815701E-3</v>
      </c>
      <c r="E4908" s="13">
        <v>2.2258329175320413E-3</v>
      </c>
      <c r="F4908" s="4">
        <v>7.4015291162227983E-3</v>
      </c>
      <c r="G4908" s="16"/>
      <c r="H4908" s="13">
        <v>4.0317211380550312E-5</v>
      </c>
      <c r="I4908" s="16"/>
      <c r="J4908" s="13">
        <v>3.5316465100880493E-3</v>
      </c>
      <c r="K4908" s="13">
        <v>4.8643811330555649E-3</v>
      </c>
    </row>
    <row r="4909" spans="1:11">
      <c r="A4909" s="26" t="s">
        <v>360</v>
      </c>
      <c r="B4909" s="12">
        <v>6.6446253903515431E-3</v>
      </c>
      <c r="C4909" s="13">
        <v>2.6273523124466075E-3</v>
      </c>
      <c r="D4909" s="4">
        <v>7.7279247898359134E-3</v>
      </c>
      <c r="E4909" s="13">
        <v>5.9292225735647743E-3</v>
      </c>
      <c r="F4909" s="4">
        <v>3.7646739678182822E-3</v>
      </c>
      <c r="G4909" s="13">
        <v>1.278745643892068E-4</v>
      </c>
      <c r="H4909" s="13">
        <v>8.1115270236281514E-4</v>
      </c>
      <c r="I4909" s="13">
        <v>8.6213201408001389E-3</v>
      </c>
      <c r="J4909" s="13">
        <v>4.1684948477360107E-3</v>
      </c>
      <c r="K4909" s="13">
        <v>9.3614846934742951E-3</v>
      </c>
    </row>
    <row r="4910" spans="1:11">
      <c r="A4910" s="26" t="s">
        <v>361</v>
      </c>
      <c r="B4910" s="18"/>
      <c r="C4910" s="13">
        <v>2.793539362531963E-3</v>
      </c>
      <c r="D4910" s="17"/>
      <c r="E4910" s="16"/>
      <c r="F4910" s="17"/>
      <c r="G4910" s="16"/>
      <c r="H4910" s="16"/>
      <c r="I4910" s="13">
        <v>5.1149290173822283E-4</v>
      </c>
      <c r="J4910" s="13">
        <v>3.5316465100880493E-3</v>
      </c>
      <c r="K4910" s="16"/>
    </row>
    <row r="4911" spans="1:11">
      <c r="A4911" s="26" t="s">
        <v>362</v>
      </c>
      <c r="B4911" s="12">
        <v>7.8496769552642773E-3</v>
      </c>
      <c r="C4911" s="13">
        <v>1.8038784970903519E-2</v>
      </c>
      <c r="D4911" s="4">
        <v>1.4205164428057334E-2</v>
      </c>
      <c r="E4911" s="13">
        <v>1.532434373084569E-2</v>
      </c>
      <c r="F4911" s="4">
        <v>7.4863020988848398E-3</v>
      </c>
      <c r="G4911" s="13">
        <v>1.1951197382915075E-2</v>
      </c>
      <c r="H4911" s="13">
        <v>5.6338062899781837E-3</v>
      </c>
      <c r="I4911" s="13">
        <v>6.0223271150531485E-3</v>
      </c>
      <c r="J4911" s="13">
        <v>1.6552732567017905E-2</v>
      </c>
      <c r="K4911" s="13">
        <v>1.5326287024176578E-2</v>
      </c>
    </row>
    <row r="4912" spans="1:11">
      <c r="A4912" s="27" t="s">
        <v>367</v>
      </c>
      <c r="B4912" s="14">
        <v>1</v>
      </c>
      <c r="C4912" s="15">
        <v>1</v>
      </c>
      <c r="D4912" s="5">
        <v>1</v>
      </c>
      <c r="E4912" s="15">
        <v>1</v>
      </c>
      <c r="F4912" s="5">
        <v>1</v>
      </c>
      <c r="G4912" s="15">
        <v>1</v>
      </c>
      <c r="H4912" s="15">
        <v>1</v>
      </c>
      <c r="I4912" s="15">
        <v>1</v>
      </c>
      <c r="J4912" s="15">
        <v>1</v>
      </c>
      <c r="K4912" s="15">
        <v>1</v>
      </c>
    </row>
    <row r="4913" spans="1:13" s="22" customFormat="1">
      <c r="A4913" s="33" t="s">
        <v>368</v>
      </c>
      <c r="B4913" s="32">
        <v>426.76596999999919</v>
      </c>
      <c r="C4913" s="30">
        <v>419.55736000000235</v>
      </c>
      <c r="D4913" s="31">
        <v>432.16712000000109</v>
      </c>
      <c r="E4913" s="30">
        <v>436.41640500000227</v>
      </c>
      <c r="F4913" s="31">
        <v>447.57967959527934</v>
      </c>
      <c r="G4913" s="30">
        <v>440.67110912343588</v>
      </c>
      <c r="H4913" s="30">
        <v>440.31921824103989</v>
      </c>
      <c r="I4913" s="30">
        <v>442.28275510204031</v>
      </c>
      <c r="J4913" s="30">
        <v>432.67717277486923</v>
      </c>
      <c r="K4913" s="30">
        <v>431.9853658536569</v>
      </c>
    </row>
    <row r="4914" spans="1:13">
      <c r="A4914" s="37" t="s">
        <v>369</v>
      </c>
      <c r="B4914" s="36">
        <v>1077</v>
      </c>
      <c r="C4914" s="34">
        <v>429</v>
      </c>
      <c r="D4914" s="35">
        <v>925</v>
      </c>
      <c r="E4914" s="34">
        <v>607</v>
      </c>
      <c r="F4914" s="35">
        <v>631</v>
      </c>
      <c r="G4914" s="34">
        <v>341</v>
      </c>
      <c r="H4914" s="34">
        <v>578</v>
      </c>
      <c r="I4914" s="34">
        <v>268</v>
      </c>
      <c r="J4914" s="34">
        <v>541</v>
      </c>
      <c r="K4914" s="34">
        <v>474</v>
      </c>
    </row>
    <row r="4916" spans="1:13">
      <c r="A4916" s="45" t="s">
        <v>384</v>
      </c>
      <c r="B4916" s="45" t="s">
        <v>529</v>
      </c>
    </row>
    <row r="4917" spans="1:13">
      <c r="A4917" s="45" t="s">
        <v>386</v>
      </c>
      <c r="B4917" s="45" t="s">
        <v>387</v>
      </c>
    </row>
    <row r="4919" spans="1:13">
      <c r="A4919" s="24" t="s">
        <v>363</v>
      </c>
      <c r="B4919" s="1"/>
      <c r="C4919" s="1"/>
      <c r="D4919" s="1"/>
      <c r="E4919" s="1"/>
      <c r="F4919" s="1"/>
      <c r="G4919" s="1"/>
      <c r="H4919" s="1"/>
      <c r="I4919" s="1"/>
      <c r="J4919" s="1"/>
      <c r="K4919" s="1"/>
      <c r="L4919" s="1"/>
      <c r="M4919" s="2"/>
    </row>
    <row r="4921" spans="1:13">
      <c r="B4921" s="7" t="s">
        <v>0</v>
      </c>
      <c r="C4921" s="8" t="s">
        <v>1</v>
      </c>
      <c r="D4921" s="9" t="s">
        <v>2</v>
      </c>
      <c r="E4921" s="8" t="s">
        <v>3</v>
      </c>
      <c r="F4921" s="9" t="s">
        <v>4</v>
      </c>
      <c r="G4921" s="8" t="s">
        <v>5</v>
      </c>
      <c r="H4921" s="8" t="s">
        <v>6</v>
      </c>
      <c r="I4921" s="8" t="s">
        <v>7</v>
      </c>
      <c r="J4921" s="8" t="s">
        <v>8</v>
      </c>
      <c r="K4921" s="8" t="s">
        <v>9</v>
      </c>
    </row>
    <row r="4922" spans="1:13">
      <c r="A4922" s="25" t="s">
        <v>364</v>
      </c>
      <c r="B4922" s="10">
        <v>0.88329875505303279</v>
      </c>
      <c r="C4922" s="11">
        <v>0.86419340850080728</v>
      </c>
      <c r="D4922" s="3">
        <v>0.88388722168405609</v>
      </c>
      <c r="E4922" s="11">
        <v>0.86873027836797367</v>
      </c>
      <c r="F4922" s="3">
        <v>0.89790092675708488</v>
      </c>
      <c r="G4922" s="11">
        <v>0.88929269736779371</v>
      </c>
      <c r="H4922" s="11">
        <v>0.90351178939373711</v>
      </c>
      <c r="I4922" s="11">
        <v>0.86872858830035526</v>
      </c>
      <c r="J4922" s="11">
        <v>0.88476832539259409</v>
      </c>
      <c r="K4922" s="11">
        <v>0.90085072326298254</v>
      </c>
    </row>
    <row r="4923" spans="1:13">
      <c r="A4923" s="26" t="s">
        <v>365</v>
      </c>
      <c r="B4923" s="12">
        <v>5.304433012782165E-2</v>
      </c>
      <c r="C4923" s="13">
        <v>4.5520569583143322E-2</v>
      </c>
      <c r="D4923" s="4">
        <v>5.1953050014540522E-2</v>
      </c>
      <c r="E4923" s="13">
        <v>4.2312192640879091E-2</v>
      </c>
      <c r="F4923" s="4">
        <v>4.0054198193581865E-2</v>
      </c>
      <c r="G4923" s="13">
        <v>3.0278870067872884E-2</v>
      </c>
      <c r="H4923" s="13">
        <v>5.5608654268199761E-2</v>
      </c>
      <c r="I4923" s="13">
        <v>5.0718316452375706E-2</v>
      </c>
      <c r="J4923" s="13">
        <v>5.172689600628446E-2</v>
      </c>
      <c r="K4923" s="13">
        <v>5.2314752080581062E-2</v>
      </c>
    </row>
    <row r="4924" spans="1:13">
      <c r="A4924" s="26" t="s">
        <v>366</v>
      </c>
      <c r="B4924" s="12">
        <v>5.6815811719945798E-2</v>
      </c>
      <c r="C4924" s="13">
        <v>7.648451215347489E-2</v>
      </c>
      <c r="D4924" s="4">
        <v>5.7901073084874931E-2</v>
      </c>
      <c r="E4924" s="13">
        <v>7.2169812223259189E-2</v>
      </c>
      <c r="F4924" s="4">
        <v>6.0307970826790805E-2</v>
      </c>
      <c r="G4924" s="13">
        <v>7.0531347231606811E-2</v>
      </c>
      <c r="H4924" s="13">
        <v>3.6459211804682423E-2</v>
      </c>
      <c r="I4924" s="13">
        <v>6.4449259188934252E-2</v>
      </c>
      <c r="J4924" s="13">
        <v>5.9080600580774661E-2</v>
      </c>
      <c r="K4924" s="13">
        <v>4.2637086848018937E-2</v>
      </c>
    </row>
    <row r="4925" spans="1:13">
      <c r="A4925" s="26" t="s">
        <v>38</v>
      </c>
      <c r="B4925" s="12">
        <v>6.841103099199785E-3</v>
      </c>
      <c r="C4925" s="13">
        <v>1.3801509762574472E-2</v>
      </c>
      <c r="D4925" s="4">
        <v>6.2586552165282573E-3</v>
      </c>
      <c r="E4925" s="13">
        <v>1.678771676788815E-2</v>
      </c>
      <c r="F4925" s="4">
        <v>1.7369042225422631E-3</v>
      </c>
      <c r="G4925" s="13">
        <v>9.8970853327265424E-3</v>
      </c>
      <c r="H4925" s="13">
        <v>4.4203445333807038E-3</v>
      </c>
      <c r="I4925" s="13">
        <v>1.6103836058334663E-2</v>
      </c>
      <c r="J4925" s="13">
        <v>4.4241780203467156E-3</v>
      </c>
      <c r="K4925" s="13">
        <v>4.1974378084171926E-3</v>
      </c>
    </row>
    <row r="4926" spans="1:13">
      <c r="A4926" s="27" t="s">
        <v>367</v>
      </c>
      <c r="B4926" s="14">
        <v>1</v>
      </c>
      <c r="C4926" s="15">
        <v>1</v>
      </c>
      <c r="D4926" s="5">
        <v>1</v>
      </c>
      <c r="E4926" s="15">
        <v>1</v>
      </c>
      <c r="F4926" s="5">
        <v>1</v>
      </c>
      <c r="G4926" s="15">
        <v>1</v>
      </c>
      <c r="H4926" s="15">
        <v>1</v>
      </c>
      <c r="I4926" s="15">
        <v>1</v>
      </c>
      <c r="J4926" s="15">
        <v>1</v>
      </c>
      <c r="K4926" s="15">
        <v>1</v>
      </c>
    </row>
    <row r="4927" spans="1:13" s="22" customFormat="1">
      <c r="A4927" s="33" t="s">
        <v>368</v>
      </c>
      <c r="B4927" s="32">
        <v>426.76596999999958</v>
      </c>
      <c r="C4927" s="30">
        <v>419.55736000000201</v>
      </c>
      <c r="D4927" s="31">
        <v>432.16712000000109</v>
      </c>
      <c r="E4927" s="30">
        <v>436.41640500000204</v>
      </c>
      <c r="F4927" s="31">
        <v>447.57967959527906</v>
      </c>
      <c r="G4927" s="30">
        <v>440.67110912343605</v>
      </c>
      <c r="H4927" s="30">
        <v>440.31921824103983</v>
      </c>
      <c r="I4927" s="30">
        <v>442.28275510204048</v>
      </c>
      <c r="J4927" s="30">
        <v>432.67717277486935</v>
      </c>
      <c r="K4927" s="30">
        <v>431.98536585365696</v>
      </c>
    </row>
    <row r="4928" spans="1:13">
      <c r="A4928" s="37" t="s">
        <v>369</v>
      </c>
      <c r="B4928" s="36">
        <v>1077</v>
      </c>
      <c r="C4928" s="34">
        <v>429</v>
      </c>
      <c r="D4928" s="35">
        <v>925</v>
      </c>
      <c r="E4928" s="34">
        <v>607</v>
      </c>
      <c r="F4928" s="35">
        <v>631</v>
      </c>
      <c r="G4928" s="34">
        <v>341</v>
      </c>
      <c r="H4928" s="34">
        <v>578</v>
      </c>
      <c r="I4928" s="34">
        <v>268</v>
      </c>
      <c r="J4928" s="34">
        <v>541</v>
      </c>
      <c r="K4928" s="34">
        <v>474</v>
      </c>
    </row>
    <row r="4930" spans="1:2">
      <c r="A4930" s="45" t="s">
        <v>384</v>
      </c>
      <c r="B4930" s="45" t="s">
        <v>529</v>
      </c>
    </row>
    <row r="4931" spans="1:2">
      <c r="A4931" s="45" t="s">
        <v>386</v>
      </c>
      <c r="B4931" s="45" t="s">
        <v>387</v>
      </c>
    </row>
  </sheetData>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9128-83B9-4F02-B7FD-F6AA022E5D84}">
  <dimension ref="A1:A17"/>
  <sheetViews>
    <sheetView workbookViewId="0">
      <selection activeCell="J19" sqref="J19"/>
    </sheetView>
  </sheetViews>
  <sheetFormatPr defaultRowHeight="14.5"/>
  <cols>
    <col min="1" max="1" width="11.453125" customWidth="1"/>
  </cols>
  <sheetData>
    <row r="1" spans="1:1">
      <c r="A1" s="106" t="s">
        <v>571</v>
      </c>
    </row>
    <row r="2" spans="1:1">
      <c r="A2" s="105" t="str">
        <f>HYPERLINK("[trend_OND_2025_v1.3.xlsx]OND_constructen!A2",OND_constructen!A2)</f>
        <v>C902 Snelheid afhandeling: Wat vindt u doorgaans van de snelheid waarmee de Belastingdienst de loonheffing/vennootschapsbelasting/omzetbelasting/inkomstenbelasting afhandelt?</v>
      </c>
    </row>
    <row r="3" spans="1:1">
      <c r="A3" s="105" t="str">
        <f>HYPERLINK("[trend_OND_2025_v1.3.xlsx]OND_constructen!A23",OND_constructen!A23)</f>
        <v>C918 Moeilijkheidsgraad aangifteprogramma's voor ondernemingen: In hoeverre vindt u het doen van aangifte voor de loonheffing/vennootschapsbelasting/omzetbelasting/inkomstenbelasting via de website van de Belastingdienst gemakkelijk?</v>
      </c>
    </row>
    <row r="4" spans="1:1">
      <c r="A4" s="105" t="str">
        <f>HYPERLINK("[trend_OND_2025_v1.3.xlsx]OND_constructen!A44",OND_constructen!A44)</f>
        <v>C921A Klanttevredenheid informatie Belastingdienst</v>
      </c>
    </row>
    <row r="5" spans="1:1">
      <c r="A5" s="105" t="str">
        <f>HYPERLINK("[trend_OND_2025_v1.3.xlsx]OND_constructen!A65",OND_constructen!A65)</f>
        <v>C950 Beeldvorming over dienstverlening Belastingdienst</v>
      </c>
    </row>
    <row r="6" spans="1:1">
      <c r="A6" s="105" t="str">
        <f>HYPERLINK("[trend_OND_2025_v1.3.xlsx]OND_constructen!A86",OND_constructen!A86)</f>
        <v>C951 Beeldvorming over behandeling door Belastingdienst</v>
      </c>
    </row>
    <row r="7" spans="1:1">
      <c r="A7" s="105" t="str">
        <f>HYPERLINK("[trend_OND_2025_v1.3.xlsx]OND_constructen!A107",OND_constructen!A107)</f>
        <v>C954 Belastingmoraal (oud)</v>
      </c>
    </row>
    <row r="8" spans="1:1">
      <c r="A8" s="105" t="str">
        <f>HYPERLINK("[trend_OND_2025_v1.3.xlsx]OND_constructen!A128",OND_constructen!A128)</f>
        <v>C957 Non-compliance</v>
      </c>
    </row>
    <row r="9" spans="1:1">
      <c r="A9" s="105" t="str">
        <f>HYPERLINK("[trend_OND_2025_v1.3.xlsx]OND_constructen!A149",OND_constructen!A149)</f>
        <v>C958 Belang voldoen aan verplichtingen</v>
      </c>
    </row>
    <row r="10" spans="1:1">
      <c r="A10" s="105" t="str">
        <f>HYPERLINK("[trend_OND_2025_v1.3.xlsx]OND_constructen!A170",OND_constructen!A170)</f>
        <v>C970 Pakkans fraude</v>
      </c>
    </row>
    <row r="11" spans="1:1">
      <c r="A11" s="105" t="str">
        <f>HYPERLINK("[trend_OND_2025_v1.3.xlsx]OND_constructen!A191",OND_constructen!A191)</f>
        <v>C972 Vertrouwen (oud)</v>
      </c>
    </row>
    <row r="12" spans="1:1">
      <c r="A12" s="105" t="str">
        <f>HYPERLINK("[trend_OND_2025_v1.3.xlsx]OND_constructen!A212",OND_constructen!A212)</f>
        <v>C9430 Kengetal Belastingmoraal</v>
      </c>
    </row>
    <row r="13" spans="1:1">
      <c r="A13" s="105" t="str">
        <f>HYPERLINK("[trend_OND_2025_v1.3.xlsx]OND_constructen!A233",OND_constructen!A233)</f>
        <v>C9431 Kengetal Vertrouwen</v>
      </c>
    </row>
    <row r="14" spans="1:1">
      <c r="A14" s="105" t="str">
        <f>HYPERLINK("[trend_OND_2025_v1.3.xlsx]OND_constructen!A254",OND_constructen!A254)</f>
        <v>C9432 Indicator Adequate behandeling</v>
      </c>
    </row>
    <row r="15" spans="1:1">
      <c r="A15" s="105" t="str">
        <f>HYPERLINK("[trend_OND_2025_v1.3.xlsx]OND_constructen!A275",OND_constructen!A275)</f>
        <v>C9433 Indicator Effectief informeren</v>
      </c>
    </row>
    <row r="16" spans="1:1">
      <c r="A16" s="105" t="str">
        <f>HYPERLINK("[trend_OND_2025_v1.3.xlsx]OND_constructen!A296",OND_constructen!A296)</f>
        <v>C9434 Indicator Gemak bieden en fouten voorkomen</v>
      </c>
    </row>
    <row r="17" spans="1:1">
      <c r="A17" s="105" t="str">
        <f>HYPERLINK("[trend_OND_2025_v1.3.xlsx]OND_constructen!A317",OND_constructen!A317)</f>
        <v>C9435 Indicator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57B8-5B9E-409E-ABB1-E4BA158976AE}">
  <dimension ref="A2:R336"/>
  <sheetViews>
    <sheetView topLeftCell="A214" zoomScale="115" zoomScaleNormal="115" workbookViewId="0">
      <selection activeCell="B231" sqref="B231"/>
    </sheetView>
  </sheetViews>
  <sheetFormatPr defaultRowHeight="14.5"/>
  <cols>
    <col min="1" max="1" width="50.7265625" customWidth="1"/>
    <col min="2" max="2" width="8.7265625" customWidth="1"/>
    <col min="3" max="16" width="8.7265625" hidden="1" customWidth="1"/>
    <col min="17" max="18" width="8.7265625" customWidth="1"/>
  </cols>
  <sheetData>
    <row r="2" spans="1:18">
      <c r="A2" s="104" t="s">
        <v>540</v>
      </c>
      <c r="B2" s="1"/>
      <c r="C2" s="1"/>
      <c r="D2" s="1"/>
      <c r="E2" s="1"/>
      <c r="F2" s="1"/>
      <c r="G2" s="1"/>
      <c r="H2" s="1"/>
      <c r="I2" s="1"/>
      <c r="J2" s="1"/>
      <c r="K2" s="1"/>
      <c r="L2" s="1"/>
      <c r="M2" s="1"/>
      <c r="N2" s="1"/>
    </row>
    <row r="4" spans="1:18">
      <c r="B4" s="7" t="s">
        <v>0</v>
      </c>
      <c r="C4" s="8" t="s">
        <v>1</v>
      </c>
      <c r="D4" s="9" t="s">
        <v>2</v>
      </c>
      <c r="E4" s="8" t="s">
        <v>3</v>
      </c>
      <c r="F4" s="9" t="s">
        <v>4</v>
      </c>
      <c r="G4" s="8" t="s">
        <v>5</v>
      </c>
      <c r="H4" s="8" t="s">
        <v>6</v>
      </c>
      <c r="I4" s="8" t="s">
        <v>7</v>
      </c>
      <c r="J4" s="8" t="s">
        <v>8</v>
      </c>
      <c r="K4" s="8" t="s">
        <v>9</v>
      </c>
      <c r="L4" s="8" t="s">
        <v>10</v>
      </c>
      <c r="M4" s="8" t="s">
        <v>11</v>
      </c>
      <c r="N4" s="8" t="s">
        <v>12</v>
      </c>
      <c r="O4" s="8" t="s">
        <v>643</v>
      </c>
      <c r="P4" s="8" t="s">
        <v>644</v>
      </c>
      <c r="Q4" s="8">
        <v>2024</v>
      </c>
      <c r="R4" s="8">
        <v>2025</v>
      </c>
    </row>
    <row r="5" spans="1:18">
      <c r="A5" s="25" t="s">
        <v>160</v>
      </c>
      <c r="B5" s="10">
        <v>3.0804675607057942E-2</v>
      </c>
      <c r="C5" s="11">
        <v>1.3219985945464318E-2</v>
      </c>
      <c r="D5" s="3">
        <v>2.1014388762328515E-2</v>
      </c>
      <c r="E5" s="11">
        <v>2.5697271374757736E-2</v>
      </c>
      <c r="F5" s="3">
        <v>2.3681704140882557E-2</v>
      </c>
      <c r="G5" s="11">
        <v>3.3376586880038084E-2</v>
      </c>
      <c r="H5" s="11">
        <v>4.0048067079732262E-2</v>
      </c>
      <c r="I5" s="11">
        <v>1.5153111913537213E-2</v>
      </c>
      <c r="J5" s="11">
        <v>1.3046053525640547E-2</v>
      </c>
      <c r="K5" s="11">
        <v>3.5538430133416628E-2</v>
      </c>
      <c r="L5" s="11">
        <v>1.8250706623831402E-2</v>
      </c>
      <c r="M5" s="11">
        <v>9.3699676259804757E-3</v>
      </c>
      <c r="N5" s="11">
        <v>1.4336382115028405E-2</v>
      </c>
      <c r="O5" s="142">
        <v>1.4033980807103807E-2</v>
      </c>
      <c r="P5" s="142">
        <v>9.3571908741317197E-3</v>
      </c>
      <c r="Q5" s="142">
        <v>7.7682310217810193E-3</v>
      </c>
      <c r="R5" s="142">
        <v>2.0360997528887245E-2</v>
      </c>
    </row>
    <row r="6" spans="1:18">
      <c r="A6" s="100" t="s">
        <v>161</v>
      </c>
      <c r="B6" s="101">
        <v>6.3021364203080465E-2</v>
      </c>
      <c r="C6" s="102">
        <v>5.7920222659778524E-2</v>
      </c>
      <c r="D6" s="103">
        <v>4.2985892330238709E-2</v>
      </c>
      <c r="E6" s="102">
        <v>4.881118855933634E-2</v>
      </c>
      <c r="F6" s="103">
        <v>6.1539436241294584E-2</v>
      </c>
      <c r="G6" s="102">
        <v>2.0760171996456321E-2</v>
      </c>
      <c r="H6" s="102">
        <v>4.1901527202604184E-2</v>
      </c>
      <c r="I6" s="102">
        <v>2.4992040141319772E-2</v>
      </c>
      <c r="J6" s="102">
        <v>5.8342996730996403E-2</v>
      </c>
      <c r="K6" s="102">
        <v>5.590996462694741E-2</v>
      </c>
      <c r="L6" s="102">
        <v>3.3032411460952461E-2</v>
      </c>
      <c r="M6" s="102">
        <v>4.1165494142942294E-2</v>
      </c>
      <c r="N6" s="102">
        <v>2.9677507879352288E-2</v>
      </c>
      <c r="O6" s="142">
        <v>3.8170173831624854E-2</v>
      </c>
      <c r="P6" s="142">
        <v>5.389961939317154E-2</v>
      </c>
      <c r="Q6" s="142">
        <v>3.6342659407662584E-2</v>
      </c>
      <c r="R6" s="142">
        <v>3.5640605876790618E-2</v>
      </c>
    </row>
    <row r="7" spans="1:18">
      <c r="A7" s="100" t="s">
        <v>99</v>
      </c>
      <c r="B7" s="101">
        <v>0.30606965345448656</v>
      </c>
      <c r="C7" s="102">
        <v>0.29908299769552954</v>
      </c>
      <c r="D7" s="103">
        <v>0.34804912604174659</v>
      </c>
      <c r="E7" s="102">
        <v>0.31244180812161448</v>
      </c>
      <c r="F7" s="103">
        <v>0.23707425929034023</v>
      </c>
      <c r="G7" s="102">
        <v>0.29255792216159859</v>
      </c>
      <c r="H7" s="102">
        <v>0.27481162523779762</v>
      </c>
      <c r="I7" s="102">
        <v>0.29234604898802019</v>
      </c>
      <c r="J7" s="102">
        <v>0.25683798943584729</v>
      </c>
      <c r="K7" s="102">
        <v>0.2032890362327158</v>
      </c>
      <c r="L7" s="102">
        <v>0.23744496133661749</v>
      </c>
      <c r="M7" s="102">
        <v>0.24241506849180749</v>
      </c>
      <c r="N7" s="102">
        <v>0.21122723066157983</v>
      </c>
      <c r="O7" s="142">
        <v>0.25346604150906571</v>
      </c>
      <c r="P7" s="142">
        <v>0.31222164618353881</v>
      </c>
      <c r="Q7" s="142">
        <v>0.31594671327533658</v>
      </c>
      <c r="R7" s="142">
        <v>0.22350719255672544</v>
      </c>
    </row>
    <row r="8" spans="1:18">
      <c r="A8" s="100" t="s">
        <v>162</v>
      </c>
      <c r="B8" s="101">
        <v>0.46716535543409421</v>
      </c>
      <c r="C8" s="102">
        <v>0.43832877747131826</v>
      </c>
      <c r="D8" s="103">
        <v>0.42098057149565066</v>
      </c>
      <c r="E8" s="102">
        <v>0.4227573655477197</v>
      </c>
      <c r="F8" s="103">
        <v>0.46700853435144496</v>
      </c>
      <c r="G8" s="102">
        <v>0.44522304654567491</v>
      </c>
      <c r="H8" s="102">
        <v>0.43413639024243678</v>
      </c>
      <c r="I8" s="102">
        <v>0.5059559223424378</v>
      </c>
      <c r="J8" s="102">
        <v>0.46406037427029839</v>
      </c>
      <c r="K8" s="102">
        <v>0.45646281003735512</v>
      </c>
      <c r="L8" s="102">
        <v>0.45174010428213579</v>
      </c>
      <c r="M8" s="102">
        <v>0.47481445535790329</v>
      </c>
      <c r="N8" s="102">
        <v>0.52246372765536997</v>
      </c>
      <c r="O8" s="142">
        <v>0.47691054714027009</v>
      </c>
      <c r="P8" s="142">
        <v>0.42301734242760092</v>
      </c>
      <c r="Q8" s="142">
        <v>0.44798582088018762</v>
      </c>
      <c r="R8" s="142">
        <v>0.46859182792732423</v>
      </c>
    </row>
    <row r="9" spans="1:18">
      <c r="A9" s="26" t="s">
        <v>163</v>
      </c>
      <c r="B9" s="12">
        <v>0.13293895130128083</v>
      </c>
      <c r="C9" s="13">
        <v>0.19144801622790936</v>
      </c>
      <c r="D9" s="4">
        <v>0.16697002137003558</v>
      </c>
      <c r="E9" s="13">
        <v>0.19029236639657174</v>
      </c>
      <c r="F9" s="4">
        <v>0.21069606597603774</v>
      </c>
      <c r="G9" s="13">
        <v>0.20808227241623201</v>
      </c>
      <c r="H9" s="13">
        <v>0.2091023902374291</v>
      </c>
      <c r="I9" s="13">
        <v>0.16155287661468512</v>
      </c>
      <c r="J9" s="13">
        <v>0.20771258603721748</v>
      </c>
      <c r="K9" s="13">
        <v>0.24879975896956505</v>
      </c>
      <c r="L9" s="13">
        <v>0.25953181629646277</v>
      </c>
      <c r="M9" s="13">
        <v>0.23223501438136662</v>
      </c>
      <c r="N9" s="13">
        <v>0.22229515168866962</v>
      </c>
      <c r="O9" s="142">
        <v>0.21741925671193552</v>
      </c>
      <c r="P9" s="142">
        <v>0.20150420112155706</v>
      </c>
      <c r="Q9" s="142">
        <v>0.19195657541503217</v>
      </c>
      <c r="R9" s="142">
        <v>0.25189937611027241</v>
      </c>
    </row>
    <row r="10" spans="1:18">
      <c r="A10" s="27" t="s">
        <v>367</v>
      </c>
      <c r="B10" s="14">
        <v>1</v>
      </c>
      <c r="C10" s="15">
        <v>1</v>
      </c>
      <c r="D10" s="5">
        <v>1</v>
      </c>
      <c r="E10" s="15">
        <v>1</v>
      </c>
      <c r="F10" s="5">
        <v>1</v>
      </c>
      <c r="G10" s="15">
        <v>1</v>
      </c>
      <c r="H10" s="15">
        <v>1</v>
      </c>
      <c r="I10" s="15">
        <v>1</v>
      </c>
      <c r="J10" s="15">
        <v>1</v>
      </c>
      <c r="K10" s="15">
        <v>1</v>
      </c>
      <c r="L10" s="15">
        <v>1</v>
      </c>
      <c r="M10" s="15">
        <v>1</v>
      </c>
      <c r="N10" s="15">
        <v>1</v>
      </c>
      <c r="O10" s="15">
        <v>1</v>
      </c>
      <c r="P10" s="15">
        <v>1</v>
      </c>
      <c r="Q10" s="15">
        <v>1</v>
      </c>
      <c r="R10" s="15">
        <v>1</v>
      </c>
    </row>
    <row r="11" spans="1:18" s="22" customFormat="1">
      <c r="A11" s="33" t="s">
        <v>368</v>
      </c>
      <c r="B11" s="32">
        <v>527.36767000000077</v>
      </c>
      <c r="C11" s="30">
        <v>501.80953500000112</v>
      </c>
      <c r="D11" s="31">
        <v>371.40789999999851</v>
      </c>
      <c r="E11" s="30">
        <v>469.25040500000091</v>
      </c>
      <c r="F11" s="31">
        <v>544.31842327150173</v>
      </c>
      <c r="G11" s="30">
        <v>467.55966010733437</v>
      </c>
      <c r="H11" s="30">
        <v>563.72540716612411</v>
      </c>
      <c r="I11" s="30">
        <v>639.04836734694027</v>
      </c>
      <c r="J11" s="30">
        <v>560.94073298429316</v>
      </c>
      <c r="K11" s="30">
        <v>571.12512195121872</v>
      </c>
      <c r="L11" s="30">
        <v>502.83840326340203</v>
      </c>
      <c r="M11" s="30">
        <v>511.21755852842688</v>
      </c>
      <c r="N11" s="30">
        <v>467.21017576318354</v>
      </c>
      <c r="O11" s="143">
        <v>461.29374587315317</v>
      </c>
      <c r="P11" s="143">
        <v>440.10836749999891</v>
      </c>
      <c r="Q11" s="143">
        <v>498.13657090239275</v>
      </c>
      <c r="R11" s="143">
        <v>493.04451105651248</v>
      </c>
    </row>
    <row r="12" spans="1:18">
      <c r="A12" s="37" t="s">
        <v>369</v>
      </c>
      <c r="B12" s="36">
        <v>1400</v>
      </c>
      <c r="C12" s="34">
        <v>744</v>
      </c>
      <c r="D12" s="35">
        <v>1246</v>
      </c>
      <c r="E12" s="34">
        <v>891</v>
      </c>
      <c r="F12" s="35">
        <v>1247</v>
      </c>
      <c r="G12" s="34">
        <v>534</v>
      </c>
      <c r="H12" s="34">
        <v>1022</v>
      </c>
      <c r="I12" s="34">
        <v>512</v>
      </c>
      <c r="J12" s="34">
        <v>1001</v>
      </c>
      <c r="K12" s="34">
        <v>884</v>
      </c>
      <c r="L12" s="34">
        <v>2021</v>
      </c>
      <c r="M12" s="34">
        <v>1259</v>
      </c>
      <c r="N12" s="34">
        <v>1024</v>
      </c>
      <c r="O12" s="34">
        <v>1049</v>
      </c>
      <c r="P12" s="34">
        <v>904</v>
      </c>
      <c r="Q12" s="34">
        <v>1223</v>
      </c>
      <c r="R12" s="34">
        <v>1733</v>
      </c>
    </row>
    <row r="14" spans="1:18">
      <c r="A14" s="88" t="s">
        <v>542</v>
      </c>
      <c r="B14" s="39">
        <f>B5+B6</f>
        <v>9.3826039810138401E-2</v>
      </c>
      <c r="C14" s="39">
        <f t="shared" ref="C14:N14" si="0">C5+C6</f>
        <v>7.1140208605242838E-2</v>
      </c>
      <c r="D14" s="39">
        <f t="shared" si="0"/>
        <v>6.4000281092567224E-2</v>
      </c>
      <c r="E14" s="39">
        <f t="shared" si="0"/>
        <v>7.4508459934094079E-2</v>
      </c>
      <c r="F14" s="39">
        <f t="shared" si="0"/>
        <v>8.5221140382177138E-2</v>
      </c>
      <c r="G14" s="39">
        <f t="shared" si="0"/>
        <v>5.4136758876494405E-2</v>
      </c>
      <c r="H14" s="39">
        <f t="shared" si="0"/>
        <v>8.1949594282336446E-2</v>
      </c>
      <c r="I14" s="39">
        <f t="shared" si="0"/>
        <v>4.0145152054856983E-2</v>
      </c>
      <c r="J14" s="39">
        <f t="shared" si="0"/>
        <v>7.1389050256636943E-2</v>
      </c>
      <c r="K14" s="39">
        <f t="shared" si="0"/>
        <v>9.1448394760364038E-2</v>
      </c>
      <c r="L14" s="39">
        <f t="shared" si="0"/>
        <v>5.1283118084783863E-2</v>
      </c>
      <c r="M14" s="39">
        <f t="shared" si="0"/>
        <v>5.0535461768922769E-2</v>
      </c>
      <c r="N14" s="39">
        <f t="shared" si="0"/>
        <v>4.4013889994380689E-2</v>
      </c>
      <c r="O14" s="39">
        <f t="shared" ref="O14:P14" si="1">O5+O6</f>
        <v>5.2204154638728663E-2</v>
      </c>
      <c r="P14" s="39">
        <f t="shared" si="1"/>
        <v>6.325681026730326E-2</v>
      </c>
      <c r="Q14" s="39">
        <f t="shared" ref="Q14:R14" si="2">Q5+Q6</f>
        <v>4.4110890429443605E-2</v>
      </c>
      <c r="R14" s="39">
        <f t="shared" si="2"/>
        <v>5.6001603405677863E-2</v>
      </c>
    </row>
    <row r="15" spans="1:18">
      <c r="A15" s="86" t="s">
        <v>427</v>
      </c>
      <c r="B15" s="39">
        <f>B7</f>
        <v>0.30606965345448656</v>
      </c>
      <c r="C15" s="39">
        <f t="shared" ref="C15:N15" si="3">C7</f>
        <v>0.29908299769552954</v>
      </c>
      <c r="D15" s="39">
        <f t="shared" si="3"/>
        <v>0.34804912604174659</v>
      </c>
      <c r="E15" s="39">
        <f t="shared" si="3"/>
        <v>0.31244180812161448</v>
      </c>
      <c r="F15" s="39">
        <f t="shared" si="3"/>
        <v>0.23707425929034023</v>
      </c>
      <c r="G15" s="39">
        <f t="shared" si="3"/>
        <v>0.29255792216159859</v>
      </c>
      <c r="H15" s="39">
        <f t="shared" si="3"/>
        <v>0.27481162523779762</v>
      </c>
      <c r="I15" s="39">
        <f t="shared" si="3"/>
        <v>0.29234604898802019</v>
      </c>
      <c r="J15" s="39">
        <f t="shared" si="3"/>
        <v>0.25683798943584729</v>
      </c>
      <c r="K15" s="39">
        <f t="shared" si="3"/>
        <v>0.2032890362327158</v>
      </c>
      <c r="L15" s="39">
        <f t="shared" si="3"/>
        <v>0.23744496133661749</v>
      </c>
      <c r="M15" s="39">
        <f t="shared" si="3"/>
        <v>0.24241506849180749</v>
      </c>
      <c r="N15" s="39">
        <f t="shared" si="3"/>
        <v>0.21122723066157983</v>
      </c>
      <c r="O15" s="39">
        <f t="shared" ref="O15:P15" si="4">O7</f>
        <v>0.25346604150906571</v>
      </c>
      <c r="P15" s="39">
        <f t="shared" si="4"/>
        <v>0.31222164618353881</v>
      </c>
      <c r="Q15" s="39">
        <f t="shared" ref="Q15:R15" si="5">Q7</f>
        <v>0.31594671327533658</v>
      </c>
      <c r="R15" s="39">
        <f t="shared" si="5"/>
        <v>0.22350719255672544</v>
      </c>
    </row>
    <row r="16" spans="1:18">
      <c r="A16" s="26" t="s">
        <v>543</v>
      </c>
      <c r="B16" s="39">
        <f>B8+B9</f>
        <v>0.60010430673537507</v>
      </c>
      <c r="C16" s="39">
        <f t="shared" ref="C16:N16" si="6">C8+C9</f>
        <v>0.62977679369922757</v>
      </c>
      <c r="D16" s="39">
        <f t="shared" si="6"/>
        <v>0.58795059286568629</v>
      </c>
      <c r="E16" s="39">
        <f t="shared" si="6"/>
        <v>0.61304973194429146</v>
      </c>
      <c r="F16" s="39">
        <f t="shared" si="6"/>
        <v>0.6777046003274827</v>
      </c>
      <c r="G16" s="39">
        <f t="shared" si="6"/>
        <v>0.65330531896190691</v>
      </c>
      <c r="H16" s="39">
        <f t="shared" si="6"/>
        <v>0.64323878047986582</v>
      </c>
      <c r="I16" s="39">
        <f t="shared" si="6"/>
        <v>0.6675087989571229</v>
      </c>
      <c r="J16" s="39">
        <f t="shared" si="6"/>
        <v>0.67177296030751588</v>
      </c>
      <c r="K16" s="39">
        <f t="shared" si="6"/>
        <v>0.70526256900692019</v>
      </c>
      <c r="L16" s="39">
        <f t="shared" si="6"/>
        <v>0.71127192057859856</v>
      </c>
      <c r="M16" s="39">
        <f t="shared" si="6"/>
        <v>0.70704946973926996</v>
      </c>
      <c r="N16" s="39">
        <f t="shared" si="6"/>
        <v>0.74475887934403961</v>
      </c>
      <c r="O16" s="39">
        <f t="shared" ref="O16:P16" si="7">O8+O9</f>
        <v>0.69432980385220566</v>
      </c>
      <c r="P16" s="39">
        <f t="shared" si="7"/>
        <v>0.62452154354915801</v>
      </c>
      <c r="Q16" s="39">
        <f t="shared" ref="Q16:R16" si="8">Q8+Q9</f>
        <v>0.63994239629521976</v>
      </c>
      <c r="R16" s="39">
        <f t="shared" si="8"/>
        <v>0.72049120403759659</v>
      </c>
    </row>
    <row r="18" spans="1:18">
      <c r="A18" s="89" t="s">
        <v>530</v>
      </c>
      <c r="B18" s="90">
        <f>(1*B5+2*B6+3*B7+4*B8+5*B9)</f>
        <v>3.6084125426194595</v>
      </c>
      <c r="C18" s="90">
        <f t="shared" ref="C18:N18" si="9">(1*C5+2*C6+3*C7+4*C8+5*C9)</f>
        <v>3.73686461537643</v>
      </c>
      <c r="D18" s="90">
        <f t="shared" si="9"/>
        <v>3.669905944380826</v>
      </c>
      <c r="E18" s="90">
        <f t="shared" si="9"/>
        <v>3.7031363670320117</v>
      </c>
      <c r="F18" s="90">
        <f t="shared" si="9"/>
        <v>3.7794978217804607</v>
      </c>
      <c r="G18" s="90">
        <f t="shared" si="9"/>
        <v>3.7738742456216059</v>
      </c>
      <c r="H18" s="90">
        <f t="shared" si="9"/>
        <v>3.730343509355226</v>
      </c>
      <c r="I18" s="90">
        <f t="shared" si="9"/>
        <v>3.7737634116034142</v>
      </c>
      <c r="J18" s="90">
        <f t="shared" si="9"/>
        <v>3.7950504425624563</v>
      </c>
      <c r="K18" s="90">
        <f t="shared" si="9"/>
        <v>3.8270755030827046</v>
      </c>
      <c r="L18" s="90">
        <f t="shared" si="9"/>
        <v>3.9012699121664456</v>
      </c>
      <c r="M18" s="90">
        <f t="shared" si="9"/>
        <v>3.8793790547257339</v>
      </c>
      <c r="N18" s="90">
        <f t="shared" si="9"/>
        <v>3.9087037589233007</v>
      </c>
      <c r="O18" s="90">
        <f t="shared" ref="O18:P18" si="10">(1*O5+2*O6+3*O7+4*O8+5*O9)</f>
        <v>3.8455109251183091</v>
      </c>
      <c r="P18" s="90">
        <f t="shared" si="10"/>
        <v>3.7534117435292798</v>
      </c>
      <c r="Q18" s="90">
        <f t="shared" ref="Q18:R18" si="11">(1*Q5+2*Q6+3*Q7+4*Q8+5*Q9)</f>
        <v>3.780019850259027</v>
      </c>
      <c r="R18" s="90">
        <f t="shared" si="11"/>
        <v>3.8960279792133035</v>
      </c>
    </row>
    <row r="20" spans="1:18">
      <c r="A20" s="45" t="s">
        <v>384</v>
      </c>
      <c r="B20" s="45" t="s">
        <v>550</v>
      </c>
    </row>
    <row r="21" spans="1:18">
      <c r="A21" s="45" t="s">
        <v>386</v>
      </c>
      <c r="B21" s="45" t="s">
        <v>541</v>
      </c>
    </row>
    <row r="23" spans="1:18">
      <c r="A23" s="104" t="s">
        <v>549</v>
      </c>
      <c r="B23" s="1"/>
      <c r="C23" s="1"/>
      <c r="D23" s="1"/>
      <c r="E23" s="1"/>
      <c r="F23" s="1"/>
      <c r="G23" s="1"/>
      <c r="H23" s="1"/>
      <c r="I23" s="1"/>
      <c r="J23" s="1"/>
      <c r="K23" s="1"/>
      <c r="L23" s="1"/>
      <c r="M23" s="1"/>
      <c r="N23" s="1"/>
    </row>
    <row r="25" spans="1:18">
      <c r="B25" s="7" t="s">
        <v>0</v>
      </c>
      <c r="C25" s="8" t="s">
        <v>1</v>
      </c>
      <c r="D25" s="9" t="s">
        <v>2</v>
      </c>
      <c r="E25" s="8" t="s">
        <v>3</v>
      </c>
      <c r="F25" s="9" t="s">
        <v>4</v>
      </c>
      <c r="G25" s="8" t="s">
        <v>5</v>
      </c>
      <c r="H25" s="8" t="s">
        <v>6</v>
      </c>
      <c r="I25" s="8" t="s">
        <v>7</v>
      </c>
      <c r="J25" s="8" t="s">
        <v>8</v>
      </c>
      <c r="K25" s="8" t="s">
        <v>9</v>
      </c>
      <c r="L25" s="8" t="s">
        <v>10</v>
      </c>
      <c r="M25" s="8" t="s">
        <v>11</v>
      </c>
      <c r="N25" s="8" t="s">
        <v>12</v>
      </c>
      <c r="O25" s="8" t="s">
        <v>643</v>
      </c>
      <c r="P25" s="8" t="s">
        <v>644</v>
      </c>
      <c r="Q25" s="8">
        <v>2024</v>
      </c>
      <c r="R25" s="8">
        <v>2025</v>
      </c>
    </row>
    <row r="26" spans="1:18">
      <c r="A26" s="25" t="s">
        <v>131</v>
      </c>
      <c r="B26" s="10">
        <v>6.8415705056960267E-3</v>
      </c>
      <c r="C26" s="11">
        <v>1.0624906080411216E-2</v>
      </c>
      <c r="D26" s="3">
        <v>5.2600351198965134E-3</v>
      </c>
      <c r="E26" s="11">
        <v>1.9312433862744411E-3</v>
      </c>
      <c r="F26" s="3">
        <v>1.346956682677865E-2</v>
      </c>
      <c r="G26" s="11">
        <v>4.9916077371249335E-3</v>
      </c>
      <c r="H26" s="11">
        <v>2.9241461013922127E-2</v>
      </c>
      <c r="I26" s="11">
        <v>1.0243765036740205E-2</v>
      </c>
      <c r="J26" s="11">
        <v>2.0501350684743971E-2</v>
      </c>
      <c r="K26" s="11">
        <v>7.0107142777605901E-3</v>
      </c>
      <c r="L26" s="11">
        <v>2.4146701837636265E-2</v>
      </c>
      <c r="M26" s="11">
        <v>1.6186837655293801E-2</v>
      </c>
      <c r="N26" s="11">
        <v>1.8751291902938342E-2</v>
      </c>
      <c r="O26" s="142">
        <v>9.5215465655108193E-3</v>
      </c>
      <c r="P26" s="142">
        <v>1.129499720154592E-2</v>
      </c>
      <c r="Q26" s="142">
        <v>2.2898967618442585E-2</v>
      </c>
      <c r="R26" s="142">
        <v>1.160996314148032E-2</v>
      </c>
    </row>
    <row r="27" spans="1:18">
      <c r="A27" s="100" t="s">
        <v>132</v>
      </c>
      <c r="B27" s="101">
        <v>5.4481978649681073E-2</v>
      </c>
      <c r="C27" s="102">
        <v>3.3755950456568956E-2</v>
      </c>
      <c r="D27" s="103">
        <v>2.1690401737836242E-2</v>
      </c>
      <c r="E27" s="102">
        <v>4.0751746727817915E-2</v>
      </c>
      <c r="F27" s="103">
        <v>2.8714255699454027E-2</v>
      </c>
      <c r="G27" s="102">
        <v>4.4024815186515125E-2</v>
      </c>
      <c r="H27" s="102">
        <v>3.7821036449242985E-2</v>
      </c>
      <c r="I27" s="102">
        <v>1.8318574268460851E-2</v>
      </c>
      <c r="J27" s="102">
        <v>3.9565933710708781E-2</v>
      </c>
      <c r="K27" s="102">
        <v>2.0992187159189588E-2</v>
      </c>
      <c r="L27" s="102">
        <v>3.0011003750966266E-2</v>
      </c>
      <c r="M27" s="102">
        <v>4.6746166529056221E-2</v>
      </c>
      <c r="N27" s="102">
        <v>3.7577167893042059E-2</v>
      </c>
      <c r="O27" s="142">
        <v>4.3059019974136345E-2</v>
      </c>
      <c r="P27" s="142">
        <v>5.562834748507426E-2</v>
      </c>
      <c r="Q27" s="142">
        <v>6.4885507898265651E-2</v>
      </c>
      <c r="R27" s="142">
        <v>4.3688733626561956E-2</v>
      </c>
    </row>
    <row r="28" spans="1:18">
      <c r="A28" s="100" t="s">
        <v>99</v>
      </c>
      <c r="B28" s="101">
        <v>0.21084817214169191</v>
      </c>
      <c r="C28" s="102">
        <v>0.21909087258274426</v>
      </c>
      <c r="D28" s="103">
        <v>0.26238573049027891</v>
      </c>
      <c r="E28" s="102">
        <v>0.24804318050413485</v>
      </c>
      <c r="F28" s="103">
        <v>0.16288861824856254</v>
      </c>
      <c r="G28" s="102">
        <v>0.16476801387623932</v>
      </c>
      <c r="H28" s="102">
        <v>0.20968753805252255</v>
      </c>
      <c r="I28" s="102">
        <v>0.18873742715388445</v>
      </c>
      <c r="J28" s="102">
        <v>0.16151416413252867</v>
      </c>
      <c r="K28" s="102">
        <v>0.17995917709127648</v>
      </c>
      <c r="L28" s="102">
        <v>0.20997176871628045</v>
      </c>
      <c r="M28" s="102">
        <v>0.1737864420360708</v>
      </c>
      <c r="N28" s="102">
        <v>0.12379211070835665</v>
      </c>
      <c r="O28" s="142">
        <v>0.15903494489413761</v>
      </c>
      <c r="P28" s="142">
        <v>0.17104987356636608</v>
      </c>
      <c r="Q28" s="142">
        <v>0.17154459806545699</v>
      </c>
      <c r="R28" s="142">
        <v>0.16455358438384896</v>
      </c>
    </row>
    <row r="29" spans="1:18">
      <c r="A29" s="100" t="s">
        <v>133</v>
      </c>
      <c r="B29" s="101">
        <v>0.48142288994859556</v>
      </c>
      <c r="C29" s="102">
        <v>0.44481464001250531</v>
      </c>
      <c r="D29" s="103">
        <v>0.46436486234134533</v>
      </c>
      <c r="E29" s="102">
        <v>0.40640808808016771</v>
      </c>
      <c r="F29" s="103">
        <v>0.44365278756922111</v>
      </c>
      <c r="G29" s="102">
        <v>0.45841164822882619</v>
      </c>
      <c r="H29" s="102">
        <v>0.42687129622113068</v>
      </c>
      <c r="I29" s="102">
        <v>0.49409789278582816</v>
      </c>
      <c r="J29" s="102">
        <v>0.41696314159301529</v>
      </c>
      <c r="K29" s="102">
        <v>0.41995614308009011</v>
      </c>
      <c r="L29" s="102">
        <v>0.44792747411695777</v>
      </c>
      <c r="M29" s="102">
        <v>0.42928251804794337</v>
      </c>
      <c r="N29" s="102">
        <v>0.50761333052044921</v>
      </c>
      <c r="O29" s="142">
        <v>0.48232893433627744</v>
      </c>
      <c r="P29" s="142">
        <v>0.46802815800548303</v>
      </c>
      <c r="Q29" s="142">
        <v>0.42744967404389983</v>
      </c>
      <c r="R29" s="142">
        <v>0.37123428406887726</v>
      </c>
    </row>
    <row r="30" spans="1:18">
      <c r="A30" s="26" t="s">
        <v>134</v>
      </c>
      <c r="B30" s="12">
        <v>0.2464053887543356</v>
      </c>
      <c r="C30" s="13">
        <v>0.29171363086777019</v>
      </c>
      <c r="D30" s="4">
        <v>0.24629897031064299</v>
      </c>
      <c r="E30" s="13">
        <v>0.30286574130160515</v>
      </c>
      <c r="F30" s="4">
        <v>0.3512747716559837</v>
      </c>
      <c r="G30" s="13">
        <v>0.3278039149712943</v>
      </c>
      <c r="H30" s="13">
        <v>0.29637866826318149</v>
      </c>
      <c r="I30" s="13">
        <v>0.28860234075508634</v>
      </c>
      <c r="J30" s="13">
        <v>0.36145540987900326</v>
      </c>
      <c r="K30" s="13">
        <v>0.37208177839168316</v>
      </c>
      <c r="L30" s="13">
        <v>0.28794305157815925</v>
      </c>
      <c r="M30" s="13">
        <v>0.33399803573163583</v>
      </c>
      <c r="N30" s="13">
        <v>0.31226609897521374</v>
      </c>
      <c r="O30" s="142">
        <v>0.3060555542299378</v>
      </c>
      <c r="P30" s="142">
        <v>0.29399862374153063</v>
      </c>
      <c r="Q30" s="142">
        <v>0.31322125237393494</v>
      </c>
      <c r="R30" s="142">
        <v>0.40891343477923142</v>
      </c>
    </row>
    <row r="31" spans="1:18">
      <c r="A31" s="27" t="s">
        <v>367</v>
      </c>
      <c r="B31" s="14">
        <v>1</v>
      </c>
      <c r="C31" s="15">
        <v>1</v>
      </c>
      <c r="D31" s="5">
        <v>1</v>
      </c>
      <c r="E31" s="15">
        <v>1</v>
      </c>
      <c r="F31" s="5">
        <v>1</v>
      </c>
      <c r="G31" s="15">
        <v>1</v>
      </c>
      <c r="H31" s="15">
        <v>1</v>
      </c>
      <c r="I31" s="15">
        <v>1</v>
      </c>
      <c r="J31" s="15">
        <v>1</v>
      </c>
      <c r="K31" s="15">
        <v>1</v>
      </c>
      <c r="L31" s="15">
        <v>1</v>
      </c>
      <c r="M31" s="15">
        <v>1</v>
      </c>
      <c r="N31" s="15">
        <v>1</v>
      </c>
      <c r="O31" s="15">
        <v>1</v>
      </c>
      <c r="P31" s="15">
        <v>1</v>
      </c>
      <c r="Q31" s="15">
        <v>1</v>
      </c>
      <c r="R31" s="15">
        <v>1</v>
      </c>
    </row>
    <row r="32" spans="1:18" s="22" customFormat="1">
      <c r="A32" s="33" t="s">
        <v>368</v>
      </c>
      <c r="B32" s="32">
        <v>397.15004000000044</v>
      </c>
      <c r="C32" s="30">
        <v>330.93468999999993</v>
      </c>
      <c r="D32" s="31">
        <v>252.22169999999952</v>
      </c>
      <c r="E32" s="30">
        <v>323.7396199999996</v>
      </c>
      <c r="F32" s="31">
        <v>421.1761804384488</v>
      </c>
      <c r="G32" s="30">
        <v>370.04865831842585</v>
      </c>
      <c r="H32" s="30">
        <v>428.00434310532057</v>
      </c>
      <c r="I32" s="30">
        <v>503.91030612244981</v>
      </c>
      <c r="J32" s="30">
        <v>442.16471204188537</v>
      </c>
      <c r="K32" s="30">
        <v>465.45481707317015</v>
      </c>
      <c r="L32" s="30">
        <v>355.99219114219062</v>
      </c>
      <c r="M32" s="30">
        <v>344.66099498327742</v>
      </c>
      <c r="N32" s="30">
        <v>325.57978723404352</v>
      </c>
      <c r="O32" s="143">
        <v>334.72726064291879</v>
      </c>
      <c r="P32" s="143">
        <v>293.07430899999963</v>
      </c>
      <c r="Q32" s="143">
        <v>298.65215239410662</v>
      </c>
      <c r="R32" s="143">
        <v>294.06529391891877</v>
      </c>
    </row>
    <row r="33" spans="1:18">
      <c r="A33" s="37" t="s">
        <v>369</v>
      </c>
      <c r="B33" s="36">
        <v>1003</v>
      </c>
      <c r="C33" s="34">
        <v>466</v>
      </c>
      <c r="D33" s="35">
        <v>787</v>
      </c>
      <c r="E33" s="34">
        <v>558</v>
      </c>
      <c r="F33" s="35">
        <v>765</v>
      </c>
      <c r="G33" s="34">
        <v>357</v>
      </c>
      <c r="H33" s="34">
        <v>658</v>
      </c>
      <c r="I33" s="34">
        <v>343</v>
      </c>
      <c r="J33" s="34">
        <v>658</v>
      </c>
      <c r="K33" s="34">
        <v>558</v>
      </c>
      <c r="L33" s="34">
        <v>1285</v>
      </c>
      <c r="M33" s="34">
        <v>725</v>
      </c>
      <c r="N33" s="34">
        <v>638</v>
      </c>
      <c r="O33" s="34">
        <v>670</v>
      </c>
      <c r="P33" s="34">
        <v>521</v>
      </c>
      <c r="Q33" s="34">
        <v>582</v>
      </c>
      <c r="R33" s="34">
        <v>827</v>
      </c>
    </row>
    <row r="35" spans="1:18">
      <c r="A35" s="88" t="s">
        <v>552</v>
      </c>
      <c r="B35" s="39">
        <f>B26+B27</f>
        <v>6.1323549155377098E-2</v>
      </c>
      <c r="C35" s="39">
        <f t="shared" ref="C35:N35" si="12">C26+C27</f>
        <v>4.4380856536980172E-2</v>
      </c>
      <c r="D35" s="39">
        <f t="shared" si="12"/>
        <v>2.6950436857732754E-2</v>
      </c>
      <c r="E35" s="39">
        <f t="shared" si="12"/>
        <v>4.2682990114092358E-2</v>
      </c>
      <c r="F35" s="39">
        <f t="shared" si="12"/>
        <v>4.2183822526232678E-2</v>
      </c>
      <c r="G35" s="39">
        <f t="shared" si="12"/>
        <v>4.9016422923640057E-2</v>
      </c>
      <c r="H35" s="39">
        <f t="shared" si="12"/>
        <v>6.7062497463165116E-2</v>
      </c>
      <c r="I35" s="39">
        <f t="shared" si="12"/>
        <v>2.8562339305201058E-2</v>
      </c>
      <c r="J35" s="39">
        <f t="shared" si="12"/>
        <v>6.0067284395452752E-2</v>
      </c>
      <c r="K35" s="39">
        <f t="shared" si="12"/>
        <v>2.8002901436950178E-2</v>
      </c>
      <c r="L35" s="39">
        <f t="shared" si="12"/>
        <v>5.4157705588602528E-2</v>
      </c>
      <c r="M35" s="39">
        <f t="shared" si="12"/>
        <v>6.2933004184350022E-2</v>
      </c>
      <c r="N35" s="39">
        <f t="shared" si="12"/>
        <v>5.6328459795980404E-2</v>
      </c>
      <c r="O35" s="39">
        <f t="shared" ref="O35:P35" si="13">O26+O27</f>
        <v>5.2580566539647162E-2</v>
      </c>
      <c r="P35" s="39">
        <f t="shared" si="13"/>
        <v>6.6923344686620173E-2</v>
      </c>
      <c r="Q35" s="39">
        <f t="shared" ref="Q35:R35" si="14">Q26+Q27</f>
        <v>8.7784475516708232E-2</v>
      </c>
      <c r="R35" s="39">
        <f t="shared" si="14"/>
        <v>5.5298696768042277E-2</v>
      </c>
    </row>
    <row r="36" spans="1:18">
      <c r="A36" s="86" t="s">
        <v>427</v>
      </c>
      <c r="B36" s="39">
        <f>B28</f>
        <v>0.21084817214169191</v>
      </c>
      <c r="C36" s="39">
        <f t="shared" ref="C36:N36" si="15">C28</f>
        <v>0.21909087258274426</v>
      </c>
      <c r="D36" s="39">
        <f t="shared" si="15"/>
        <v>0.26238573049027891</v>
      </c>
      <c r="E36" s="39">
        <f t="shared" si="15"/>
        <v>0.24804318050413485</v>
      </c>
      <c r="F36" s="39">
        <f t="shared" si="15"/>
        <v>0.16288861824856254</v>
      </c>
      <c r="G36" s="39">
        <f t="shared" si="15"/>
        <v>0.16476801387623932</v>
      </c>
      <c r="H36" s="39">
        <f t="shared" si="15"/>
        <v>0.20968753805252255</v>
      </c>
      <c r="I36" s="39">
        <f t="shared" si="15"/>
        <v>0.18873742715388445</v>
      </c>
      <c r="J36" s="39">
        <f t="shared" si="15"/>
        <v>0.16151416413252867</v>
      </c>
      <c r="K36" s="39">
        <f t="shared" si="15"/>
        <v>0.17995917709127648</v>
      </c>
      <c r="L36" s="39">
        <f t="shared" si="15"/>
        <v>0.20997176871628045</v>
      </c>
      <c r="M36" s="39">
        <f t="shared" si="15"/>
        <v>0.1737864420360708</v>
      </c>
      <c r="N36" s="39">
        <f t="shared" si="15"/>
        <v>0.12379211070835665</v>
      </c>
      <c r="O36" s="39">
        <f t="shared" ref="O36:P36" si="16">O28</f>
        <v>0.15903494489413761</v>
      </c>
      <c r="P36" s="39">
        <f t="shared" si="16"/>
        <v>0.17104987356636608</v>
      </c>
      <c r="Q36" s="39">
        <f t="shared" ref="Q36:R36" si="17">Q28</f>
        <v>0.17154459806545699</v>
      </c>
      <c r="R36" s="39">
        <f t="shared" si="17"/>
        <v>0.16455358438384896</v>
      </c>
    </row>
    <row r="37" spans="1:18">
      <c r="A37" s="26" t="s">
        <v>553</v>
      </c>
      <c r="B37" s="39">
        <f>B29+B30</f>
        <v>0.7278282787029311</v>
      </c>
      <c r="C37" s="39">
        <f t="shared" ref="C37:N37" si="18">C29+C30</f>
        <v>0.7365282708802755</v>
      </c>
      <c r="D37" s="39">
        <f t="shared" si="18"/>
        <v>0.71066383265198829</v>
      </c>
      <c r="E37" s="39">
        <f t="shared" si="18"/>
        <v>0.70927382938177286</v>
      </c>
      <c r="F37" s="39">
        <f t="shared" si="18"/>
        <v>0.79492755922520475</v>
      </c>
      <c r="G37" s="39">
        <f t="shared" si="18"/>
        <v>0.78621556320012043</v>
      </c>
      <c r="H37" s="39">
        <f t="shared" si="18"/>
        <v>0.72324996448431222</v>
      </c>
      <c r="I37" s="39">
        <f t="shared" si="18"/>
        <v>0.78270023354091456</v>
      </c>
      <c r="J37" s="39">
        <f t="shared" si="18"/>
        <v>0.77841855147201855</v>
      </c>
      <c r="K37" s="39">
        <f t="shared" si="18"/>
        <v>0.79203792147177321</v>
      </c>
      <c r="L37" s="39">
        <f t="shared" si="18"/>
        <v>0.73587052569511702</v>
      </c>
      <c r="M37" s="39">
        <f t="shared" si="18"/>
        <v>0.76328055377957926</v>
      </c>
      <c r="N37" s="39">
        <f t="shared" si="18"/>
        <v>0.81987942949566295</v>
      </c>
      <c r="O37" s="39">
        <f t="shared" ref="O37:P37" si="19">O29+O30</f>
        <v>0.78838448856621524</v>
      </c>
      <c r="P37" s="39">
        <f t="shared" si="19"/>
        <v>0.76202678174701366</v>
      </c>
      <c r="Q37" s="39">
        <f t="shared" ref="Q37:R37" si="20">Q29+Q30</f>
        <v>0.74067092641783483</v>
      </c>
      <c r="R37" s="39">
        <f t="shared" si="20"/>
        <v>0.78014771884810874</v>
      </c>
    </row>
    <row r="39" spans="1:18">
      <c r="A39" s="89" t="s">
        <v>530</v>
      </c>
      <c r="B39" s="90">
        <f>(1*B26+2*B27+3*B28+4*B29+5*B30)</f>
        <v>3.9060685477961941</v>
      </c>
      <c r="C39" s="90">
        <f t="shared" ref="C39:N39" si="21">(1*C26+2*C27+3*C28+4*C29+5*C30)</f>
        <v>3.9732361391306537</v>
      </c>
      <c r="D39" s="90">
        <f t="shared" si="21"/>
        <v>3.9247523309850019</v>
      </c>
      <c r="E39" s="90">
        <f t="shared" si="21"/>
        <v>3.9675253371830115</v>
      </c>
      <c r="F39" s="90">
        <f t="shared" si="21"/>
        <v>4.0905489415281773</v>
      </c>
      <c r="G39" s="90">
        <f t="shared" si="21"/>
        <v>4.0600114475106501</v>
      </c>
      <c r="H39" s="90">
        <f t="shared" si="21"/>
        <v>3.9233246742704058</v>
      </c>
      <c r="I39" s="90">
        <f t="shared" si="21"/>
        <v>4.0324964699540597</v>
      </c>
      <c r="J39" s="90">
        <f t="shared" si="21"/>
        <v>4.0593053262708247</v>
      </c>
      <c r="K39" s="90">
        <f t="shared" si="21"/>
        <v>4.1291060841487459</v>
      </c>
      <c r="L39" s="90">
        <f t="shared" si="21"/>
        <v>3.9455091698470377</v>
      </c>
      <c r="M39" s="90">
        <f t="shared" si="21"/>
        <v>4.0181587476715714</v>
      </c>
      <c r="N39" s="90">
        <f t="shared" si="21"/>
        <v>4.0570657767719576</v>
      </c>
      <c r="O39" s="90">
        <f t="shared" ref="O39:P39" si="22">(1*O26+2*O27+3*O28+4*O29+5*O30)</f>
        <v>4.0323379296909945</v>
      </c>
      <c r="P39" s="90">
        <f t="shared" si="22"/>
        <v>3.9778070636003777</v>
      </c>
      <c r="Q39" s="90">
        <f t="shared" ref="Q39:R39" si="23">(1*Q26+2*Q27+3*Q28+4*Q29+5*Q30)</f>
        <v>3.943208735656619</v>
      </c>
      <c r="R39" s="90">
        <f t="shared" si="23"/>
        <v>4.1221524937178176</v>
      </c>
    </row>
    <row r="41" spans="1:18">
      <c r="A41" s="45" t="s">
        <v>384</v>
      </c>
      <c r="B41" s="45" t="s">
        <v>551</v>
      </c>
    </row>
    <row r="42" spans="1:18">
      <c r="A42" s="45" t="s">
        <v>386</v>
      </c>
      <c r="B42" s="45" t="s">
        <v>630</v>
      </c>
    </row>
    <row r="44" spans="1:18">
      <c r="A44" s="104" t="s">
        <v>548</v>
      </c>
    </row>
    <row r="46" spans="1:18">
      <c r="H46" s="8" t="s">
        <v>6</v>
      </c>
      <c r="I46" s="8" t="s">
        <v>7</v>
      </c>
      <c r="J46" s="8" t="s">
        <v>8</v>
      </c>
      <c r="K46" s="8" t="s">
        <v>9</v>
      </c>
      <c r="L46" s="8" t="s">
        <v>10</v>
      </c>
    </row>
    <row r="47" spans="1:18">
      <c r="A47" s="25" t="s">
        <v>281</v>
      </c>
      <c r="H47" s="11">
        <v>3.3964511417539561E-2</v>
      </c>
      <c r="I47" s="11">
        <v>5.4772781214585259E-2</v>
      </c>
      <c r="J47" s="11">
        <v>3.3092240184587576E-2</v>
      </c>
      <c r="K47" s="11">
        <v>3.4458814190840389E-2</v>
      </c>
      <c r="L47" s="11">
        <v>3.240764482353533E-2</v>
      </c>
    </row>
    <row r="48" spans="1:18">
      <c r="A48" s="100" t="s">
        <v>282</v>
      </c>
      <c r="H48" s="102">
        <v>9.1258162445644442E-2</v>
      </c>
      <c r="I48" s="102">
        <v>7.6671812185041099E-2</v>
      </c>
      <c r="J48" s="102">
        <v>9.5677627159640635E-2</v>
      </c>
      <c r="K48" s="102">
        <v>9.7065361174071593E-2</v>
      </c>
      <c r="L48" s="102">
        <v>9.1073916075794348E-2</v>
      </c>
    </row>
    <row r="49" spans="1:14">
      <c r="A49" s="100" t="s">
        <v>99</v>
      </c>
      <c r="H49" s="102">
        <v>0.45210806793483743</v>
      </c>
      <c r="I49" s="102">
        <v>0.43566442186284943</v>
      </c>
      <c r="J49" s="102">
        <v>0.39097747569217084</v>
      </c>
      <c r="K49" s="102">
        <v>0.38937311867860586</v>
      </c>
      <c r="L49" s="102">
        <v>0.37940354040803487</v>
      </c>
    </row>
    <row r="50" spans="1:14">
      <c r="A50" s="100" t="s">
        <v>283</v>
      </c>
      <c r="H50" s="102">
        <v>0.3795891016932888</v>
      </c>
      <c r="I50" s="102">
        <v>0.36530916885252607</v>
      </c>
      <c r="J50" s="102">
        <v>0.36988336533190558</v>
      </c>
      <c r="K50" s="102">
        <v>0.38921696054193089</v>
      </c>
      <c r="L50" s="102">
        <v>0.41018776395601592</v>
      </c>
    </row>
    <row r="51" spans="1:14">
      <c r="A51" s="26" t="s">
        <v>284</v>
      </c>
      <c r="H51" s="13">
        <v>4.3080156508689856E-2</v>
      </c>
      <c r="I51" s="13">
        <v>6.7581815884998134E-2</v>
      </c>
      <c r="J51" s="13">
        <v>0.11036929163169536</v>
      </c>
      <c r="K51" s="13">
        <v>8.988574541455123E-2</v>
      </c>
      <c r="L51" s="13">
        <v>8.692713473661956E-2</v>
      </c>
    </row>
    <row r="52" spans="1:14">
      <c r="A52" s="27" t="s">
        <v>367</v>
      </c>
      <c r="H52" s="15">
        <v>1</v>
      </c>
      <c r="I52" s="15">
        <v>1</v>
      </c>
      <c r="J52" s="15">
        <v>1</v>
      </c>
      <c r="K52" s="15">
        <v>1</v>
      </c>
      <c r="L52" s="15">
        <v>1</v>
      </c>
    </row>
    <row r="53" spans="1:14" s="22" customFormat="1">
      <c r="A53" s="33" t="s">
        <v>368</v>
      </c>
      <c r="B53"/>
      <c r="C53"/>
      <c r="D53"/>
      <c r="E53"/>
      <c r="F53"/>
      <c r="G53"/>
      <c r="H53" s="30">
        <v>1999.4380021716111</v>
      </c>
      <c r="I53" s="30">
        <v>2000.023265306143</v>
      </c>
      <c r="J53" s="30">
        <v>1999.9801047120766</v>
      </c>
      <c r="K53" s="30">
        <v>2000.0051219512907</v>
      </c>
      <c r="L53" s="30">
        <v>2000.0065268066091</v>
      </c>
      <c r="M53"/>
      <c r="N53"/>
    </row>
    <row r="54" spans="1:14">
      <c r="A54" s="37" t="s">
        <v>369</v>
      </c>
      <c r="H54" s="34">
        <v>3684</v>
      </c>
      <c r="I54" s="34">
        <v>1960</v>
      </c>
      <c r="J54" s="34">
        <v>3820</v>
      </c>
      <c r="K54" s="34">
        <v>3280</v>
      </c>
      <c r="L54" s="34">
        <v>6868</v>
      </c>
    </row>
    <row r="56" spans="1:14">
      <c r="A56" s="88" t="s">
        <v>598</v>
      </c>
      <c r="H56" s="39">
        <f t="shared" ref="H56:L56" si="24">H47+H48</f>
        <v>0.125222673863184</v>
      </c>
      <c r="I56" s="39">
        <f t="shared" si="24"/>
        <v>0.13144459339962636</v>
      </c>
      <c r="J56" s="39">
        <f t="shared" si="24"/>
        <v>0.12876986734422821</v>
      </c>
      <c r="K56" s="39">
        <f t="shared" si="24"/>
        <v>0.13152417536491198</v>
      </c>
      <c r="L56" s="39">
        <f t="shared" si="24"/>
        <v>0.12348156089932968</v>
      </c>
    </row>
    <row r="57" spans="1:14">
      <c r="A57" s="86" t="s">
        <v>427</v>
      </c>
      <c r="H57" s="39">
        <f t="shared" ref="H57:L57" si="25">H49</f>
        <v>0.45210806793483743</v>
      </c>
      <c r="I57" s="39">
        <f t="shared" si="25"/>
        <v>0.43566442186284943</v>
      </c>
      <c r="J57" s="39">
        <f t="shared" si="25"/>
        <v>0.39097747569217084</v>
      </c>
      <c r="K57" s="39">
        <f t="shared" si="25"/>
        <v>0.38937311867860586</v>
      </c>
      <c r="L57" s="39">
        <f t="shared" si="25"/>
        <v>0.37940354040803487</v>
      </c>
    </row>
    <row r="58" spans="1:14">
      <c r="A58" s="26" t="s">
        <v>599</v>
      </c>
      <c r="H58" s="39">
        <f t="shared" ref="H58:L58" si="26">H50+H51</f>
        <v>0.42266925820197865</v>
      </c>
      <c r="I58" s="39">
        <f t="shared" si="26"/>
        <v>0.43289098473752419</v>
      </c>
      <c r="J58" s="39">
        <f t="shared" si="26"/>
        <v>0.48025265696360092</v>
      </c>
      <c r="K58" s="39">
        <f t="shared" si="26"/>
        <v>0.47910270595648213</v>
      </c>
      <c r="L58" s="39">
        <f t="shared" si="26"/>
        <v>0.49711489869263548</v>
      </c>
    </row>
    <row r="60" spans="1:14">
      <c r="A60" s="89" t="s">
        <v>530</v>
      </c>
      <c r="H60" s="90">
        <f t="shared" ref="H60:L60" si="27">(1*H47+2*H48+3*H49+4*H50+5*H51)</f>
        <v>3.3065622294299453</v>
      </c>
      <c r="I60" s="90">
        <f t="shared" si="27"/>
        <v>3.3142554260083106</v>
      </c>
      <c r="J60" s="90">
        <f t="shared" si="27"/>
        <v>3.4287598410664804</v>
      </c>
      <c r="K60" s="90">
        <f t="shared" si="27"/>
        <v>3.4030054618152805</v>
      </c>
      <c r="L60" s="90">
        <f t="shared" si="27"/>
        <v>3.4281528277063904</v>
      </c>
    </row>
    <row r="62" spans="1:14">
      <c r="A62" s="45" t="s">
        <v>384</v>
      </c>
      <c r="B62" s="45" t="s">
        <v>385</v>
      </c>
    </row>
    <row r="63" spans="1:14">
      <c r="A63" s="45" t="s">
        <v>386</v>
      </c>
      <c r="B63" s="45" t="s">
        <v>559</v>
      </c>
    </row>
    <row r="65" spans="1:14">
      <c r="A65" s="104" t="s">
        <v>554</v>
      </c>
      <c r="B65" s="1"/>
      <c r="C65" s="1"/>
      <c r="D65" s="1"/>
      <c r="E65" s="1"/>
      <c r="F65" s="1"/>
      <c r="G65" s="1"/>
      <c r="H65" s="1"/>
      <c r="I65" s="1"/>
      <c r="J65" s="1"/>
      <c r="K65" s="1"/>
      <c r="L65" s="1"/>
      <c r="M65" s="1"/>
      <c r="N65" s="1"/>
    </row>
    <row r="67" spans="1:14">
      <c r="B67" s="7" t="s">
        <v>0</v>
      </c>
      <c r="C67" s="8" t="s">
        <v>1</v>
      </c>
      <c r="D67" s="9" t="s">
        <v>2</v>
      </c>
      <c r="E67" s="8" t="s">
        <v>3</v>
      </c>
      <c r="F67" s="9" t="s">
        <v>4</v>
      </c>
      <c r="G67" s="8" t="s">
        <v>5</v>
      </c>
      <c r="H67" s="8" t="s">
        <v>6</v>
      </c>
      <c r="I67" s="8" t="s">
        <v>7</v>
      </c>
      <c r="J67" s="8" t="s">
        <v>8</v>
      </c>
      <c r="K67" s="8" t="s">
        <v>9</v>
      </c>
      <c r="L67" s="8" t="s">
        <v>10</v>
      </c>
    </row>
    <row r="68" spans="1:14">
      <c r="A68" s="25" t="s">
        <v>281</v>
      </c>
      <c r="B68" s="10">
        <v>6.9861893008422035E-2</v>
      </c>
      <c r="C68" s="11">
        <v>5.7679937485526855E-2</v>
      </c>
      <c r="D68" s="3">
        <v>4.9232063554243866E-2</v>
      </c>
      <c r="E68" s="11">
        <v>4.6401392850186032E-2</v>
      </c>
      <c r="F68" s="3">
        <v>4.0686395568865025E-2</v>
      </c>
      <c r="G68" s="11">
        <v>3.5931697311807974E-2</v>
      </c>
      <c r="H68" s="11">
        <v>4.6442873053433607E-2</v>
      </c>
      <c r="I68" s="11">
        <v>6.9957825660667064E-2</v>
      </c>
      <c r="J68" s="11">
        <v>4.95403531937397E-2</v>
      </c>
      <c r="K68" s="11">
        <v>5.3209741779928488E-2</v>
      </c>
      <c r="L68" s="11">
        <v>6.6590303279506061E-2</v>
      </c>
    </row>
    <row r="69" spans="1:14">
      <c r="A69" s="100" t="s">
        <v>282</v>
      </c>
      <c r="B69" s="101">
        <v>0.17389461513585835</v>
      </c>
      <c r="C69" s="102">
        <v>0.20022797093339353</v>
      </c>
      <c r="D69" s="103">
        <v>0.15025658826229582</v>
      </c>
      <c r="E69" s="102">
        <v>0.15926878005198328</v>
      </c>
      <c r="F69" s="103">
        <v>0.14822845410296909</v>
      </c>
      <c r="G69" s="102">
        <v>0.1301347203105426</v>
      </c>
      <c r="H69" s="102">
        <v>0.1291012791288858</v>
      </c>
      <c r="I69" s="102">
        <v>0.11787257440746732</v>
      </c>
      <c r="J69" s="102">
        <v>0.11964073639126864</v>
      </c>
      <c r="K69" s="102">
        <v>0.12640349742193521</v>
      </c>
      <c r="L69" s="102">
        <v>0.14871901738937254</v>
      </c>
    </row>
    <row r="70" spans="1:14">
      <c r="A70" s="100" t="s">
        <v>99</v>
      </c>
      <c r="B70" s="101">
        <v>0.43059170543119657</v>
      </c>
      <c r="C70" s="102">
        <v>0.42131002293272457</v>
      </c>
      <c r="D70" s="103">
        <v>0.44803880979239297</v>
      </c>
      <c r="E70" s="102">
        <v>0.45034204703701858</v>
      </c>
      <c r="F70" s="103">
        <v>0.44221592609296623</v>
      </c>
      <c r="G70" s="102">
        <v>0.44804458706669387</v>
      </c>
      <c r="H70" s="102">
        <v>0.44472587230086263</v>
      </c>
      <c r="I70" s="102">
        <v>0.46045015394719097</v>
      </c>
      <c r="J70" s="102">
        <v>0.43161780143363393</v>
      </c>
      <c r="K70" s="102">
        <v>0.39339041530098062</v>
      </c>
      <c r="L70" s="102">
        <v>0.436344924126912</v>
      </c>
    </row>
    <row r="71" spans="1:14">
      <c r="A71" s="100" t="s">
        <v>283</v>
      </c>
      <c r="B71" s="101">
        <v>0.27449778906094019</v>
      </c>
      <c r="C71" s="102">
        <v>0.26684484887514137</v>
      </c>
      <c r="D71" s="103">
        <v>0.29521293055920972</v>
      </c>
      <c r="E71" s="102">
        <v>0.28747734133942426</v>
      </c>
      <c r="F71" s="103">
        <v>0.31644418160451382</v>
      </c>
      <c r="G71" s="102">
        <v>0.33886783703900897</v>
      </c>
      <c r="H71" s="102">
        <v>0.33865379327002271</v>
      </c>
      <c r="I71" s="102">
        <v>0.31439722707987444</v>
      </c>
      <c r="J71" s="102">
        <v>0.32394762042135022</v>
      </c>
      <c r="K71" s="102">
        <v>0.34674882743185803</v>
      </c>
      <c r="L71" s="102">
        <v>0.29211062403680649</v>
      </c>
    </row>
    <row r="72" spans="1:14">
      <c r="A72" s="26" t="s">
        <v>284</v>
      </c>
      <c r="B72" s="12">
        <v>5.1153997363582802E-2</v>
      </c>
      <c r="C72" s="13">
        <v>5.3937219773213772E-2</v>
      </c>
      <c r="D72" s="4">
        <v>5.7259607831857767E-2</v>
      </c>
      <c r="E72" s="13">
        <v>5.6510438721387841E-2</v>
      </c>
      <c r="F72" s="4">
        <v>5.2425042630685918E-2</v>
      </c>
      <c r="G72" s="13">
        <v>4.702115827194657E-2</v>
      </c>
      <c r="H72" s="13">
        <v>4.1076182246795205E-2</v>
      </c>
      <c r="I72" s="13">
        <v>3.7322218904800281E-2</v>
      </c>
      <c r="J72" s="13">
        <v>7.5253488560007464E-2</v>
      </c>
      <c r="K72" s="13">
        <v>8.0247518065297688E-2</v>
      </c>
      <c r="L72" s="13">
        <v>5.6235131167402891E-2</v>
      </c>
    </row>
    <row r="73" spans="1:14">
      <c r="A73" s="27" t="s">
        <v>367</v>
      </c>
      <c r="B73" s="14">
        <v>1</v>
      </c>
      <c r="C73" s="15">
        <v>1</v>
      </c>
      <c r="D73" s="5">
        <v>1</v>
      </c>
      <c r="E73" s="15">
        <v>1</v>
      </c>
      <c r="F73" s="5">
        <v>1</v>
      </c>
      <c r="G73" s="15">
        <v>1</v>
      </c>
      <c r="H73" s="15">
        <v>1</v>
      </c>
      <c r="I73" s="15">
        <v>1</v>
      </c>
      <c r="J73" s="15">
        <v>1</v>
      </c>
      <c r="K73" s="15">
        <v>1</v>
      </c>
      <c r="L73" s="15">
        <v>1</v>
      </c>
    </row>
    <row r="74" spans="1:14" s="22" customFormat="1">
      <c r="A74" s="33" t="s">
        <v>368</v>
      </c>
      <c r="B74" s="32">
        <v>1500.0051599999899</v>
      </c>
      <c r="C74" s="30">
        <v>1499.9982449999961</v>
      </c>
      <c r="D74" s="31">
        <v>1499.9935950000297</v>
      </c>
      <c r="E74" s="30">
        <v>1499.9976450000252</v>
      </c>
      <c r="F74" s="31">
        <v>1500.0249156829659</v>
      </c>
      <c r="G74" s="30">
        <v>1499.9737030411095</v>
      </c>
      <c r="H74" s="30">
        <v>1499.5785016286986</v>
      </c>
      <c r="I74" s="30">
        <v>1500.017448979602</v>
      </c>
      <c r="J74" s="30">
        <v>1499.9850785340573</v>
      </c>
      <c r="K74" s="30">
        <v>1500.0038414634616</v>
      </c>
      <c r="L74" s="30">
        <v>1500.0048951049275</v>
      </c>
      <c r="M74"/>
      <c r="N74"/>
    </row>
    <row r="75" spans="1:14">
      <c r="A75" s="37" t="s">
        <v>369</v>
      </c>
      <c r="B75" s="36">
        <v>4131</v>
      </c>
      <c r="C75" s="34">
        <v>2259</v>
      </c>
      <c r="D75" s="35">
        <v>4464</v>
      </c>
      <c r="E75" s="34">
        <v>2709</v>
      </c>
      <c r="F75" s="35">
        <v>3558</v>
      </c>
      <c r="G75" s="34">
        <v>1677</v>
      </c>
      <c r="H75" s="34">
        <v>2763</v>
      </c>
      <c r="I75" s="34">
        <v>1470</v>
      </c>
      <c r="J75" s="34">
        <v>2865</v>
      </c>
      <c r="K75" s="34">
        <v>2460</v>
      </c>
      <c r="L75" s="34">
        <v>2574</v>
      </c>
    </row>
    <row r="77" spans="1:14">
      <c r="A77" s="88" t="s">
        <v>426</v>
      </c>
      <c r="B77" s="39">
        <f>B68+B69</f>
        <v>0.2437565081442804</v>
      </c>
      <c r="C77" s="39">
        <f t="shared" ref="C77:L77" si="28">C68+C69</f>
        <v>0.25790790841892042</v>
      </c>
      <c r="D77" s="39">
        <f t="shared" si="28"/>
        <v>0.19948865181653969</v>
      </c>
      <c r="E77" s="39">
        <f t="shared" si="28"/>
        <v>0.20567017290216932</v>
      </c>
      <c r="F77" s="39">
        <f t="shared" si="28"/>
        <v>0.18891484967183411</v>
      </c>
      <c r="G77" s="39">
        <f t="shared" si="28"/>
        <v>0.16606641762235058</v>
      </c>
      <c r="H77" s="39">
        <f t="shared" si="28"/>
        <v>0.17554415218231942</v>
      </c>
      <c r="I77" s="39">
        <f t="shared" si="28"/>
        <v>0.1878304000681344</v>
      </c>
      <c r="J77" s="39">
        <f t="shared" si="28"/>
        <v>0.16918108958500833</v>
      </c>
      <c r="K77" s="39">
        <f t="shared" si="28"/>
        <v>0.1796132392018637</v>
      </c>
      <c r="L77" s="39">
        <f t="shared" si="28"/>
        <v>0.21530932066887859</v>
      </c>
    </row>
    <row r="78" spans="1:14">
      <c r="A78" s="86" t="s">
        <v>427</v>
      </c>
      <c r="B78" s="39">
        <f>B70</f>
        <v>0.43059170543119657</v>
      </c>
      <c r="C78" s="39">
        <f t="shared" ref="C78:L78" si="29">C70</f>
        <v>0.42131002293272457</v>
      </c>
      <c r="D78" s="39">
        <f t="shared" si="29"/>
        <v>0.44803880979239297</v>
      </c>
      <c r="E78" s="39">
        <f t="shared" si="29"/>
        <v>0.45034204703701858</v>
      </c>
      <c r="F78" s="39">
        <f t="shared" si="29"/>
        <v>0.44221592609296623</v>
      </c>
      <c r="G78" s="39">
        <f t="shared" si="29"/>
        <v>0.44804458706669387</v>
      </c>
      <c r="H78" s="39">
        <f t="shared" si="29"/>
        <v>0.44472587230086263</v>
      </c>
      <c r="I78" s="39">
        <f t="shared" si="29"/>
        <v>0.46045015394719097</v>
      </c>
      <c r="J78" s="39">
        <f t="shared" si="29"/>
        <v>0.43161780143363393</v>
      </c>
      <c r="K78" s="39">
        <f t="shared" si="29"/>
        <v>0.39339041530098062</v>
      </c>
      <c r="L78" s="39">
        <f t="shared" si="29"/>
        <v>0.436344924126912</v>
      </c>
    </row>
    <row r="79" spans="1:14">
      <c r="A79" s="26" t="s">
        <v>428</v>
      </c>
      <c r="B79" s="39">
        <f>B71+B72</f>
        <v>0.32565178642452297</v>
      </c>
      <c r="C79" s="39">
        <f t="shared" ref="C79:L79" si="30">C71+C72</f>
        <v>0.32078206864835512</v>
      </c>
      <c r="D79" s="39">
        <f t="shared" si="30"/>
        <v>0.35247253839106751</v>
      </c>
      <c r="E79" s="39">
        <f t="shared" si="30"/>
        <v>0.3439877800608121</v>
      </c>
      <c r="F79" s="39">
        <f t="shared" si="30"/>
        <v>0.36886922423519974</v>
      </c>
      <c r="G79" s="39">
        <f t="shared" si="30"/>
        <v>0.38588899531095555</v>
      </c>
      <c r="H79" s="39">
        <f t="shared" si="30"/>
        <v>0.37972997551681792</v>
      </c>
      <c r="I79" s="39">
        <f t="shared" si="30"/>
        <v>0.35171944598467475</v>
      </c>
      <c r="J79" s="39">
        <f t="shared" si="30"/>
        <v>0.39920110898135769</v>
      </c>
      <c r="K79" s="39">
        <f t="shared" si="30"/>
        <v>0.4269963454971557</v>
      </c>
      <c r="L79" s="39">
        <f t="shared" si="30"/>
        <v>0.34834575520420941</v>
      </c>
    </row>
    <row r="81" spans="1:14">
      <c r="A81" s="89" t="s">
        <v>530</v>
      </c>
      <c r="B81" s="90">
        <f>(1*B68+2*B69+3*B70+4*B71+5*B72)</f>
        <v>3.063187382635403</v>
      </c>
      <c r="C81" s="90">
        <f t="shared" ref="C81:L81" si="31">(1*C68+2*C69+3*C70+4*C71+5*C72)</f>
        <v>3.0591314425171219</v>
      </c>
      <c r="D81" s="90">
        <f t="shared" si="31"/>
        <v>3.1610114308521418</v>
      </c>
      <c r="E81" s="90">
        <f t="shared" si="31"/>
        <v>3.1484266530298446</v>
      </c>
      <c r="F81" s="90">
        <f t="shared" si="31"/>
        <v>3.1916930216251869</v>
      </c>
      <c r="G81" s="90">
        <f t="shared" si="31"/>
        <v>3.2309120386487433</v>
      </c>
      <c r="H81" s="90">
        <f t="shared" si="31"/>
        <v>3.1988191325278601</v>
      </c>
      <c r="I81" s="90">
        <f t="shared" si="31"/>
        <v>3.1312534391606737</v>
      </c>
      <c r="J81" s="90">
        <f t="shared" si="31"/>
        <v>3.2557331547626172</v>
      </c>
      <c r="K81" s="90">
        <f t="shared" si="31"/>
        <v>3.2744208825806611</v>
      </c>
      <c r="L81" s="90">
        <f t="shared" si="31"/>
        <v>3.1226812624232272</v>
      </c>
    </row>
    <row r="83" spans="1:14">
      <c r="A83" s="45" t="s">
        <v>384</v>
      </c>
      <c r="B83" s="45" t="s">
        <v>385</v>
      </c>
    </row>
    <row r="84" spans="1:14">
      <c r="A84" s="45" t="s">
        <v>386</v>
      </c>
      <c r="B84" s="45" t="s">
        <v>557</v>
      </c>
    </row>
    <row r="86" spans="1:14">
      <c r="A86" s="104" t="s">
        <v>555</v>
      </c>
      <c r="B86" s="1"/>
      <c r="C86" s="1"/>
      <c r="D86" s="1"/>
      <c r="E86" s="1"/>
      <c r="F86" s="1"/>
      <c r="G86" s="1"/>
      <c r="H86" s="1"/>
      <c r="I86" s="1"/>
      <c r="J86" s="1"/>
      <c r="K86" s="1"/>
      <c r="L86" s="1"/>
      <c r="M86" s="1"/>
      <c r="N86" s="1"/>
    </row>
    <row r="88" spans="1:14">
      <c r="C88" s="8" t="s">
        <v>1</v>
      </c>
      <c r="D88" s="9" t="s">
        <v>2</v>
      </c>
      <c r="E88" s="8" t="s">
        <v>3</v>
      </c>
      <c r="F88" s="9" t="s">
        <v>4</v>
      </c>
      <c r="G88" s="8" t="s">
        <v>5</v>
      </c>
      <c r="H88" s="8" t="s">
        <v>6</v>
      </c>
      <c r="I88" s="8" t="s">
        <v>7</v>
      </c>
      <c r="J88" s="8" t="s">
        <v>8</v>
      </c>
      <c r="K88" s="8" t="s">
        <v>9</v>
      </c>
      <c r="L88" s="8" t="s">
        <v>10</v>
      </c>
    </row>
    <row r="89" spans="1:14">
      <c r="A89" s="25" t="s">
        <v>281</v>
      </c>
      <c r="C89" s="11">
        <v>4.1344685873282529E-2</v>
      </c>
      <c r="D89" s="3">
        <v>3.911071700276058E-2</v>
      </c>
      <c r="E89" s="11">
        <v>4.7639844794555429E-2</v>
      </c>
      <c r="F89" s="3">
        <v>3.0440029790398667E-2</v>
      </c>
      <c r="G89" s="11">
        <v>3.7611079764905575E-2</v>
      </c>
      <c r="H89" s="11">
        <v>4.5302523662456885E-2</v>
      </c>
      <c r="I89" s="11">
        <v>4.2277569424192044E-2</v>
      </c>
      <c r="J89" s="11">
        <v>4.8666295633306468E-2</v>
      </c>
      <c r="K89" s="11">
        <v>4.3835893834904355E-2</v>
      </c>
      <c r="L89" s="11">
        <v>8.0320658627218988E-2</v>
      </c>
    </row>
    <row r="90" spans="1:14">
      <c r="A90" s="100" t="s">
        <v>282</v>
      </c>
      <c r="C90" s="102">
        <v>0.14962731756396239</v>
      </c>
      <c r="D90" s="103">
        <v>0.11020888559193846</v>
      </c>
      <c r="E90" s="102">
        <v>0.12500854626341626</v>
      </c>
      <c r="F90" s="103">
        <v>0.10281930814471264</v>
      </c>
      <c r="G90" s="102">
        <v>8.8475746086426998E-2</v>
      </c>
      <c r="H90" s="102">
        <v>0.11258234127026957</v>
      </c>
      <c r="I90" s="102">
        <v>0.10368399796165577</v>
      </c>
      <c r="J90" s="102">
        <v>9.623663795608324E-2</v>
      </c>
      <c r="K90" s="102">
        <v>0.10100190597072511</v>
      </c>
      <c r="L90" s="102">
        <v>0.13112294039133279</v>
      </c>
    </row>
    <row r="91" spans="1:14">
      <c r="A91" s="100" t="s">
        <v>99</v>
      </c>
      <c r="C91" s="102">
        <v>0.44283318311482311</v>
      </c>
      <c r="D91" s="103">
        <v>0.49344376950490132</v>
      </c>
      <c r="E91" s="102">
        <v>0.48695407951790931</v>
      </c>
      <c r="F91" s="103">
        <v>0.48003456434998754</v>
      </c>
      <c r="G91" s="102">
        <v>0.50572080691217569</v>
      </c>
      <c r="H91" s="102">
        <v>0.50701546210814252</v>
      </c>
      <c r="I91" s="102">
        <v>0.51794866876038537</v>
      </c>
      <c r="J91" s="102">
        <v>0.48030273599580381</v>
      </c>
      <c r="K91" s="102">
        <v>0.48232769769736727</v>
      </c>
      <c r="L91" s="102">
        <v>0.44831272695148633</v>
      </c>
    </row>
    <row r="92" spans="1:14">
      <c r="A92" s="100" t="s">
        <v>283</v>
      </c>
      <c r="C92" s="102">
        <v>0.29123219574166886</v>
      </c>
      <c r="D92" s="103">
        <v>0.27965815164030849</v>
      </c>
      <c r="E92" s="102">
        <v>0.2659140424850458</v>
      </c>
      <c r="F92" s="103">
        <v>0.31953489052500417</v>
      </c>
      <c r="G92" s="102">
        <v>0.32169924445902509</v>
      </c>
      <c r="H92" s="102">
        <v>0.28747103420591891</v>
      </c>
      <c r="I92" s="102">
        <v>0.28526678363129232</v>
      </c>
      <c r="J92" s="102">
        <v>0.29824427572839957</v>
      </c>
      <c r="K92" s="102">
        <v>0.30087172947483914</v>
      </c>
      <c r="L92" s="102">
        <v>0.2662185659533936</v>
      </c>
    </row>
    <row r="93" spans="1:14">
      <c r="A93" s="26" t="s">
        <v>284</v>
      </c>
      <c r="C93" s="13">
        <v>7.4962617706263002E-2</v>
      </c>
      <c r="D93" s="4">
        <v>7.7578476260091234E-2</v>
      </c>
      <c r="E93" s="13">
        <v>7.4483486939073223E-2</v>
      </c>
      <c r="F93" s="4">
        <v>6.7171207189896956E-2</v>
      </c>
      <c r="G93" s="13">
        <v>4.6493122777466603E-2</v>
      </c>
      <c r="H93" s="13">
        <v>4.7628638753212126E-2</v>
      </c>
      <c r="I93" s="13">
        <v>5.0822980222474508E-2</v>
      </c>
      <c r="J93" s="13">
        <v>7.6550054686406771E-2</v>
      </c>
      <c r="K93" s="13">
        <v>7.1962773022164195E-2</v>
      </c>
      <c r="L93" s="13">
        <v>7.4025108076568341E-2</v>
      </c>
    </row>
    <row r="94" spans="1:14">
      <c r="A94" s="27" t="s">
        <v>367</v>
      </c>
      <c r="C94" s="15">
        <v>1</v>
      </c>
      <c r="D94" s="5">
        <v>1</v>
      </c>
      <c r="E94" s="15">
        <v>1</v>
      </c>
      <c r="F94" s="5">
        <v>1</v>
      </c>
      <c r="G94" s="15">
        <v>1</v>
      </c>
      <c r="H94" s="15">
        <v>1</v>
      </c>
      <c r="I94" s="15">
        <v>1</v>
      </c>
      <c r="J94" s="15">
        <v>1</v>
      </c>
      <c r="K94" s="15">
        <v>1</v>
      </c>
      <c r="L94" s="15">
        <v>1</v>
      </c>
    </row>
    <row r="95" spans="1:14" s="22" customFormat="1">
      <c r="A95" s="33" t="s">
        <v>368</v>
      </c>
      <c r="B95"/>
      <c r="C95" s="30">
        <v>1999.9976599999961</v>
      </c>
      <c r="D95" s="31">
        <v>1999.9914600000518</v>
      </c>
      <c r="E95" s="30">
        <v>1999.9968600000359</v>
      </c>
      <c r="F95" s="31">
        <v>2000.033220910638</v>
      </c>
      <c r="G95" s="30">
        <v>1999.9649373881459</v>
      </c>
      <c r="H95" s="30">
        <v>1999.4380021716013</v>
      </c>
      <c r="I95" s="30">
        <v>2000.0232653061375</v>
      </c>
      <c r="J95" s="30">
        <v>1999.9801047120736</v>
      </c>
      <c r="K95" s="30">
        <v>2000.0051219512879</v>
      </c>
      <c r="L95" s="30">
        <v>2000.0065268065805</v>
      </c>
      <c r="M95"/>
      <c r="N95"/>
    </row>
    <row r="96" spans="1:14">
      <c r="A96" s="37" t="s">
        <v>369</v>
      </c>
      <c r="C96" s="34">
        <v>3012</v>
      </c>
      <c r="D96" s="35">
        <v>5952</v>
      </c>
      <c r="E96" s="34">
        <v>3612</v>
      </c>
      <c r="F96" s="35">
        <v>4744</v>
      </c>
      <c r="G96" s="34">
        <v>2236</v>
      </c>
      <c r="H96" s="34">
        <v>3684</v>
      </c>
      <c r="I96" s="34">
        <v>1960</v>
      </c>
      <c r="J96" s="34">
        <v>3820</v>
      </c>
      <c r="K96" s="34">
        <v>3280</v>
      </c>
      <c r="L96" s="34">
        <v>3432</v>
      </c>
    </row>
    <row r="98" spans="1:14">
      <c r="A98" s="88" t="s">
        <v>426</v>
      </c>
      <c r="C98" s="39">
        <f t="shared" ref="C98:L98" si="32">C89+C90</f>
        <v>0.19097200343724491</v>
      </c>
      <c r="D98" s="39">
        <f t="shared" si="32"/>
        <v>0.14931960259469904</v>
      </c>
      <c r="E98" s="39">
        <f t="shared" si="32"/>
        <v>0.1726483910579717</v>
      </c>
      <c r="F98" s="39">
        <f t="shared" si="32"/>
        <v>0.1332593379351113</v>
      </c>
      <c r="G98" s="39">
        <f t="shared" si="32"/>
        <v>0.12608682585133257</v>
      </c>
      <c r="H98" s="39">
        <f t="shared" si="32"/>
        <v>0.15788486493272647</v>
      </c>
      <c r="I98" s="39">
        <f t="shared" si="32"/>
        <v>0.14596156738584781</v>
      </c>
      <c r="J98" s="39">
        <f t="shared" si="32"/>
        <v>0.14490293358938972</v>
      </c>
      <c r="K98" s="39">
        <f t="shared" si="32"/>
        <v>0.14483779980562947</v>
      </c>
      <c r="L98" s="39">
        <f t="shared" si="32"/>
        <v>0.21144359901855178</v>
      </c>
    </row>
    <row r="99" spans="1:14">
      <c r="A99" s="86" t="s">
        <v>427</v>
      </c>
      <c r="C99" s="39">
        <f t="shared" ref="C99:L99" si="33">C91</f>
        <v>0.44283318311482311</v>
      </c>
      <c r="D99" s="39">
        <f t="shared" si="33"/>
        <v>0.49344376950490132</v>
      </c>
      <c r="E99" s="39">
        <f t="shared" si="33"/>
        <v>0.48695407951790931</v>
      </c>
      <c r="F99" s="39">
        <f t="shared" si="33"/>
        <v>0.48003456434998754</v>
      </c>
      <c r="G99" s="39">
        <f t="shared" si="33"/>
        <v>0.50572080691217569</v>
      </c>
      <c r="H99" s="39">
        <f t="shared" si="33"/>
        <v>0.50701546210814252</v>
      </c>
      <c r="I99" s="39">
        <f t="shared" si="33"/>
        <v>0.51794866876038537</v>
      </c>
      <c r="J99" s="39">
        <f t="shared" si="33"/>
        <v>0.48030273599580381</v>
      </c>
      <c r="K99" s="39">
        <f t="shared" si="33"/>
        <v>0.48232769769736727</v>
      </c>
      <c r="L99" s="39">
        <f t="shared" si="33"/>
        <v>0.44831272695148633</v>
      </c>
    </row>
    <row r="100" spans="1:14">
      <c r="A100" s="26" t="s">
        <v>428</v>
      </c>
      <c r="C100" s="39">
        <f t="shared" ref="C100:L100" si="34">C92+C93</f>
        <v>0.36619481344793187</v>
      </c>
      <c r="D100" s="39">
        <f t="shared" si="34"/>
        <v>0.35723662790039973</v>
      </c>
      <c r="E100" s="39">
        <f t="shared" si="34"/>
        <v>0.34039752942411905</v>
      </c>
      <c r="F100" s="39">
        <f t="shared" si="34"/>
        <v>0.38670609771490111</v>
      </c>
      <c r="G100" s="39">
        <f t="shared" si="34"/>
        <v>0.36819236723649168</v>
      </c>
      <c r="H100" s="39">
        <f t="shared" si="34"/>
        <v>0.33509967295913101</v>
      </c>
      <c r="I100" s="39">
        <f t="shared" si="34"/>
        <v>0.33608976385376682</v>
      </c>
      <c r="J100" s="39">
        <f t="shared" si="34"/>
        <v>0.37479433041480636</v>
      </c>
      <c r="K100" s="39">
        <f t="shared" si="34"/>
        <v>0.37283450249700334</v>
      </c>
      <c r="L100" s="39">
        <f t="shared" si="34"/>
        <v>0.34024367402996192</v>
      </c>
    </row>
    <row r="102" spans="1:14">
      <c r="A102" s="89" t="s">
        <v>530</v>
      </c>
      <c r="C102" s="90">
        <f t="shared" ref="C102:L102" si="35">(1*C89+2*C90+3*C91+4*C92+5*C93)</f>
        <v>3.2088407418436669</v>
      </c>
      <c r="D102" s="90">
        <f t="shared" si="35"/>
        <v>3.2463847845630314</v>
      </c>
      <c r="E102" s="90">
        <f t="shared" si="35"/>
        <v>3.1945927805106651</v>
      </c>
      <c r="F102" s="90">
        <f t="shared" si="35"/>
        <v>3.2901779371792879</v>
      </c>
      <c r="G102" s="90">
        <f t="shared" si="35"/>
        <v>3.2509875843977198</v>
      </c>
      <c r="H102" s="90">
        <f t="shared" si="35"/>
        <v>3.1795409231171599</v>
      </c>
      <c r="I102" s="90">
        <f t="shared" si="35"/>
        <v>3.1986736072662016</v>
      </c>
      <c r="J102" s="90">
        <f t="shared" si="35"/>
        <v>3.2577751558785168</v>
      </c>
      <c r="K102" s="90">
        <f t="shared" si="35"/>
        <v>3.2561235818786343</v>
      </c>
      <c r="L102" s="90">
        <f t="shared" si="35"/>
        <v>3.1225045244607599</v>
      </c>
    </row>
    <row r="104" spans="1:14">
      <c r="A104" s="45" t="s">
        <v>384</v>
      </c>
      <c r="B104" s="45" t="s">
        <v>385</v>
      </c>
    </row>
    <row r="105" spans="1:14">
      <c r="A105" s="45" t="s">
        <v>386</v>
      </c>
      <c r="B105" s="45" t="s">
        <v>556</v>
      </c>
    </row>
    <row r="107" spans="1:14">
      <c r="A107" s="104" t="s">
        <v>558</v>
      </c>
      <c r="B107" s="1"/>
      <c r="C107" s="1"/>
      <c r="D107" s="1"/>
      <c r="E107" s="1"/>
      <c r="F107" s="1"/>
      <c r="G107" s="1"/>
      <c r="H107" s="1"/>
      <c r="I107" s="1"/>
      <c r="J107" s="1"/>
      <c r="K107" s="1"/>
      <c r="L107" s="1"/>
      <c r="M107" s="1"/>
      <c r="N107" s="1"/>
    </row>
    <row r="109" spans="1:14">
      <c r="C109" s="8" t="s">
        <v>1</v>
      </c>
      <c r="D109" s="9" t="s">
        <v>2</v>
      </c>
      <c r="E109" s="8" t="s">
        <v>3</v>
      </c>
      <c r="F109" s="9" t="s">
        <v>4</v>
      </c>
      <c r="G109" s="8" t="s">
        <v>5</v>
      </c>
      <c r="H109" s="8" t="s">
        <v>6</v>
      </c>
      <c r="I109" s="8" t="s">
        <v>7</v>
      </c>
      <c r="J109" s="8" t="s">
        <v>8</v>
      </c>
      <c r="K109" s="8" t="s">
        <v>9</v>
      </c>
      <c r="L109" s="8" t="s">
        <v>10</v>
      </c>
      <c r="M109" s="8" t="s">
        <v>11</v>
      </c>
    </row>
    <row r="110" spans="1:14">
      <c r="A110" s="25" t="s">
        <v>281</v>
      </c>
      <c r="C110" s="11">
        <v>2.1212598152073117E-2</v>
      </c>
      <c r="D110" s="3">
        <v>2.3926355498871014E-2</v>
      </c>
      <c r="E110" s="11">
        <v>2.6471921560916559E-2</v>
      </c>
      <c r="F110" s="3">
        <v>1.1716500155941832E-2</v>
      </c>
      <c r="G110" s="11">
        <v>1.6493789455820088E-2</v>
      </c>
      <c r="H110" s="11">
        <v>1.8013313621677792E-2</v>
      </c>
      <c r="I110" s="11">
        <v>1.6537766805569728E-2</v>
      </c>
      <c r="J110" s="11">
        <v>1.4374767776921947E-2</v>
      </c>
      <c r="K110" s="11">
        <v>2.8125009273350404E-2</v>
      </c>
      <c r="L110" s="11">
        <v>1.8057866477824713E-2</v>
      </c>
      <c r="M110" s="11">
        <v>1.1591059765860992E-2</v>
      </c>
    </row>
    <row r="111" spans="1:14">
      <c r="A111" s="100" t="s">
        <v>282</v>
      </c>
      <c r="C111" s="102">
        <v>7.5628965152555641E-2</v>
      </c>
      <c r="D111" s="103">
        <v>5.1301119055777805E-2</v>
      </c>
      <c r="E111" s="102">
        <v>5.2048835050003725E-2</v>
      </c>
      <c r="F111" s="103">
        <v>6.7946145132890406E-2</v>
      </c>
      <c r="G111" s="102">
        <v>6.7728438411502945E-2</v>
      </c>
      <c r="H111" s="102">
        <v>5.5124284652408193E-2</v>
      </c>
      <c r="I111" s="102">
        <v>5.2157420481707024E-2</v>
      </c>
      <c r="J111" s="102">
        <v>7.1534289259072348E-2</v>
      </c>
      <c r="K111" s="102">
        <v>6.1806833584125524E-2</v>
      </c>
      <c r="L111" s="102">
        <v>4.1736654783254765E-2</v>
      </c>
      <c r="M111" s="11">
        <v>5.9159748293891513E-2</v>
      </c>
    </row>
    <row r="112" spans="1:14">
      <c r="A112" s="100" t="s">
        <v>99</v>
      </c>
      <c r="C112" s="102">
        <v>0.22732887264144808</v>
      </c>
      <c r="D112" s="103">
        <v>0.21578028804849494</v>
      </c>
      <c r="E112" s="102">
        <v>0.23288443229522471</v>
      </c>
      <c r="F112" s="103">
        <v>0.27873013688839676</v>
      </c>
      <c r="G112" s="102">
        <v>0.29420587337667448</v>
      </c>
      <c r="H112" s="102">
        <v>0.26270932592132967</v>
      </c>
      <c r="I112" s="102">
        <v>0.26891639559839076</v>
      </c>
      <c r="J112" s="102">
        <v>0.26797777918558391</v>
      </c>
      <c r="K112" s="102">
        <v>0.24295702006941952</v>
      </c>
      <c r="L112" s="102">
        <v>0.21194915292428276</v>
      </c>
      <c r="M112" s="11">
        <v>0.2428711098602554</v>
      </c>
    </row>
    <row r="113" spans="1:14">
      <c r="A113" s="100" t="s">
        <v>283</v>
      </c>
      <c r="C113" s="102">
        <v>0.34894360493068355</v>
      </c>
      <c r="D113" s="103">
        <v>0.33407175648639603</v>
      </c>
      <c r="E113" s="102">
        <v>0.33225604830866279</v>
      </c>
      <c r="F113" s="103">
        <v>0.3697563652048374</v>
      </c>
      <c r="G113" s="102">
        <v>0.41643413426567477</v>
      </c>
      <c r="H113" s="102">
        <v>0.39558318160775413</v>
      </c>
      <c r="I113" s="102">
        <v>0.37424469416036205</v>
      </c>
      <c r="J113" s="102">
        <v>0.38052036468775263</v>
      </c>
      <c r="K113" s="102">
        <v>0.34967707196522363</v>
      </c>
      <c r="L113" s="102">
        <v>0.41838993221623921</v>
      </c>
      <c r="M113" s="11">
        <v>0.39526135048342409</v>
      </c>
    </row>
    <row r="114" spans="1:14">
      <c r="A114" s="26" t="s">
        <v>284</v>
      </c>
      <c r="C114" s="13">
        <v>0.32688595912323953</v>
      </c>
      <c r="D114" s="4">
        <v>0.37492048091046015</v>
      </c>
      <c r="E114" s="13">
        <v>0.35633876278519216</v>
      </c>
      <c r="F114" s="4">
        <v>0.27185085261793346</v>
      </c>
      <c r="G114" s="13">
        <v>0.20513776449032772</v>
      </c>
      <c r="H114" s="13">
        <v>0.26856989419683008</v>
      </c>
      <c r="I114" s="13">
        <v>0.28814372295397039</v>
      </c>
      <c r="J114" s="13">
        <v>0.26559279909066918</v>
      </c>
      <c r="K114" s="13">
        <v>0.31743406510788102</v>
      </c>
      <c r="L114" s="13">
        <v>0.30986639359839857</v>
      </c>
      <c r="M114" s="11">
        <v>0.29111673159656809</v>
      </c>
    </row>
    <row r="115" spans="1:14">
      <c r="A115" s="27" t="s">
        <v>367</v>
      </c>
      <c r="C115" s="15">
        <v>1</v>
      </c>
      <c r="D115" s="5">
        <v>1</v>
      </c>
      <c r="E115" s="15">
        <v>1</v>
      </c>
      <c r="F115" s="5">
        <v>1</v>
      </c>
      <c r="G115" s="15">
        <v>1</v>
      </c>
      <c r="H115" s="15">
        <v>1</v>
      </c>
      <c r="I115" s="15">
        <v>1</v>
      </c>
      <c r="J115" s="15">
        <v>1</v>
      </c>
      <c r="K115" s="15">
        <v>1</v>
      </c>
      <c r="L115" s="15">
        <v>1</v>
      </c>
      <c r="M115" s="15">
        <v>1</v>
      </c>
    </row>
    <row r="116" spans="1:14" s="22" customFormat="1">
      <c r="A116" s="33" t="s">
        <v>368</v>
      </c>
      <c r="B116"/>
      <c r="C116" s="30">
        <v>1499.9982450000032</v>
      </c>
      <c r="D116" s="31">
        <v>1499.993595000017</v>
      </c>
      <c r="E116" s="30">
        <v>1499.9976450000167</v>
      </c>
      <c r="F116" s="31">
        <v>1500.0249156829591</v>
      </c>
      <c r="G116" s="30">
        <v>1499.9737030411297</v>
      </c>
      <c r="H116" s="30">
        <v>1499.5785016286679</v>
      </c>
      <c r="I116" s="30">
        <v>1500.0174489795988</v>
      </c>
      <c r="J116" s="30">
        <v>1499.98507853404</v>
      </c>
      <c r="K116" s="30">
        <v>1500.0038414634068</v>
      </c>
      <c r="L116" s="30">
        <v>1500.00489510492</v>
      </c>
      <c r="M116" s="30">
        <v>1499.9775501672291</v>
      </c>
      <c r="N116"/>
    </row>
    <row r="117" spans="1:14">
      <c r="A117" s="37" t="s">
        <v>369</v>
      </c>
      <c r="C117" s="34">
        <v>2259</v>
      </c>
      <c r="D117" s="35">
        <v>4464</v>
      </c>
      <c r="E117" s="34">
        <v>2709</v>
      </c>
      <c r="F117" s="35">
        <v>3558</v>
      </c>
      <c r="G117" s="34">
        <v>1677</v>
      </c>
      <c r="H117" s="34">
        <v>2763</v>
      </c>
      <c r="I117" s="34">
        <v>1470</v>
      </c>
      <c r="J117" s="34">
        <v>2865</v>
      </c>
      <c r="K117" s="34">
        <v>2460</v>
      </c>
      <c r="L117" s="34">
        <v>2574</v>
      </c>
      <c r="M117" s="34">
        <v>3588</v>
      </c>
    </row>
    <row r="119" spans="1:14">
      <c r="A119" s="88" t="s">
        <v>600</v>
      </c>
      <c r="C119" s="39">
        <f t="shared" ref="C119:M119" si="36">C110+C111</f>
        <v>9.6841563304628758E-2</v>
      </c>
      <c r="D119" s="39">
        <f t="shared" si="36"/>
        <v>7.5227474554648815E-2</v>
      </c>
      <c r="E119" s="39">
        <f t="shared" si="36"/>
        <v>7.8520756610920284E-2</v>
      </c>
      <c r="F119" s="39">
        <f t="shared" si="36"/>
        <v>7.966264528883224E-2</v>
      </c>
      <c r="G119" s="39">
        <f t="shared" si="36"/>
        <v>8.422222786732303E-2</v>
      </c>
      <c r="H119" s="39">
        <f t="shared" si="36"/>
        <v>7.3137598274085988E-2</v>
      </c>
      <c r="I119" s="39">
        <f t="shared" si="36"/>
        <v>6.8695187287276749E-2</v>
      </c>
      <c r="J119" s="39">
        <f t="shared" si="36"/>
        <v>8.5909057035994302E-2</v>
      </c>
      <c r="K119" s="39">
        <f t="shared" si="36"/>
        <v>8.9931842857475935E-2</v>
      </c>
      <c r="L119" s="39">
        <f t="shared" si="36"/>
        <v>5.9794521261079481E-2</v>
      </c>
      <c r="M119" s="39">
        <f t="shared" si="36"/>
        <v>7.0750808059752507E-2</v>
      </c>
    </row>
    <row r="120" spans="1:14">
      <c r="A120" s="86" t="s">
        <v>427</v>
      </c>
      <c r="C120" s="39">
        <f t="shared" ref="C120:M120" si="37">C112</f>
        <v>0.22732887264144808</v>
      </c>
      <c r="D120" s="39">
        <f t="shared" si="37"/>
        <v>0.21578028804849494</v>
      </c>
      <c r="E120" s="39">
        <f t="shared" si="37"/>
        <v>0.23288443229522471</v>
      </c>
      <c r="F120" s="39">
        <f t="shared" si="37"/>
        <v>0.27873013688839676</v>
      </c>
      <c r="G120" s="39">
        <f t="shared" si="37"/>
        <v>0.29420587337667448</v>
      </c>
      <c r="H120" s="39">
        <f t="shared" si="37"/>
        <v>0.26270932592132967</v>
      </c>
      <c r="I120" s="39">
        <f t="shared" si="37"/>
        <v>0.26891639559839076</v>
      </c>
      <c r="J120" s="39">
        <f t="shared" si="37"/>
        <v>0.26797777918558391</v>
      </c>
      <c r="K120" s="39">
        <f t="shared" si="37"/>
        <v>0.24295702006941952</v>
      </c>
      <c r="L120" s="39">
        <f t="shared" si="37"/>
        <v>0.21194915292428276</v>
      </c>
      <c r="M120" s="39">
        <f t="shared" si="37"/>
        <v>0.2428711098602554</v>
      </c>
    </row>
    <row r="121" spans="1:14">
      <c r="A121" s="26" t="s">
        <v>601</v>
      </c>
      <c r="C121" s="39">
        <f t="shared" ref="C121:M121" si="38">C113+C114</f>
        <v>0.67582956405392314</v>
      </c>
      <c r="D121" s="39">
        <f t="shared" si="38"/>
        <v>0.70899223739685624</v>
      </c>
      <c r="E121" s="39">
        <f t="shared" si="38"/>
        <v>0.6885948110938549</v>
      </c>
      <c r="F121" s="39">
        <f t="shared" si="38"/>
        <v>0.64160721782277086</v>
      </c>
      <c r="G121" s="39">
        <f t="shared" si="38"/>
        <v>0.62157189875600249</v>
      </c>
      <c r="H121" s="39">
        <f t="shared" si="38"/>
        <v>0.66415307580458416</v>
      </c>
      <c r="I121" s="39">
        <f t="shared" si="38"/>
        <v>0.66238841711433238</v>
      </c>
      <c r="J121" s="39">
        <f t="shared" si="38"/>
        <v>0.64611316377842187</v>
      </c>
      <c r="K121" s="39">
        <f t="shared" si="38"/>
        <v>0.66711113707310465</v>
      </c>
      <c r="L121" s="39">
        <f t="shared" si="38"/>
        <v>0.72825632581463773</v>
      </c>
      <c r="M121" s="39">
        <f t="shared" si="38"/>
        <v>0.68637808207999218</v>
      </c>
    </row>
    <row r="123" spans="1:14">
      <c r="A123" s="89" t="s">
        <v>530</v>
      </c>
      <c r="C123" s="90">
        <f t="shared" ref="C123:M123" si="39">(1*C110+2*C111+3*C112+4*C113+5*C114)</f>
        <v>3.8846613617204606</v>
      </c>
      <c r="D123" s="90">
        <f t="shared" si="39"/>
        <v>3.9847588882537965</v>
      </c>
      <c r="E123" s="90">
        <f t="shared" si="39"/>
        <v>3.9399408957072106</v>
      </c>
      <c r="F123" s="90">
        <f t="shared" si="39"/>
        <v>3.8220789249959299</v>
      </c>
      <c r="G123" s="90">
        <f t="shared" si="39"/>
        <v>3.7259936459231873</v>
      </c>
      <c r="H123" s="90">
        <f t="shared" si="39"/>
        <v>3.8415720581056503</v>
      </c>
      <c r="I123" s="90">
        <f t="shared" si="39"/>
        <v>3.8652991859754562</v>
      </c>
      <c r="J123" s="90">
        <f t="shared" si="39"/>
        <v>3.8114221380561748</v>
      </c>
      <c r="K123" s="90">
        <f t="shared" si="39"/>
        <v>3.8664883500501595</v>
      </c>
      <c r="L123" s="90">
        <f t="shared" si="39"/>
        <v>3.9602703316741321</v>
      </c>
      <c r="M123" s="90">
        <f t="shared" si="39"/>
        <v>3.8951529458509473</v>
      </c>
    </row>
    <row r="125" spans="1:14">
      <c r="A125" s="45" t="s">
        <v>384</v>
      </c>
      <c r="B125" s="45" t="s">
        <v>385</v>
      </c>
    </row>
    <row r="126" spans="1:14">
      <c r="A126" s="45" t="s">
        <v>386</v>
      </c>
      <c r="B126" s="45" t="s">
        <v>560</v>
      </c>
    </row>
    <row r="128" spans="1:14">
      <c r="A128" s="104" t="s">
        <v>561</v>
      </c>
      <c r="B128" s="1"/>
      <c r="C128" s="1"/>
      <c r="D128" s="1"/>
      <c r="E128" s="1"/>
      <c r="F128" s="1"/>
      <c r="G128" s="1"/>
      <c r="H128" s="1"/>
      <c r="I128" s="1"/>
      <c r="J128" s="1"/>
      <c r="K128" s="1"/>
      <c r="L128" s="1"/>
      <c r="M128" s="1"/>
      <c r="N128" s="1"/>
    </row>
    <row r="130" spans="1:18">
      <c r="B130" s="7" t="s">
        <v>0</v>
      </c>
      <c r="C130" s="8" t="s">
        <v>1</v>
      </c>
      <c r="D130" s="9" t="s">
        <v>2</v>
      </c>
      <c r="E130" s="8" t="s">
        <v>3</v>
      </c>
      <c r="F130" s="9" t="s">
        <v>4</v>
      </c>
      <c r="G130" s="8" t="s">
        <v>5</v>
      </c>
      <c r="H130" s="8" t="s">
        <v>6</v>
      </c>
      <c r="I130" s="8" t="s">
        <v>7</v>
      </c>
      <c r="J130" s="8" t="s">
        <v>8</v>
      </c>
      <c r="K130" s="8" t="s">
        <v>9</v>
      </c>
      <c r="L130" s="8" t="s">
        <v>10</v>
      </c>
      <c r="M130" s="8" t="s">
        <v>11</v>
      </c>
      <c r="N130" s="8" t="s">
        <v>12</v>
      </c>
      <c r="O130" s="8" t="s">
        <v>643</v>
      </c>
      <c r="P130" s="8" t="s">
        <v>644</v>
      </c>
      <c r="Q130" s="8">
        <v>2024</v>
      </c>
      <c r="R130" s="8">
        <v>2025</v>
      </c>
    </row>
    <row r="131" spans="1:18">
      <c r="A131" s="25" t="s">
        <v>317</v>
      </c>
      <c r="B131" s="10">
        <v>0.462437279215755</v>
      </c>
      <c r="C131" s="11">
        <v>0.50152086677941232</v>
      </c>
      <c r="D131" s="3">
        <v>0.54003199926997847</v>
      </c>
      <c r="E131" s="11">
        <v>0.51103163231966708</v>
      </c>
      <c r="F131" s="3">
        <v>0.56164620761920792</v>
      </c>
      <c r="G131" s="11">
        <v>0.54966890892421505</v>
      </c>
      <c r="H131" s="11">
        <v>0.55991252844267514</v>
      </c>
      <c r="I131" s="11">
        <v>0.52534218819631684</v>
      </c>
      <c r="J131" s="11">
        <v>0.55181103895798433</v>
      </c>
      <c r="K131" s="11">
        <v>0.55087643474735426</v>
      </c>
      <c r="L131" s="11">
        <v>0.6031065399786697</v>
      </c>
      <c r="M131" s="11">
        <v>0.57274260208409444</v>
      </c>
      <c r="N131" s="11">
        <v>0.62617761873599109</v>
      </c>
      <c r="O131" s="142">
        <v>0.62821961995168718</v>
      </c>
      <c r="P131" s="142">
        <v>0.64240257099840237</v>
      </c>
      <c r="Q131" s="142">
        <v>0.59544728734614294</v>
      </c>
      <c r="R131" s="142">
        <v>0.7003207150792653</v>
      </c>
    </row>
    <row r="132" spans="1:18">
      <c r="A132" s="100" t="s">
        <v>152</v>
      </c>
      <c r="B132" s="101">
        <v>0.28743890787682563</v>
      </c>
      <c r="C132" s="102">
        <v>0.24639503161552137</v>
      </c>
      <c r="D132" s="103">
        <v>0.25620316065415877</v>
      </c>
      <c r="E132" s="102">
        <v>0.26811252093665627</v>
      </c>
      <c r="F132" s="103">
        <v>0.23685371049626255</v>
      </c>
      <c r="G132" s="102">
        <v>0.26102687787132878</v>
      </c>
      <c r="H132" s="102">
        <v>0.25864068354204905</v>
      </c>
      <c r="I132" s="102">
        <v>0.27307845602612241</v>
      </c>
      <c r="J132" s="102">
        <v>0.24948251666726479</v>
      </c>
      <c r="K132" s="102">
        <v>0.26478285848291527</v>
      </c>
      <c r="L132" s="102">
        <v>0.23909863697413744</v>
      </c>
      <c r="M132" s="102">
        <v>0.25653485951002142</v>
      </c>
      <c r="N132" s="102">
        <v>0.22059221046800695</v>
      </c>
      <c r="O132" s="142">
        <v>0.23124367387043787</v>
      </c>
      <c r="P132" s="142">
        <v>0.2184597223306321</v>
      </c>
      <c r="Q132" s="142">
        <v>0.23344972165650948</v>
      </c>
      <c r="R132" s="142">
        <v>0.18906193730645973</v>
      </c>
    </row>
    <row r="133" spans="1:18">
      <c r="A133" s="100" t="s">
        <v>99</v>
      </c>
      <c r="B133" s="101">
        <v>0.18260375517641728</v>
      </c>
      <c r="C133" s="102">
        <v>0.19369686662533467</v>
      </c>
      <c r="D133" s="103">
        <v>0.14427324271340983</v>
      </c>
      <c r="E133" s="102">
        <v>0.16578676028521194</v>
      </c>
      <c r="F133" s="103">
        <v>0.13362945545227103</v>
      </c>
      <c r="G133" s="102">
        <v>0.14097510117351109</v>
      </c>
      <c r="H133" s="102">
        <v>0.1421400497772857</v>
      </c>
      <c r="I133" s="102">
        <v>0.15696239179802646</v>
      </c>
      <c r="J133" s="102">
        <v>0.1531888886154707</v>
      </c>
      <c r="K133" s="102">
        <v>0.12728268216223393</v>
      </c>
      <c r="L133" s="102">
        <v>0.11547996502264367</v>
      </c>
      <c r="M133" s="102">
        <v>0.13576465734729617</v>
      </c>
      <c r="N133" s="102">
        <v>0.12011031164677886</v>
      </c>
      <c r="O133" s="142">
        <v>0.10650901111802499</v>
      </c>
      <c r="P133" s="142">
        <v>9.7381026272841634E-2</v>
      </c>
      <c r="Q133" s="142">
        <v>0.11669213322972691</v>
      </c>
      <c r="R133" s="142">
        <v>8.7916786956125217E-2</v>
      </c>
    </row>
    <row r="134" spans="1:18">
      <c r="A134" s="100" t="s">
        <v>153</v>
      </c>
      <c r="B134" s="101">
        <v>5.4904271129307854E-2</v>
      </c>
      <c r="C134" s="102">
        <v>4.7138585152144599E-2</v>
      </c>
      <c r="D134" s="103">
        <v>4.7462779332733483E-2</v>
      </c>
      <c r="E134" s="102">
        <v>3.8565573881283698E-2</v>
      </c>
      <c r="F134" s="103">
        <v>5.6566963713446557E-2</v>
      </c>
      <c r="G134" s="102">
        <v>3.6497419811653845E-2</v>
      </c>
      <c r="H134" s="102">
        <v>3.2206950950675627E-2</v>
      </c>
      <c r="I134" s="102">
        <v>3.7370993847622311E-2</v>
      </c>
      <c r="J134" s="102">
        <v>3.6329820383902228E-2</v>
      </c>
      <c r="K134" s="102">
        <v>4.7265366759425387E-2</v>
      </c>
      <c r="L134" s="102">
        <v>3.4658977802868612E-2</v>
      </c>
      <c r="M134" s="102">
        <v>2.5536418981521609E-2</v>
      </c>
      <c r="N134" s="102">
        <v>2.719436863317171E-2</v>
      </c>
      <c r="O134" s="142">
        <v>2.4576493621369721E-2</v>
      </c>
      <c r="P134" s="142">
        <v>3.0864106641994044E-2</v>
      </c>
      <c r="Q134" s="142">
        <v>3.6374833268045685E-2</v>
      </c>
      <c r="R134" s="142">
        <v>1.4471998282579415E-2</v>
      </c>
    </row>
    <row r="135" spans="1:18">
      <c r="A135" s="26" t="s">
        <v>318</v>
      </c>
      <c r="B135" s="12">
        <v>1.2615786601694217E-2</v>
      </c>
      <c r="C135" s="13">
        <v>1.1248649827586965E-2</v>
      </c>
      <c r="D135" s="4">
        <v>1.2028818029719422E-2</v>
      </c>
      <c r="E135" s="13">
        <v>1.6503512577181134E-2</v>
      </c>
      <c r="F135" s="4">
        <v>1.1303662718811993E-2</v>
      </c>
      <c r="G135" s="13">
        <v>1.1831692219291336E-2</v>
      </c>
      <c r="H135" s="13">
        <v>7.0997872873143518E-3</v>
      </c>
      <c r="I135" s="13">
        <v>7.2459701319120152E-3</v>
      </c>
      <c r="J135" s="13">
        <v>9.1877353753779863E-3</v>
      </c>
      <c r="K135" s="13">
        <v>9.7926578480711443E-3</v>
      </c>
      <c r="L135" s="13">
        <v>7.6558802216804937E-3</v>
      </c>
      <c r="M135" s="13">
        <v>9.42146207706622E-3</v>
      </c>
      <c r="N135" s="13">
        <v>5.9254905160514501E-3</v>
      </c>
      <c r="O135" s="142">
        <v>9.4512014384801942E-3</v>
      </c>
      <c r="P135" s="142">
        <v>1.0892573756129802E-2</v>
      </c>
      <c r="Q135" s="142">
        <v>1.803602449957508E-2</v>
      </c>
      <c r="R135" s="142">
        <v>8.2285623755703995E-3</v>
      </c>
    </row>
    <row r="136" spans="1:18">
      <c r="A136" s="27" t="s">
        <v>367</v>
      </c>
      <c r="B136" s="14">
        <v>1</v>
      </c>
      <c r="C136" s="15">
        <v>1</v>
      </c>
      <c r="D136" s="5">
        <v>1</v>
      </c>
      <c r="E136" s="15">
        <v>1</v>
      </c>
      <c r="F136" s="5">
        <v>1</v>
      </c>
      <c r="G136" s="15">
        <v>1</v>
      </c>
      <c r="H136" s="15">
        <v>1</v>
      </c>
      <c r="I136" s="15">
        <v>1</v>
      </c>
      <c r="J136" s="15">
        <v>1</v>
      </c>
      <c r="K136" s="15">
        <v>1</v>
      </c>
      <c r="L136" s="15">
        <v>1</v>
      </c>
      <c r="M136" s="15">
        <v>1</v>
      </c>
      <c r="N136" s="15">
        <v>1</v>
      </c>
      <c r="O136" s="15">
        <v>1</v>
      </c>
      <c r="P136" s="15">
        <v>1</v>
      </c>
      <c r="Q136" s="15">
        <v>1</v>
      </c>
      <c r="R136" s="15">
        <v>1</v>
      </c>
    </row>
    <row r="137" spans="1:18" s="22" customFormat="1">
      <c r="A137" s="33" t="s">
        <v>368</v>
      </c>
      <c r="B137" s="32">
        <v>1500.0051599999856</v>
      </c>
      <c r="C137" s="30">
        <v>1499.9982450000002</v>
      </c>
      <c r="D137" s="31">
        <v>1499.9935950000283</v>
      </c>
      <c r="E137" s="30">
        <v>1499.9976450000249</v>
      </c>
      <c r="F137" s="31">
        <v>1500.0249156829777</v>
      </c>
      <c r="G137" s="30">
        <v>1499.9737030411206</v>
      </c>
      <c r="H137" s="30">
        <v>1499.5785016286886</v>
      </c>
      <c r="I137" s="30">
        <v>1500.0174489796029</v>
      </c>
      <c r="J137" s="30">
        <v>1499.9850785340468</v>
      </c>
      <c r="K137" s="30">
        <v>1500.0038414634482</v>
      </c>
      <c r="L137" s="30">
        <v>1500.0048951049373</v>
      </c>
      <c r="M137" s="30">
        <v>1499.9775501672189</v>
      </c>
      <c r="N137" s="30">
        <v>1499.9636447733355</v>
      </c>
      <c r="O137" s="143">
        <v>1499.9999739357072</v>
      </c>
      <c r="P137" s="143">
        <v>1500.0003090000012</v>
      </c>
      <c r="Q137" s="143">
        <v>1499.9999005524687</v>
      </c>
      <c r="R137" s="143">
        <v>1500.0000506757267</v>
      </c>
    </row>
    <row r="138" spans="1:18">
      <c r="A138" s="37" t="s">
        <v>369</v>
      </c>
      <c r="B138" s="36">
        <v>4131</v>
      </c>
      <c r="C138" s="34">
        <v>2259</v>
      </c>
      <c r="D138" s="35">
        <v>4464</v>
      </c>
      <c r="E138" s="34">
        <v>2709</v>
      </c>
      <c r="F138" s="35">
        <v>3558</v>
      </c>
      <c r="G138" s="34">
        <v>1677</v>
      </c>
      <c r="H138" s="34">
        <v>2763</v>
      </c>
      <c r="I138" s="34">
        <v>1470</v>
      </c>
      <c r="J138" s="34">
        <v>2865</v>
      </c>
      <c r="K138" s="34">
        <v>2460</v>
      </c>
      <c r="L138" s="34">
        <v>2574</v>
      </c>
      <c r="M138" s="34">
        <v>3588</v>
      </c>
      <c r="N138" s="34">
        <v>3243</v>
      </c>
      <c r="O138" s="34">
        <v>3453</v>
      </c>
      <c r="P138" s="34">
        <v>3000</v>
      </c>
      <c r="Q138" s="34">
        <v>3258</v>
      </c>
      <c r="R138" s="34">
        <v>4884</v>
      </c>
    </row>
    <row r="140" spans="1:18">
      <c r="A140" s="88" t="s">
        <v>600</v>
      </c>
      <c r="B140" s="39">
        <f>B131+B132</f>
        <v>0.74987618709258064</v>
      </c>
      <c r="C140" s="39">
        <f t="shared" ref="C140:N140" si="40">C131+C132</f>
        <v>0.74791589839493366</v>
      </c>
      <c r="D140" s="39">
        <f t="shared" si="40"/>
        <v>0.79623515992413729</v>
      </c>
      <c r="E140" s="39">
        <f t="shared" si="40"/>
        <v>0.77914415325632336</v>
      </c>
      <c r="F140" s="39">
        <f t="shared" si="40"/>
        <v>0.7984999181154705</v>
      </c>
      <c r="G140" s="39">
        <f t="shared" si="40"/>
        <v>0.81069578679554377</v>
      </c>
      <c r="H140" s="39">
        <f t="shared" si="40"/>
        <v>0.81855321198472419</v>
      </c>
      <c r="I140" s="39">
        <f t="shared" si="40"/>
        <v>0.7984206442224393</v>
      </c>
      <c r="J140" s="39">
        <f t="shared" si="40"/>
        <v>0.80129355562524918</v>
      </c>
      <c r="K140" s="39">
        <f t="shared" si="40"/>
        <v>0.81565929323026953</v>
      </c>
      <c r="L140" s="39">
        <f t="shared" si="40"/>
        <v>0.84220517695280717</v>
      </c>
      <c r="M140" s="39">
        <f t="shared" si="40"/>
        <v>0.82927746159411586</v>
      </c>
      <c r="N140" s="39">
        <f t="shared" si="40"/>
        <v>0.84676982920399801</v>
      </c>
      <c r="O140" s="39">
        <f t="shared" ref="O140:P140" si="41">O131+O132</f>
        <v>0.85946329382212505</v>
      </c>
      <c r="P140" s="39">
        <f t="shared" si="41"/>
        <v>0.86086229332903441</v>
      </c>
      <c r="Q140" s="39">
        <f t="shared" ref="Q140:R140" si="42">Q131+Q132</f>
        <v>0.8288970090026524</v>
      </c>
      <c r="R140" s="39">
        <f t="shared" si="42"/>
        <v>0.889382652385725</v>
      </c>
    </row>
    <row r="141" spans="1:18">
      <c r="A141" s="86" t="s">
        <v>427</v>
      </c>
      <c r="B141" s="39">
        <f>B133</f>
        <v>0.18260375517641728</v>
      </c>
      <c r="C141" s="39">
        <f t="shared" ref="C141:N141" si="43">C133</f>
        <v>0.19369686662533467</v>
      </c>
      <c r="D141" s="39">
        <f t="shared" si="43"/>
        <v>0.14427324271340983</v>
      </c>
      <c r="E141" s="39">
        <f t="shared" si="43"/>
        <v>0.16578676028521194</v>
      </c>
      <c r="F141" s="39">
        <f t="shared" si="43"/>
        <v>0.13362945545227103</v>
      </c>
      <c r="G141" s="39">
        <f t="shared" si="43"/>
        <v>0.14097510117351109</v>
      </c>
      <c r="H141" s="39">
        <f t="shared" si="43"/>
        <v>0.1421400497772857</v>
      </c>
      <c r="I141" s="39">
        <f t="shared" si="43"/>
        <v>0.15696239179802646</v>
      </c>
      <c r="J141" s="39">
        <f t="shared" si="43"/>
        <v>0.1531888886154707</v>
      </c>
      <c r="K141" s="39">
        <f t="shared" si="43"/>
        <v>0.12728268216223393</v>
      </c>
      <c r="L141" s="39">
        <f t="shared" si="43"/>
        <v>0.11547996502264367</v>
      </c>
      <c r="M141" s="39">
        <f t="shared" si="43"/>
        <v>0.13576465734729617</v>
      </c>
      <c r="N141" s="39">
        <f t="shared" si="43"/>
        <v>0.12011031164677886</v>
      </c>
      <c r="O141" s="39">
        <f t="shared" ref="O141:P141" si="44">O133</f>
        <v>0.10650901111802499</v>
      </c>
      <c r="P141" s="39">
        <f t="shared" si="44"/>
        <v>9.7381026272841634E-2</v>
      </c>
      <c r="Q141" s="39">
        <f t="shared" ref="Q141:R141" si="45">Q133</f>
        <v>0.11669213322972691</v>
      </c>
      <c r="R141" s="39">
        <f t="shared" si="45"/>
        <v>8.7916786956125217E-2</v>
      </c>
    </row>
    <row r="142" spans="1:18">
      <c r="A142" s="26" t="s">
        <v>601</v>
      </c>
      <c r="B142" s="39">
        <f>B134+B135</f>
        <v>6.7520057731002073E-2</v>
      </c>
      <c r="C142" s="39">
        <f t="shared" ref="C142:N142" si="46">C134+C135</f>
        <v>5.8387234979731563E-2</v>
      </c>
      <c r="D142" s="39">
        <f t="shared" si="46"/>
        <v>5.9491597362452908E-2</v>
      </c>
      <c r="E142" s="39">
        <f t="shared" si="46"/>
        <v>5.5069086458464832E-2</v>
      </c>
      <c r="F142" s="39">
        <f t="shared" si="46"/>
        <v>6.7870626432258552E-2</v>
      </c>
      <c r="G142" s="39">
        <f t="shared" si="46"/>
        <v>4.8329112030945184E-2</v>
      </c>
      <c r="H142" s="39">
        <f t="shared" si="46"/>
        <v>3.9306738237989976E-2</v>
      </c>
      <c r="I142" s="39">
        <f t="shared" si="46"/>
        <v>4.4616963979534324E-2</v>
      </c>
      <c r="J142" s="39">
        <f t="shared" si="46"/>
        <v>4.5517555759280216E-2</v>
      </c>
      <c r="K142" s="39">
        <f t="shared" si="46"/>
        <v>5.7058024607496531E-2</v>
      </c>
      <c r="L142" s="39">
        <f t="shared" si="46"/>
        <v>4.231485802454911E-2</v>
      </c>
      <c r="M142" s="39">
        <f t="shared" si="46"/>
        <v>3.4957881058587825E-2</v>
      </c>
      <c r="N142" s="39">
        <f t="shared" si="46"/>
        <v>3.3119859149223163E-2</v>
      </c>
      <c r="O142" s="39">
        <f t="shared" ref="O142:P142" si="47">O134+O135</f>
        <v>3.4027695059849913E-2</v>
      </c>
      <c r="P142" s="39">
        <f t="shared" si="47"/>
        <v>4.1756680398123844E-2</v>
      </c>
      <c r="Q142" s="39">
        <f t="shared" ref="Q142:R142" si="48">Q134+Q135</f>
        <v>5.4410857767620766E-2</v>
      </c>
      <c r="R142" s="39">
        <f t="shared" si="48"/>
        <v>2.2700560658149814E-2</v>
      </c>
    </row>
    <row r="144" spans="1:18">
      <c r="A144" s="89" t="s">
        <v>530</v>
      </c>
      <c r="B144" s="90">
        <f>(1*B131+2*B132+3*B133+4*B134+5*B135)</f>
        <v>1.8678223780243608</v>
      </c>
      <c r="C144" s="90">
        <f t="shared" ref="C144:N144" si="49">(1*C131+2*C132+3*C133+4*C134+5*C135)</f>
        <v>1.8201991196329721</v>
      </c>
      <c r="D144" s="90">
        <f t="shared" si="49"/>
        <v>1.7352532561980563</v>
      </c>
      <c r="E144" s="90">
        <f t="shared" si="49"/>
        <v>1.7813968134596558</v>
      </c>
      <c r="F144" s="90">
        <f t="shared" si="49"/>
        <v>1.7190281634163922</v>
      </c>
      <c r="G144" s="90">
        <f t="shared" si="49"/>
        <v>1.6997961085304778</v>
      </c>
      <c r="H144" s="90">
        <f t="shared" si="49"/>
        <v>1.6679407850979047</v>
      </c>
      <c r="I144" s="90">
        <f t="shared" si="49"/>
        <v>1.7281001016926902</v>
      </c>
      <c r="J144" s="90">
        <f t="shared" si="49"/>
        <v>1.7016006965514248</v>
      </c>
      <c r="K144" s="90">
        <f t="shared" si="49"/>
        <v>1.7003149544779439</v>
      </c>
      <c r="L144" s="90">
        <f t="shared" si="49"/>
        <v>1.6046590213147527</v>
      </c>
      <c r="M144" s="90">
        <f t="shared" si="49"/>
        <v>1.6423592794574431</v>
      </c>
      <c r="N144" s="90">
        <f t="shared" si="49"/>
        <v>1.5660979017252856</v>
      </c>
      <c r="O144" s="90">
        <f t="shared" ref="O144:P144" si="50">(1*O131+2*O132+3*O133+4*O134+5*O135)</f>
        <v>1.5557959827245176</v>
      </c>
      <c r="P144" s="90">
        <f t="shared" si="50"/>
        <v>1.5493843898268167</v>
      </c>
      <c r="Q144" s="90">
        <f t="shared" ref="Q144:R144" si="51">(1*Q131+2*Q132+3*Q133+4*Q134+5*Q135)</f>
        <v>1.6481025859184006</v>
      </c>
      <c r="R144" s="90">
        <f t="shared" si="51"/>
        <v>1.4412257555687302</v>
      </c>
    </row>
    <row r="146" spans="1:18">
      <c r="A146" s="45" t="s">
        <v>384</v>
      </c>
      <c r="B146" s="45" t="s">
        <v>385</v>
      </c>
    </row>
    <row r="147" spans="1:18">
      <c r="A147" s="45" t="s">
        <v>386</v>
      </c>
      <c r="B147" s="45" t="s">
        <v>597</v>
      </c>
    </row>
    <row r="149" spans="1:18">
      <c r="A149" s="104" t="s">
        <v>562</v>
      </c>
      <c r="B149" s="1"/>
      <c r="C149" s="1"/>
      <c r="D149" s="1"/>
      <c r="E149" s="1"/>
      <c r="F149" s="1"/>
      <c r="G149" s="1"/>
      <c r="H149" s="1"/>
      <c r="I149" s="1"/>
      <c r="J149" s="1"/>
      <c r="K149" s="1"/>
      <c r="L149" s="1"/>
      <c r="M149" s="1"/>
      <c r="N149" s="1"/>
    </row>
    <row r="151" spans="1:18">
      <c r="B151" s="7" t="s">
        <v>0</v>
      </c>
      <c r="C151" s="8" t="s">
        <v>1</v>
      </c>
      <c r="D151" s="9" t="s">
        <v>2</v>
      </c>
      <c r="E151" s="8" t="s">
        <v>3</v>
      </c>
      <c r="F151" s="9" t="s">
        <v>4</v>
      </c>
      <c r="G151" s="8" t="s">
        <v>5</v>
      </c>
      <c r="H151" s="8" t="s">
        <v>6</v>
      </c>
      <c r="I151" s="8" t="s">
        <v>7</v>
      </c>
      <c r="J151" s="8" t="s">
        <v>8</v>
      </c>
      <c r="K151" s="8" t="s">
        <v>9</v>
      </c>
      <c r="L151" s="8" t="s">
        <v>10</v>
      </c>
      <c r="M151" s="8" t="s">
        <v>11</v>
      </c>
      <c r="N151" s="8" t="s">
        <v>12</v>
      </c>
      <c r="O151" s="8" t="s">
        <v>643</v>
      </c>
      <c r="P151" s="8" t="s">
        <v>644</v>
      </c>
      <c r="Q151" s="8">
        <v>2024</v>
      </c>
      <c r="R151" s="8">
        <v>2025</v>
      </c>
    </row>
    <row r="152" spans="1:18">
      <c r="A152" s="25" t="s">
        <v>304</v>
      </c>
      <c r="B152" s="10">
        <v>1.3028701847932396E-2</v>
      </c>
      <c r="C152" s="11">
        <v>1.0613149084051088E-2</v>
      </c>
      <c r="D152" s="3">
        <v>8.6068100844122006E-3</v>
      </c>
      <c r="E152" s="11">
        <v>9.7121619147607207E-3</v>
      </c>
      <c r="F152" s="3">
        <v>7.7401749734848542E-3</v>
      </c>
      <c r="G152" s="11">
        <v>7.4780678921862083E-3</v>
      </c>
      <c r="H152" s="11">
        <v>6.9963561241021934E-3</v>
      </c>
      <c r="I152" s="11">
        <v>4.038524449817598E-3</v>
      </c>
      <c r="J152" s="11">
        <v>1.1741862004560684E-2</v>
      </c>
      <c r="K152" s="11">
        <v>1.2830292345186017E-2</v>
      </c>
      <c r="L152" s="11">
        <v>1.2978512424434542E-2</v>
      </c>
      <c r="M152" s="11">
        <v>5.7000853106413145E-3</v>
      </c>
      <c r="N152" s="11">
        <v>9.8820156418222577E-3</v>
      </c>
      <c r="O152" s="142">
        <v>1.3347712366308287E-2</v>
      </c>
      <c r="P152" s="142">
        <v>1.9443499994638985E-2</v>
      </c>
      <c r="Q152" s="142">
        <v>1.3610317573801449E-2</v>
      </c>
      <c r="R152" s="142">
        <v>1.7517411979857966E-2</v>
      </c>
    </row>
    <row r="153" spans="1:18">
      <c r="A153" s="100" t="s">
        <v>305</v>
      </c>
      <c r="B153" s="101">
        <v>4.6511879999133116E-2</v>
      </c>
      <c r="C153" s="102">
        <v>5.1445156857500098E-2</v>
      </c>
      <c r="D153" s="103">
        <v>3.7111585133134235E-2</v>
      </c>
      <c r="E153" s="102">
        <v>3.5323488791210195E-2</v>
      </c>
      <c r="F153" s="103">
        <v>3.7680824357302009E-2</v>
      </c>
      <c r="G153" s="102">
        <v>2.7734117700096202E-2</v>
      </c>
      <c r="H153" s="102">
        <v>3.5301848843807652E-2</v>
      </c>
      <c r="I153" s="102">
        <v>2.0203234370538795E-2</v>
      </c>
      <c r="J153" s="102">
        <v>2.5280146765857322E-2</v>
      </c>
      <c r="K153" s="102">
        <v>2.5185179403808405E-2</v>
      </c>
      <c r="L153" s="102">
        <v>2.3238968450917993E-2</v>
      </c>
      <c r="M153" s="102">
        <v>2.1993807432402077E-2</v>
      </c>
      <c r="N153" s="102">
        <v>2.1463054886251727E-2</v>
      </c>
      <c r="O153" s="142">
        <v>2.9035090571127936E-2</v>
      </c>
      <c r="P153" s="142">
        <v>2.048922111255377E-2</v>
      </c>
      <c r="Q153" s="142">
        <v>3.8077199085251701E-2</v>
      </c>
      <c r="R153" s="142">
        <v>3.2049435035184669E-2</v>
      </c>
    </row>
    <row r="154" spans="1:18">
      <c r="A154" s="100" t="s">
        <v>99</v>
      </c>
      <c r="B154" s="101">
        <v>0.19869707981537948</v>
      </c>
      <c r="C154" s="102">
        <v>0.18883457760312289</v>
      </c>
      <c r="D154" s="103">
        <v>0.19725956563167457</v>
      </c>
      <c r="E154" s="102">
        <v>0.19412250477233009</v>
      </c>
      <c r="F154" s="103">
        <v>0.15728409345421018</v>
      </c>
      <c r="G154" s="102">
        <v>0.16525453696087747</v>
      </c>
      <c r="H154" s="102">
        <v>0.15910319497668163</v>
      </c>
      <c r="I154" s="102">
        <v>0.14114169148100314</v>
      </c>
      <c r="J154" s="102">
        <v>0.14478744378434227</v>
      </c>
      <c r="K154" s="102">
        <v>0.13372969817190844</v>
      </c>
      <c r="L154" s="102">
        <v>0.13178865305955781</v>
      </c>
      <c r="M154" s="102">
        <v>0.14570987308254707</v>
      </c>
      <c r="N154" s="102">
        <v>0.13468374534147071</v>
      </c>
      <c r="O154" s="142">
        <v>0.16114796544131893</v>
      </c>
      <c r="P154" s="142">
        <v>0.16621458975979489</v>
      </c>
      <c r="Q154" s="142">
        <v>0.16090530346307233</v>
      </c>
      <c r="R154" s="142">
        <v>0.15944809678359154</v>
      </c>
    </row>
    <row r="155" spans="1:18">
      <c r="A155" s="100" t="s">
        <v>306</v>
      </c>
      <c r="B155" s="101">
        <v>0.42280234889325091</v>
      </c>
      <c r="C155" s="102">
        <v>0.44037919524365676</v>
      </c>
      <c r="D155" s="103">
        <v>0.3997927804485118</v>
      </c>
      <c r="E155" s="102">
        <v>0.39261081639898443</v>
      </c>
      <c r="F155" s="103">
        <v>0.39238254923870941</v>
      </c>
      <c r="G155" s="102">
        <v>0.42636704543299297</v>
      </c>
      <c r="H155" s="102">
        <v>0.39724959268323012</v>
      </c>
      <c r="I155" s="102">
        <v>0.44613930001222452</v>
      </c>
      <c r="J155" s="102">
        <v>0.41570773042594256</v>
      </c>
      <c r="K155" s="102">
        <v>0.36293854206795956</v>
      </c>
      <c r="L155" s="102">
        <v>0.38957075664555174</v>
      </c>
      <c r="M155" s="102">
        <v>0.40553424670820837</v>
      </c>
      <c r="N155" s="102">
        <v>0.40542120447322544</v>
      </c>
      <c r="O155" s="142">
        <v>0.38105889367608869</v>
      </c>
      <c r="P155" s="142">
        <v>0.41404103970754591</v>
      </c>
      <c r="Q155" s="142">
        <v>0.37360994987577273</v>
      </c>
      <c r="R155" s="142">
        <v>0.36496543893953537</v>
      </c>
    </row>
    <row r="156" spans="1:18">
      <c r="A156" s="26" t="s">
        <v>307</v>
      </c>
      <c r="B156" s="12">
        <v>0.31895998944430398</v>
      </c>
      <c r="C156" s="13">
        <v>0.30872792121166914</v>
      </c>
      <c r="D156" s="4">
        <v>0.35722925870226724</v>
      </c>
      <c r="E156" s="13">
        <v>0.36823102812271452</v>
      </c>
      <c r="F156" s="4">
        <v>0.40491235797629349</v>
      </c>
      <c r="G156" s="13">
        <v>0.37316623201384708</v>
      </c>
      <c r="H156" s="13">
        <v>0.40134900737217832</v>
      </c>
      <c r="I156" s="13">
        <v>0.388477249686416</v>
      </c>
      <c r="J156" s="13">
        <v>0.40248281701929728</v>
      </c>
      <c r="K156" s="13">
        <v>0.46531628801113739</v>
      </c>
      <c r="L156" s="13">
        <v>0.44242310941953794</v>
      </c>
      <c r="M156" s="13">
        <v>0.4210619874662011</v>
      </c>
      <c r="N156" s="13">
        <v>0.42854997965722996</v>
      </c>
      <c r="O156" s="142">
        <v>0.41541033794515614</v>
      </c>
      <c r="P156" s="142">
        <v>0.37981164942546647</v>
      </c>
      <c r="Q156" s="142">
        <v>0.41379723000210178</v>
      </c>
      <c r="R156" s="142">
        <v>0.42601961726183041</v>
      </c>
    </row>
    <row r="157" spans="1:18">
      <c r="A157" s="27" t="s">
        <v>367</v>
      </c>
      <c r="B157" s="14">
        <v>1</v>
      </c>
      <c r="C157" s="15">
        <v>1</v>
      </c>
      <c r="D157" s="5">
        <v>1</v>
      </c>
      <c r="E157" s="15">
        <v>1</v>
      </c>
      <c r="F157" s="5">
        <v>1</v>
      </c>
      <c r="G157" s="15">
        <v>1</v>
      </c>
      <c r="H157" s="15">
        <v>1</v>
      </c>
      <c r="I157" s="15">
        <v>1</v>
      </c>
      <c r="J157" s="15">
        <v>1</v>
      </c>
      <c r="K157" s="15">
        <v>1</v>
      </c>
      <c r="L157" s="15">
        <v>1</v>
      </c>
      <c r="M157" s="15">
        <v>1</v>
      </c>
      <c r="N157" s="15">
        <v>1</v>
      </c>
      <c r="O157" s="15">
        <v>1</v>
      </c>
      <c r="P157" s="15">
        <v>1</v>
      </c>
      <c r="Q157" s="15">
        <v>1</v>
      </c>
      <c r="R157" s="15">
        <v>1</v>
      </c>
    </row>
    <row r="158" spans="1:18" s="22" customFormat="1">
      <c r="A158" s="33" t="s">
        <v>368</v>
      </c>
      <c r="B158" s="32">
        <v>1500.0051599999856</v>
      </c>
      <c r="C158" s="30">
        <v>1499.9982450000002</v>
      </c>
      <c r="D158" s="31">
        <v>1499.9935950000283</v>
      </c>
      <c r="E158" s="30">
        <v>1499.9976450000249</v>
      </c>
      <c r="F158" s="31">
        <v>1500.0249156829777</v>
      </c>
      <c r="G158" s="30">
        <v>1499.9737030411206</v>
      </c>
      <c r="H158" s="30">
        <v>1499.5785016286886</v>
      </c>
      <c r="I158" s="30">
        <v>1500.0174489796029</v>
      </c>
      <c r="J158" s="30">
        <v>1499.9850785340468</v>
      </c>
      <c r="K158" s="30">
        <v>1500.0038414634482</v>
      </c>
      <c r="L158" s="30">
        <v>1500.0048951049373</v>
      </c>
      <c r="M158" s="30">
        <v>1499.9775501672189</v>
      </c>
      <c r="N158" s="30">
        <v>1499.9636447733355</v>
      </c>
      <c r="O158" s="143">
        <v>1499.9999739357154</v>
      </c>
      <c r="P158" s="143">
        <v>1500.0003090000012</v>
      </c>
      <c r="Q158" s="143">
        <v>1499.9999005524824</v>
      </c>
      <c r="R158" s="143">
        <v>1500.0000506756878</v>
      </c>
    </row>
    <row r="159" spans="1:18">
      <c r="A159" s="37" t="s">
        <v>369</v>
      </c>
      <c r="B159" s="36">
        <v>4131</v>
      </c>
      <c r="C159" s="34">
        <v>2259</v>
      </c>
      <c r="D159" s="35">
        <v>4464</v>
      </c>
      <c r="E159" s="34">
        <v>2709</v>
      </c>
      <c r="F159" s="35">
        <v>3558</v>
      </c>
      <c r="G159" s="34">
        <v>1677</v>
      </c>
      <c r="H159" s="34">
        <v>2763</v>
      </c>
      <c r="I159" s="34">
        <v>1470</v>
      </c>
      <c r="J159" s="34">
        <v>2865</v>
      </c>
      <c r="K159" s="34">
        <v>2460</v>
      </c>
      <c r="L159" s="34">
        <v>2574</v>
      </c>
      <c r="M159" s="34">
        <v>3588</v>
      </c>
      <c r="N159" s="34">
        <v>3243</v>
      </c>
      <c r="O159" s="34">
        <v>3453</v>
      </c>
      <c r="P159" s="34">
        <v>3000</v>
      </c>
      <c r="Q159" s="34">
        <v>3258</v>
      </c>
      <c r="R159" s="34">
        <v>4884</v>
      </c>
    </row>
    <row r="161" spans="1:18">
      <c r="A161" s="88" t="s">
        <v>437</v>
      </c>
      <c r="B161" s="39">
        <f>B152+B153</f>
        <v>5.954058184706551E-2</v>
      </c>
      <c r="C161" s="39">
        <f t="shared" ref="C161:N161" si="52">C152+C153</f>
        <v>6.2058305941551185E-2</v>
      </c>
      <c r="D161" s="39">
        <f t="shared" si="52"/>
        <v>4.5718395217546434E-2</v>
      </c>
      <c r="E161" s="39">
        <f t="shared" si="52"/>
        <v>4.5035650705970917E-2</v>
      </c>
      <c r="F161" s="39">
        <f t="shared" si="52"/>
        <v>4.542099933078686E-2</v>
      </c>
      <c r="G161" s="39">
        <f t="shared" si="52"/>
        <v>3.5212185592282411E-2</v>
      </c>
      <c r="H161" s="39">
        <f t="shared" si="52"/>
        <v>4.2298204967909848E-2</v>
      </c>
      <c r="I161" s="39">
        <f t="shared" si="52"/>
        <v>2.4241758820356393E-2</v>
      </c>
      <c r="J161" s="39">
        <f t="shared" si="52"/>
        <v>3.7022008770418002E-2</v>
      </c>
      <c r="K161" s="39">
        <f t="shared" si="52"/>
        <v>3.8015471748994424E-2</v>
      </c>
      <c r="L161" s="39">
        <f t="shared" si="52"/>
        <v>3.6217480875352537E-2</v>
      </c>
      <c r="M161" s="39">
        <f t="shared" si="52"/>
        <v>2.7693892743043392E-2</v>
      </c>
      <c r="N161" s="39">
        <f t="shared" si="52"/>
        <v>3.1345070528073983E-2</v>
      </c>
      <c r="O161" s="39">
        <f t="shared" ref="O161:P161" si="53">O152+O153</f>
        <v>4.2382802937436223E-2</v>
      </c>
      <c r="P161" s="39">
        <f t="shared" si="53"/>
        <v>3.9932721107192759E-2</v>
      </c>
      <c r="Q161" s="39">
        <f t="shared" ref="Q161:R161" si="54">Q152+Q153</f>
        <v>5.1687516659053148E-2</v>
      </c>
      <c r="R161" s="39">
        <f t="shared" si="54"/>
        <v>4.9566847015042631E-2</v>
      </c>
    </row>
    <row r="162" spans="1:18">
      <c r="A162" s="86" t="s">
        <v>427</v>
      </c>
      <c r="B162" s="39">
        <f>B154</f>
        <v>0.19869707981537948</v>
      </c>
      <c r="C162" s="39">
        <f t="shared" ref="C162:N162" si="55">C154</f>
        <v>0.18883457760312289</v>
      </c>
      <c r="D162" s="39">
        <f t="shared" si="55"/>
        <v>0.19725956563167457</v>
      </c>
      <c r="E162" s="39">
        <f t="shared" si="55"/>
        <v>0.19412250477233009</v>
      </c>
      <c r="F162" s="39">
        <f t="shared" si="55"/>
        <v>0.15728409345421018</v>
      </c>
      <c r="G162" s="39">
        <f t="shared" si="55"/>
        <v>0.16525453696087747</v>
      </c>
      <c r="H162" s="39">
        <f t="shared" si="55"/>
        <v>0.15910319497668163</v>
      </c>
      <c r="I162" s="39">
        <f t="shared" si="55"/>
        <v>0.14114169148100314</v>
      </c>
      <c r="J162" s="39">
        <f t="shared" si="55"/>
        <v>0.14478744378434227</v>
      </c>
      <c r="K162" s="39">
        <f t="shared" si="55"/>
        <v>0.13372969817190844</v>
      </c>
      <c r="L162" s="39">
        <f t="shared" si="55"/>
        <v>0.13178865305955781</v>
      </c>
      <c r="M162" s="39">
        <f t="shared" si="55"/>
        <v>0.14570987308254707</v>
      </c>
      <c r="N162" s="39">
        <f t="shared" si="55"/>
        <v>0.13468374534147071</v>
      </c>
      <c r="O162" s="39">
        <f t="shared" ref="O162:P162" si="56">O154</f>
        <v>0.16114796544131893</v>
      </c>
      <c r="P162" s="39">
        <f t="shared" si="56"/>
        <v>0.16621458975979489</v>
      </c>
      <c r="Q162" s="39">
        <f t="shared" ref="Q162:R162" si="57">Q154</f>
        <v>0.16090530346307233</v>
      </c>
      <c r="R162" s="39">
        <f t="shared" si="57"/>
        <v>0.15944809678359154</v>
      </c>
    </row>
    <row r="163" spans="1:18">
      <c r="A163" s="26" t="s">
        <v>602</v>
      </c>
      <c r="B163" s="39">
        <f>B155+B156</f>
        <v>0.74176233833755489</v>
      </c>
      <c r="C163" s="39">
        <f t="shared" ref="C163:N163" si="58">C155+C156</f>
        <v>0.74910711645532591</v>
      </c>
      <c r="D163" s="39">
        <f t="shared" si="58"/>
        <v>0.75702203915077904</v>
      </c>
      <c r="E163" s="39">
        <f t="shared" si="58"/>
        <v>0.7608418445216989</v>
      </c>
      <c r="F163" s="39">
        <f t="shared" si="58"/>
        <v>0.79729490721500285</v>
      </c>
      <c r="G163" s="39">
        <f t="shared" si="58"/>
        <v>0.79953327744684</v>
      </c>
      <c r="H163" s="39">
        <f t="shared" si="58"/>
        <v>0.79859860005540839</v>
      </c>
      <c r="I163" s="39">
        <f t="shared" si="58"/>
        <v>0.83461654969864052</v>
      </c>
      <c r="J163" s="39">
        <f t="shared" si="58"/>
        <v>0.81819054744523978</v>
      </c>
      <c r="K163" s="39">
        <f t="shared" si="58"/>
        <v>0.82825483007909695</v>
      </c>
      <c r="L163" s="39">
        <f t="shared" si="58"/>
        <v>0.83199386606508963</v>
      </c>
      <c r="M163" s="39">
        <f t="shared" si="58"/>
        <v>0.82659623417440953</v>
      </c>
      <c r="N163" s="39">
        <f t="shared" si="58"/>
        <v>0.83397118413045535</v>
      </c>
      <c r="O163" s="39">
        <f t="shared" ref="O163:P163" si="59">O155+O156</f>
        <v>0.79646923162124483</v>
      </c>
      <c r="P163" s="39">
        <f t="shared" si="59"/>
        <v>0.79385268913301243</v>
      </c>
      <c r="Q163" s="39">
        <f t="shared" ref="Q163:R163" si="60">Q155+Q156</f>
        <v>0.78740717987787456</v>
      </c>
      <c r="R163" s="39">
        <f t="shared" si="60"/>
        <v>0.79098505620136583</v>
      </c>
    </row>
    <row r="165" spans="1:18">
      <c r="A165" s="89" t="s">
        <v>530</v>
      </c>
      <c r="B165" s="90">
        <f>(1*B152+2*B153+3*B154+4*B155+5*B156)</f>
        <v>3.9881530440868609</v>
      </c>
      <c r="C165" s="90">
        <f t="shared" ref="C165:N165" si="61">(1*C152+2*C153+3*C154+4*C155+5*C156)</f>
        <v>3.9851635826413929</v>
      </c>
      <c r="D165" s="90">
        <f t="shared" si="61"/>
        <v>4.0599260925510876</v>
      </c>
      <c r="E165" s="90">
        <f t="shared" si="61"/>
        <v>4.074325060023682</v>
      </c>
      <c r="F165" s="90">
        <f t="shared" si="61"/>
        <v>4.1490460908870244</v>
      </c>
      <c r="G165" s="90">
        <f t="shared" si="61"/>
        <v>4.1300092559762183</v>
      </c>
      <c r="H165" s="90">
        <f t="shared" si="61"/>
        <v>4.1506530463355746</v>
      </c>
      <c r="I165" s="90">
        <f t="shared" si="61"/>
        <v>4.1948135161148823</v>
      </c>
      <c r="J165" s="90">
        <f t="shared" si="61"/>
        <v>4.1719094936895589</v>
      </c>
      <c r="K165" s="90">
        <f t="shared" si="61"/>
        <v>4.2427253539960539</v>
      </c>
      <c r="L165" s="90">
        <f t="shared" si="61"/>
        <v>4.2252209821848403</v>
      </c>
      <c r="M165" s="90">
        <f t="shared" si="61"/>
        <v>4.2142642435869249</v>
      </c>
      <c r="N165" s="90">
        <f t="shared" si="61"/>
        <v>4.2212940776177899</v>
      </c>
      <c r="O165" s="90">
        <f t="shared" ref="O165:P165" si="62">(1*O152+2*O153+3*O154+4*O155+5*O156)</f>
        <v>4.1561490542626558</v>
      </c>
      <c r="P165" s="90">
        <f t="shared" si="62"/>
        <v>4.1142881174566472</v>
      </c>
      <c r="Q165" s="90">
        <f t="shared" ref="Q165:R165" si="63">(1*Q152+2*Q153+3*Q154+4*Q155+5*Q156)</f>
        <v>4.1359065756471214</v>
      </c>
      <c r="R165" s="90">
        <f t="shared" si="63"/>
        <v>4.149920414468296</v>
      </c>
    </row>
    <row r="167" spans="1:18">
      <c r="A167" s="45" t="s">
        <v>384</v>
      </c>
      <c r="B167" s="45" t="s">
        <v>385</v>
      </c>
    </row>
    <row r="168" spans="1:18">
      <c r="A168" s="45" t="s">
        <v>386</v>
      </c>
      <c r="B168" s="45" t="s">
        <v>563</v>
      </c>
    </row>
    <row r="170" spans="1:18">
      <c r="A170" s="104" t="s">
        <v>564</v>
      </c>
      <c r="B170" s="1"/>
      <c r="C170" s="1"/>
      <c r="D170" s="1"/>
      <c r="E170" s="1"/>
      <c r="F170" s="1"/>
      <c r="G170" s="1"/>
      <c r="H170" s="1"/>
      <c r="I170" s="1"/>
      <c r="J170" s="1"/>
      <c r="K170" s="1"/>
      <c r="L170" s="1"/>
      <c r="M170" s="1"/>
      <c r="N170" s="1"/>
    </row>
    <row r="172" spans="1:18">
      <c r="B172" s="7" t="s">
        <v>0</v>
      </c>
      <c r="C172" s="8" t="s">
        <v>1</v>
      </c>
      <c r="D172" s="9" t="s">
        <v>2</v>
      </c>
      <c r="E172" s="8" t="s">
        <v>3</v>
      </c>
      <c r="F172" s="9" t="s">
        <v>4</v>
      </c>
      <c r="G172" s="8" t="s">
        <v>5</v>
      </c>
      <c r="H172" s="8" t="s">
        <v>6</v>
      </c>
      <c r="I172" s="8" t="s">
        <v>7</v>
      </c>
      <c r="J172" s="8" t="s">
        <v>8</v>
      </c>
      <c r="K172" s="8" t="s">
        <v>9</v>
      </c>
      <c r="L172" s="8" t="s">
        <v>10</v>
      </c>
    </row>
    <row r="173" spans="1:18">
      <c r="A173" s="25" t="s">
        <v>308</v>
      </c>
      <c r="B173" s="10">
        <v>4.2443157328872286E-2</v>
      </c>
      <c r="C173" s="10">
        <v>5.6544336156873223E-2</v>
      </c>
      <c r="D173" s="10">
        <v>6.1484172537416601E-2</v>
      </c>
      <c r="E173" s="10">
        <v>6.7226178878433462E-2</v>
      </c>
      <c r="F173" s="10">
        <v>5.9523154070150491E-2</v>
      </c>
      <c r="G173" s="10">
        <v>5.0163193081620046E-2</v>
      </c>
      <c r="H173" s="10">
        <v>8.3209701053890583E-2</v>
      </c>
      <c r="I173" s="10">
        <v>4.9565001658824014E-2</v>
      </c>
      <c r="J173" s="10">
        <v>6.3316057419767771E-2</v>
      </c>
      <c r="K173" s="10">
        <v>7.0468721970345649E-2</v>
      </c>
      <c r="L173" s="10">
        <v>7.3710831712903185E-2</v>
      </c>
      <c r="M173" s="114"/>
    </row>
    <row r="174" spans="1:18">
      <c r="A174" s="100" t="s">
        <v>309</v>
      </c>
      <c r="B174" s="101">
        <v>8.5374232979305451E-2</v>
      </c>
      <c r="C174" s="102">
        <v>9.3872706497733216E-2</v>
      </c>
      <c r="D174" s="103">
        <v>8.0015331665466025E-2</v>
      </c>
      <c r="E174" s="102">
        <v>0.10950014858189917</v>
      </c>
      <c r="F174" s="103">
        <v>9.4247338387381474E-2</v>
      </c>
      <c r="G174" s="102">
        <v>8.650646588556779E-2</v>
      </c>
      <c r="H174" s="102">
        <v>9.3981167925725279E-2</v>
      </c>
      <c r="I174" s="102">
        <v>9.9034902383107928E-2</v>
      </c>
      <c r="J174" s="102">
        <v>8.9172021431975529E-2</v>
      </c>
      <c r="K174" s="102">
        <v>0.13853281595254402</v>
      </c>
      <c r="L174" s="102">
        <v>8.2802138485639457E-2</v>
      </c>
    </row>
    <row r="175" spans="1:18">
      <c r="A175" s="100" t="s">
        <v>99</v>
      </c>
      <c r="B175" s="101">
        <v>0.34200590349969157</v>
      </c>
      <c r="C175" s="102">
        <v>0.32307909466920792</v>
      </c>
      <c r="D175" s="103">
        <v>0.34153375501579902</v>
      </c>
      <c r="E175" s="102">
        <v>0.33753109992382785</v>
      </c>
      <c r="F175" s="103">
        <v>0.30199037447129412</v>
      </c>
      <c r="G175" s="102">
        <v>0.34197528567286772</v>
      </c>
      <c r="H175" s="102">
        <v>0.31246304607635461</v>
      </c>
      <c r="I175" s="102">
        <v>0.40318803094195454</v>
      </c>
      <c r="J175" s="102">
        <v>0.37575536091720702</v>
      </c>
      <c r="K175" s="102">
        <v>0.36399142555041941</v>
      </c>
      <c r="L175" s="102">
        <v>0.33208710585404305</v>
      </c>
    </row>
    <row r="176" spans="1:18">
      <c r="A176" s="100" t="s">
        <v>310</v>
      </c>
      <c r="B176" s="101">
        <v>0.35376465304959298</v>
      </c>
      <c r="C176" s="102">
        <v>0.35888371322727713</v>
      </c>
      <c r="D176" s="103">
        <v>0.34391797852976969</v>
      </c>
      <c r="E176" s="102">
        <v>0.32895494645926698</v>
      </c>
      <c r="F176" s="103">
        <v>0.37793366051732996</v>
      </c>
      <c r="G176" s="102">
        <v>0.34781009279470937</v>
      </c>
      <c r="H176" s="102">
        <v>0.3502214665025673</v>
      </c>
      <c r="I176" s="102">
        <v>0.33019581881054244</v>
      </c>
      <c r="J176" s="102">
        <v>0.32223999435945189</v>
      </c>
      <c r="K176" s="102">
        <v>0.28608264133306932</v>
      </c>
      <c r="L176" s="102">
        <v>0.3541786810019763</v>
      </c>
    </row>
    <row r="177" spans="1:14">
      <c r="A177" s="26" t="s">
        <v>311</v>
      </c>
      <c r="B177" s="12">
        <v>0.17641205314253777</v>
      </c>
      <c r="C177" s="13">
        <v>0.16762014944890857</v>
      </c>
      <c r="D177" s="4">
        <v>0.17304876225154861</v>
      </c>
      <c r="E177" s="13">
        <v>0.15678762615657257</v>
      </c>
      <c r="F177" s="4">
        <v>0.16630547255384395</v>
      </c>
      <c r="G177" s="13">
        <v>0.17354496256523511</v>
      </c>
      <c r="H177" s="13">
        <v>0.16012461844146228</v>
      </c>
      <c r="I177" s="13">
        <v>0.11801624620557105</v>
      </c>
      <c r="J177" s="13">
        <v>0.14951656587159767</v>
      </c>
      <c r="K177" s="13">
        <v>0.14092439519362163</v>
      </c>
      <c r="L177" s="13">
        <v>0.15722124294543793</v>
      </c>
    </row>
    <row r="178" spans="1:14">
      <c r="A178" s="27" t="s">
        <v>367</v>
      </c>
      <c r="B178" s="14">
        <v>1</v>
      </c>
      <c r="C178" s="15">
        <v>1</v>
      </c>
      <c r="D178" s="5">
        <v>1</v>
      </c>
      <c r="E178" s="15">
        <v>1</v>
      </c>
      <c r="F178" s="5">
        <v>1</v>
      </c>
      <c r="G178" s="15">
        <v>1</v>
      </c>
      <c r="H178" s="15">
        <v>1</v>
      </c>
      <c r="I178" s="15">
        <v>1</v>
      </c>
      <c r="J178" s="15">
        <v>1</v>
      </c>
      <c r="K178" s="15">
        <v>1</v>
      </c>
      <c r="L178" s="15">
        <v>1</v>
      </c>
    </row>
    <row r="179" spans="1:14" s="22" customFormat="1">
      <c r="A179" s="33" t="s">
        <v>368</v>
      </c>
      <c r="B179" s="32">
        <v>1500.0051599999856</v>
      </c>
      <c r="C179" s="30">
        <v>1499.9982450000002</v>
      </c>
      <c r="D179" s="31">
        <v>1499.9935950000283</v>
      </c>
      <c r="E179" s="30">
        <v>1499.9976450000249</v>
      </c>
      <c r="F179" s="31">
        <v>1500.0249156829777</v>
      </c>
      <c r="G179" s="30">
        <v>1499.9737030411206</v>
      </c>
      <c r="H179" s="30">
        <v>1499.5785016286886</v>
      </c>
      <c r="I179" s="30">
        <v>1500.0174489796029</v>
      </c>
      <c r="J179" s="30">
        <v>1499.9850785340468</v>
      </c>
      <c r="K179" s="30">
        <v>1500.0038414634482</v>
      </c>
      <c r="L179" s="30">
        <v>1500.0048951049373</v>
      </c>
      <c r="M179"/>
      <c r="N179"/>
    </row>
    <row r="180" spans="1:14">
      <c r="A180" s="37" t="s">
        <v>369</v>
      </c>
      <c r="B180" s="36">
        <v>4131</v>
      </c>
      <c r="C180" s="34">
        <v>2259</v>
      </c>
      <c r="D180" s="35">
        <v>4464</v>
      </c>
      <c r="E180" s="34">
        <v>2709</v>
      </c>
      <c r="F180" s="35">
        <v>3558</v>
      </c>
      <c r="G180" s="34">
        <v>1677</v>
      </c>
      <c r="H180" s="34">
        <v>2763</v>
      </c>
      <c r="I180" s="34">
        <v>1470</v>
      </c>
      <c r="J180" s="34">
        <v>2865</v>
      </c>
      <c r="K180" s="34">
        <v>2460</v>
      </c>
      <c r="L180" s="34">
        <v>2574</v>
      </c>
    </row>
    <row r="182" spans="1:14">
      <c r="A182" s="88" t="s">
        <v>439</v>
      </c>
      <c r="B182" s="39">
        <f>B173+B174</f>
        <v>0.12781739030817774</v>
      </c>
      <c r="C182" s="39">
        <f t="shared" ref="C182:L182" si="64">C173+C174</f>
        <v>0.15041704265460643</v>
      </c>
      <c r="D182" s="39">
        <f t="shared" si="64"/>
        <v>0.14149950420288263</v>
      </c>
      <c r="E182" s="39">
        <f t="shared" si="64"/>
        <v>0.17672632746033262</v>
      </c>
      <c r="F182" s="39">
        <f t="shared" si="64"/>
        <v>0.15377049245753197</v>
      </c>
      <c r="G182" s="39">
        <f t="shared" si="64"/>
        <v>0.13666965896718783</v>
      </c>
      <c r="H182" s="39">
        <f t="shared" si="64"/>
        <v>0.17719086897961586</v>
      </c>
      <c r="I182" s="39">
        <f t="shared" si="64"/>
        <v>0.14859990404193194</v>
      </c>
      <c r="J182" s="39">
        <f t="shared" si="64"/>
        <v>0.15248807885174331</v>
      </c>
      <c r="K182" s="39">
        <f t="shared" si="64"/>
        <v>0.20900153792288967</v>
      </c>
      <c r="L182" s="39">
        <f t="shared" si="64"/>
        <v>0.15651297019854266</v>
      </c>
    </row>
    <row r="183" spans="1:14">
      <c r="A183" s="86" t="s">
        <v>427</v>
      </c>
      <c r="B183" s="39">
        <f>B175</f>
        <v>0.34200590349969157</v>
      </c>
      <c r="C183" s="39">
        <f t="shared" ref="C183:L183" si="65">C175</f>
        <v>0.32307909466920792</v>
      </c>
      <c r="D183" s="39">
        <f t="shared" si="65"/>
        <v>0.34153375501579902</v>
      </c>
      <c r="E183" s="39">
        <f t="shared" si="65"/>
        <v>0.33753109992382785</v>
      </c>
      <c r="F183" s="39">
        <f t="shared" si="65"/>
        <v>0.30199037447129412</v>
      </c>
      <c r="G183" s="39">
        <f t="shared" si="65"/>
        <v>0.34197528567286772</v>
      </c>
      <c r="H183" s="39">
        <f t="shared" si="65"/>
        <v>0.31246304607635461</v>
      </c>
      <c r="I183" s="39">
        <f t="shared" si="65"/>
        <v>0.40318803094195454</v>
      </c>
      <c r="J183" s="39">
        <f t="shared" si="65"/>
        <v>0.37575536091720702</v>
      </c>
      <c r="K183" s="39">
        <f t="shared" si="65"/>
        <v>0.36399142555041941</v>
      </c>
      <c r="L183" s="39">
        <f t="shared" si="65"/>
        <v>0.33208710585404305</v>
      </c>
    </row>
    <row r="184" spans="1:14">
      <c r="A184" s="26" t="s">
        <v>440</v>
      </c>
      <c r="B184" s="39">
        <f>B176+B177</f>
        <v>0.53017670619213075</v>
      </c>
      <c r="C184" s="39">
        <f t="shared" ref="C184:L184" si="66">C176+C177</f>
        <v>0.52650386267618576</v>
      </c>
      <c r="D184" s="39">
        <f t="shared" si="66"/>
        <v>0.51696674078131832</v>
      </c>
      <c r="E184" s="39">
        <f t="shared" si="66"/>
        <v>0.48574257261583953</v>
      </c>
      <c r="F184" s="39">
        <f t="shared" si="66"/>
        <v>0.54423913307117389</v>
      </c>
      <c r="G184" s="39">
        <f t="shared" si="66"/>
        <v>0.52135505535994442</v>
      </c>
      <c r="H184" s="39">
        <f t="shared" si="66"/>
        <v>0.51034608494402955</v>
      </c>
      <c r="I184" s="39">
        <f t="shared" si="66"/>
        <v>0.44821206501611349</v>
      </c>
      <c r="J184" s="39">
        <f t="shared" si="66"/>
        <v>0.47175656023104956</v>
      </c>
      <c r="K184" s="39">
        <f t="shared" si="66"/>
        <v>0.42700703652669092</v>
      </c>
      <c r="L184" s="39">
        <f t="shared" si="66"/>
        <v>0.51139992394741429</v>
      </c>
    </row>
    <row r="186" spans="1:14">
      <c r="A186" s="89" t="s">
        <v>530</v>
      </c>
      <c r="B186" s="90">
        <f>(1*B173+2*B174+3*B175+4*B176+5*B177)</f>
        <v>3.5363282116976182</v>
      </c>
      <c r="C186" s="90">
        <f t="shared" ref="C186:L186" si="67">(1*C173+2*C174+3*C175+4*C176+5*C177)</f>
        <v>3.487162633313615</v>
      </c>
      <c r="D186" s="90">
        <f t="shared" si="67"/>
        <v>3.4870318262925677</v>
      </c>
      <c r="E186" s="90">
        <f t="shared" si="67"/>
        <v>3.3985776924336459</v>
      </c>
      <c r="F186" s="90">
        <f t="shared" si="67"/>
        <v>3.4972509590973355</v>
      </c>
      <c r="G186" s="90">
        <f t="shared" si="67"/>
        <v>3.5080671658763722</v>
      </c>
      <c r="H186" s="90">
        <f t="shared" si="67"/>
        <v>3.4100701333519856</v>
      </c>
      <c r="I186" s="90">
        <f t="shared" si="67"/>
        <v>3.3680634055209282</v>
      </c>
      <c r="J186" s="90">
        <f t="shared" si="67"/>
        <v>3.4054689898311357</v>
      </c>
      <c r="K186" s="90">
        <f t="shared" si="67"/>
        <v>3.2884611718270773</v>
      </c>
      <c r="L186" s="90">
        <f t="shared" si="67"/>
        <v>3.4383973649814057</v>
      </c>
    </row>
    <row r="188" spans="1:14">
      <c r="A188" s="45" t="s">
        <v>384</v>
      </c>
      <c r="B188" s="45" t="s">
        <v>385</v>
      </c>
    </row>
    <row r="189" spans="1:14">
      <c r="A189" s="45" t="s">
        <v>386</v>
      </c>
      <c r="B189" s="45" t="s">
        <v>606</v>
      </c>
    </row>
    <row r="191" spans="1:14">
      <c r="A191" s="104" t="s">
        <v>565</v>
      </c>
      <c r="B191" s="1"/>
      <c r="C191" s="1"/>
      <c r="D191" s="1"/>
      <c r="E191" s="1"/>
      <c r="F191" s="1"/>
      <c r="G191" s="1"/>
      <c r="H191" s="1"/>
      <c r="I191" s="1"/>
      <c r="J191" s="1"/>
      <c r="K191" s="1"/>
      <c r="L191" s="1"/>
      <c r="M191" s="1"/>
      <c r="N191" s="1"/>
    </row>
    <row r="193" spans="1:14">
      <c r="G193" s="8" t="s">
        <v>5</v>
      </c>
      <c r="H193" s="8" t="s">
        <v>6</v>
      </c>
      <c r="I193" s="8" t="s">
        <v>7</v>
      </c>
      <c r="J193" s="8" t="s">
        <v>8</v>
      </c>
      <c r="K193" s="8" t="s">
        <v>9</v>
      </c>
      <c r="L193" s="8" t="s">
        <v>10</v>
      </c>
      <c r="M193" s="8" t="s">
        <v>11</v>
      </c>
    </row>
    <row r="194" spans="1:14">
      <c r="A194" s="25" t="s">
        <v>296</v>
      </c>
      <c r="G194" s="11">
        <v>6.9081085858036198E-2</v>
      </c>
      <c r="H194" s="11">
        <v>8.1205772045389341E-2</v>
      </c>
      <c r="I194" s="11">
        <v>7.3128588096015454E-2</v>
      </c>
      <c r="J194" s="11">
        <v>7.5121558800845506E-2</v>
      </c>
      <c r="K194" s="11">
        <v>8.1813784379330415E-2</v>
      </c>
      <c r="L194" s="11">
        <v>7.7220319094527146E-2</v>
      </c>
      <c r="M194" s="11">
        <v>7.3101010458266502E-2</v>
      </c>
    </row>
    <row r="195" spans="1:14">
      <c r="A195" s="100" t="s">
        <v>152</v>
      </c>
      <c r="G195" s="102">
        <v>0.12600243260078889</v>
      </c>
      <c r="H195" s="102">
        <v>0.12771107668473752</v>
      </c>
      <c r="I195" s="102">
        <v>0.1149270304406656</v>
      </c>
      <c r="J195" s="102">
        <v>0.12997084787754198</v>
      </c>
      <c r="K195" s="102">
        <v>0.12884445661785146</v>
      </c>
      <c r="L195" s="102">
        <v>0.13794538316191496</v>
      </c>
      <c r="M195" s="102">
        <v>0.15946035061895888</v>
      </c>
    </row>
    <row r="196" spans="1:14">
      <c r="A196" s="100" t="s">
        <v>99</v>
      </c>
      <c r="G196" s="102">
        <v>0.33963976470427892</v>
      </c>
      <c r="H196" s="102">
        <v>0.32523715676023074</v>
      </c>
      <c r="I196" s="102">
        <v>0.3836902305422174</v>
      </c>
      <c r="J196" s="102">
        <v>0.33506163150314355</v>
      </c>
      <c r="K196" s="102">
        <v>0.29814396207034655</v>
      </c>
      <c r="L196" s="102">
        <v>0.34669100147459564</v>
      </c>
      <c r="M196" s="102">
        <v>0.38292105291542533</v>
      </c>
    </row>
    <row r="197" spans="1:14">
      <c r="A197" s="100" t="s">
        <v>153</v>
      </c>
      <c r="G197" s="102">
        <v>0.36976225164591214</v>
      </c>
      <c r="H197" s="102">
        <v>0.35093987322388104</v>
      </c>
      <c r="I197" s="102">
        <v>0.31353563846298177</v>
      </c>
      <c r="J197" s="102">
        <v>0.34029974643727046</v>
      </c>
      <c r="K197" s="102">
        <v>0.35237629269486503</v>
      </c>
      <c r="L197" s="102">
        <v>0.3139650593214881</v>
      </c>
      <c r="M197" s="102">
        <v>0.30379599744845737</v>
      </c>
    </row>
    <row r="198" spans="1:14">
      <c r="A198" s="26" t="s">
        <v>297</v>
      </c>
      <c r="G198" s="13">
        <v>9.5514465190983874E-2</v>
      </c>
      <c r="H198" s="13">
        <v>0.11490612128576144</v>
      </c>
      <c r="I198" s="13">
        <v>0.11471851245811976</v>
      </c>
      <c r="J198" s="13">
        <v>0.11954621538119857</v>
      </c>
      <c r="K198" s="13">
        <v>0.13882150423760653</v>
      </c>
      <c r="L198" s="13">
        <v>0.12417823694747412</v>
      </c>
      <c r="M198" s="13">
        <v>8.0721588558891874E-2</v>
      </c>
    </row>
    <row r="199" spans="1:14">
      <c r="A199" s="27" t="s">
        <v>367</v>
      </c>
      <c r="G199" s="15">
        <v>1</v>
      </c>
      <c r="H199" s="15">
        <v>1</v>
      </c>
      <c r="I199" s="15">
        <v>1</v>
      </c>
      <c r="J199" s="15">
        <v>1</v>
      </c>
      <c r="K199" s="15">
        <v>1</v>
      </c>
      <c r="L199" s="15">
        <v>1</v>
      </c>
      <c r="M199" s="15">
        <v>1</v>
      </c>
    </row>
    <row r="200" spans="1:14" s="22" customFormat="1">
      <c r="A200" s="33" t="s">
        <v>368</v>
      </c>
      <c r="B200"/>
      <c r="C200"/>
      <c r="D200"/>
      <c r="E200"/>
      <c r="F200"/>
      <c r="G200" s="30">
        <v>1999.9649373881484</v>
      </c>
      <c r="H200" s="30">
        <v>1999.4380021715992</v>
      </c>
      <c r="I200" s="30">
        <v>2000.0232653061387</v>
      </c>
      <c r="J200" s="30">
        <v>1999.9801047120779</v>
      </c>
      <c r="K200" s="30">
        <v>2000.0051219512745</v>
      </c>
      <c r="L200" s="30">
        <v>2000.0065268065907</v>
      </c>
      <c r="M200" s="30">
        <v>1999.9700668896421</v>
      </c>
      <c r="N200"/>
    </row>
    <row r="201" spans="1:14">
      <c r="A201" s="37" t="s">
        <v>369</v>
      </c>
      <c r="G201" s="34">
        <v>2236</v>
      </c>
      <c r="H201" s="34">
        <v>3684</v>
      </c>
      <c r="I201" s="34">
        <v>1960</v>
      </c>
      <c r="J201" s="34">
        <v>3820</v>
      </c>
      <c r="K201" s="34">
        <v>3280</v>
      </c>
      <c r="L201" s="34">
        <v>3432</v>
      </c>
      <c r="M201" s="34">
        <v>4784</v>
      </c>
    </row>
    <row r="203" spans="1:14">
      <c r="A203" s="88" t="s">
        <v>439</v>
      </c>
      <c r="G203" s="39">
        <f t="shared" ref="G203:M203" si="68">G194+G195</f>
        <v>0.1950835184588251</v>
      </c>
      <c r="H203" s="39">
        <f t="shared" si="68"/>
        <v>0.20891684873012686</v>
      </c>
      <c r="I203" s="39">
        <f t="shared" si="68"/>
        <v>0.18805561853668107</v>
      </c>
      <c r="J203" s="39">
        <f t="shared" si="68"/>
        <v>0.20509240667838749</v>
      </c>
      <c r="K203" s="39">
        <f t="shared" si="68"/>
        <v>0.21065824099718189</v>
      </c>
      <c r="L203" s="39">
        <f t="shared" si="68"/>
        <v>0.2151657022564421</v>
      </c>
      <c r="M203" s="39">
        <f t="shared" si="68"/>
        <v>0.23256136107722539</v>
      </c>
    </row>
    <row r="204" spans="1:14">
      <c r="A204" s="86" t="s">
        <v>427</v>
      </c>
      <c r="G204" s="39">
        <f t="shared" ref="G204:M204" si="69">G196</f>
        <v>0.33963976470427892</v>
      </c>
      <c r="H204" s="39">
        <f t="shared" si="69"/>
        <v>0.32523715676023074</v>
      </c>
      <c r="I204" s="39">
        <f t="shared" si="69"/>
        <v>0.3836902305422174</v>
      </c>
      <c r="J204" s="39">
        <f t="shared" si="69"/>
        <v>0.33506163150314355</v>
      </c>
      <c r="K204" s="39">
        <f t="shared" si="69"/>
        <v>0.29814396207034655</v>
      </c>
      <c r="L204" s="39">
        <f t="shared" si="69"/>
        <v>0.34669100147459564</v>
      </c>
      <c r="M204" s="39">
        <f t="shared" si="69"/>
        <v>0.38292105291542533</v>
      </c>
    </row>
    <row r="205" spans="1:14">
      <c r="A205" s="26" t="s">
        <v>440</v>
      </c>
      <c r="G205" s="39">
        <f t="shared" ref="G205:M205" si="70">G197+G198</f>
        <v>0.46527671683689603</v>
      </c>
      <c r="H205" s="39">
        <f t="shared" si="70"/>
        <v>0.46584599450964248</v>
      </c>
      <c r="I205" s="39">
        <f t="shared" si="70"/>
        <v>0.42825415092110153</v>
      </c>
      <c r="J205" s="39">
        <f t="shared" si="70"/>
        <v>0.45984596181846904</v>
      </c>
      <c r="K205" s="39">
        <f t="shared" si="70"/>
        <v>0.49119779693247156</v>
      </c>
      <c r="L205" s="39">
        <f t="shared" si="70"/>
        <v>0.4381432962689622</v>
      </c>
      <c r="M205" s="39">
        <f t="shared" si="70"/>
        <v>0.38451758600734925</v>
      </c>
    </row>
    <row r="207" spans="1:14">
      <c r="A207" s="89" t="s">
        <v>530</v>
      </c>
      <c r="G207" s="90">
        <f t="shared" ref="G207:M207" si="71">(1*G194+2*G195+3*G196+4*G197+5*G198)</f>
        <v>3.2966265777110184</v>
      </c>
      <c r="H207" s="90">
        <f t="shared" si="71"/>
        <v>3.2906294950198873</v>
      </c>
      <c r="I207" s="90">
        <f t="shared" si="71"/>
        <v>3.2817884567465248</v>
      </c>
      <c r="J207" s="90">
        <f t="shared" si="71"/>
        <v>3.2991782117204345</v>
      </c>
      <c r="K207" s="90">
        <f t="shared" si="71"/>
        <v>3.3375472757935656</v>
      </c>
      <c r="L207" s="90">
        <f t="shared" si="71"/>
        <v>3.2699355118654667</v>
      </c>
      <c r="M207" s="90">
        <f t="shared" si="71"/>
        <v>3.1595768030307489</v>
      </c>
    </row>
    <row r="209" spans="1:18">
      <c r="A209" s="45" t="s">
        <v>384</v>
      </c>
      <c r="B209" s="45" t="s">
        <v>385</v>
      </c>
    </row>
    <row r="210" spans="1:18">
      <c r="A210" s="45" t="s">
        <v>386</v>
      </c>
      <c r="B210" s="45" t="s">
        <v>566</v>
      </c>
    </row>
    <row r="212" spans="1:18">
      <c r="A212" s="104" t="s">
        <v>567</v>
      </c>
      <c r="B212" s="1"/>
      <c r="C212" s="1"/>
      <c r="D212" s="1"/>
      <c r="E212" s="1"/>
      <c r="F212" s="1"/>
      <c r="G212" s="1"/>
      <c r="H212" s="1"/>
      <c r="I212" s="1"/>
      <c r="J212" s="1"/>
      <c r="K212" s="1"/>
      <c r="L212" s="1"/>
      <c r="M212" s="1"/>
      <c r="N212" s="1"/>
    </row>
    <row r="214" spans="1:18">
      <c r="M214" s="8" t="s">
        <v>11</v>
      </c>
      <c r="N214" s="8" t="s">
        <v>12</v>
      </c>
      <c r="O214" s="8" t="s">
        <v>643</v>
      </c>
      <c r="P214" s="8" t="s">
        <v>644</v>
      </c>
      <c r="Q214" s="8">
        <v>2024</v>
      </c>
      <c r="R214" s="8">
        <v>2025</v>
      </c>
    </row>
    <row r="215" spans="1:18">
      <c r="A215" s="25" t="s">
        <v>281</v>
      </c>
      <c r="M215" s="11">
        <v>9.8220429051576082E-3</v>
      </c>
      <c r="N215" s="11">
        <v>7.4055101983045348E-3</v>
      </c>
      <c r="O215" s="142">
        <v>8.3185433678288328E-3</v>
      </c>
      <c r="P215" s="142">
        <v>1.4799634326275481E-2</v>
      </c>
      <c r="Q215" s="142">
        <v>1.0729169773346904E-2</v>
      </c>
      <c r="R215" s="142">
        <v>2.6200199851957925E-2</v>
      </c>
    </row>
    <row r="216" spans="1:18">
      <c r="A216" s="100" t="s">
        <v>282</v>
      </c>
      <c r="M216" s="102">
        <v>1.5571606381066066E-2</v>
      </c>
      <c r="N216" s="102">
        <v>2.8500586693220534E-2</v>
      </c>
      <c r="O216" s="142">
        <v>2.2815488884717735E-2</v>
      </c>
      <c r="P216" s="142">
        <v>2.3481099537893659E-2</v>
      </c>
      <c r="Q216" s="142">
        <v>2.0468709448802729E-2</v>
      </c>
      <c r="R216" s="142">
        <v>3.3992455485511684E-2</v>
      </c>
    </row>
    <row r="217" spans="1:18">
      <c r="A217" s="100" t="s">
        <v>99</v>
      </c>
      <c r="M217" s="102">
        <v>0.11477256850249441</v>
      </c>
      <c r="N217" s="102">
        <v>0.13318622986051987</v>
      </c>
      <c r="O217" s="142">
        <v>0.12308579644806156</v>
      </c>
      <c r="P217" s="142">
        <v>0.12961433504944825</v>
      </c>
      <c r="Q217" s="142">
        <v>0.11855448464491895</v>
      </c>
      <c r="R217" s="142">
        <v>0.14960144126038769</v>
      </c>
    </row>
    <row r="218" spans="1:18">
      <c r="A218" s="100" t="s">
        <v>283</v>
      </c>
      <c r="M218" s="102">
        <v>0.3359872505616941</v>
      </c>
      <c r="N218" s="102">
        <v>0.31471647370176131</v>
      </c>
      <c r="O218" s="142">
        <v>0.28432471345482058</v>
      </c>
      <c r="P218" s="142">
        <v>0.27442899284262923</v>
      </c>
      <c r="Q218" s="142">
        <v>0.27153883000536944</v>
      </c>
      <c r="R218" s="142">
        <v>0.27939481488530693</v>
      </c>
    </row>
    <row r="219" spans="1:18">
      <c r="A219" s="26" t="s">
        <v>284</v>
      </c>
      <c r="M219" s="13">
        <v>0.52384653164958772</v>
      </c>
      <c r="N219" s="13">
        <v>0.51619119954619375</v>
      </c>
      <c r="O219" s="142">
        <v>0.56145545784457118</v>
      </c>
      <c r="P219" s="142">
        <v>0.55767593824375328</v>
      </c>
      <c r="Q219" s="142">
        <v>0.57870880612756204</v>
      </c>
      <c r="R219" s="142">
        <v>0.51081108851683577</v>
      </c>
    </row>
    <row r="220" spans="1:18">
      <c r="A220" s="27" t="s">
        <v>367</v>
      </c>
      <c r="M220" s="15">
        <v>1</v>
      </c>
      <c r="N220" s="15">
        <v>1</v>
      </c>
      <c r="O220" s="15">
        <v>1</v>
      </c>
      <c r="P220" s="15">
        <v>1</v>
      </c>
      <c r="Q220" s="15">
        <v>1</v>
      </c>
      <c r="R220" s="15">
        <v>1</v>
      </c>
    </row>
    <row r="221" spans="1:18" s="22" customFormat="1">
      <c r="A221" s="33" t="s">
        <v>368</v>
      </c>
      <c r="B221"/>
      <c r="C221"/>
      <c r="D221"/>
      <c r="E221"/>
      <c r="F221"/>
      <c r="G221"/>
      <c r="H221"/>
      <c r="I221"/>
      <c r="J221"/>
      <c r="K221"/>
      <c r="L221"/>
      <c r="M221" s="30">
        <v>3999.9401337790932</v>
      </c>
      <c r="N221" s="30">
        <v>3999.9030527289501</v>
      </c>
      <c r="O221" s="143">
        <v>3999.9999304951671</v>
      </c>
      <c r="P221" s="143">
        <v>4000.0008239999661</v>
      </c>
      <c r="Q221" s="143">
        <v>3999.9997348067195</v>
      </c>
      <c r="R221" s="143">
        <v>2500.0000844595456</v>
      </c>
    </row>
    <row r="222" spans="1:18">
      <c r="A222" s="37" t="s">
        <v>369</v>
      </c>
      <c r="M222" s="34">
        <v>9568</v>
      </c>
      <c r="N222" s="34">
        <v>8648</v>
      </c>
      <c r="O222" s="34">
        <v>9208</v>
      </c>
      <c r="P222" s="34">
        <v>8000</v>
      </c>
      <c r="Q222" s="34">
        <v>8688</v>
      </c>
      <c r="R222" s="34">
        <v>8140</v>
      </c>
    </row>
    <row r="224" spans="1:18">
      <c r="A224" s="88" t="s">
        <v>433</v>
      </c>
      <c r="M224" s="39">
        <f t="shared" ref="M224:N224" si="72">M215+M216</f>
        <v>2.5393649286223674E-2</v>
      </c>
      <c r="N224" s="39">
        <f t="shared" si="72"/>
        <v>3.5906096891525068E-2</v>
      </c>
      <c r="O224" s="39">
        <f t="shared" ref="O224:P224" si="73">O215+O216</f>
        <v>3.1134032252546566E-2</v>
      </c>
      <c r="P224" s="39">
        <f t="shared" si="73"/>
        <v>3.8280733864169136E-2</v>
      </c>
      <c r="Q224" s="39">
        <f t="shared" ref="Q224:R224" si="74">Q215+Q216</f>
        <v>3.1197879222149633E-2</v>
      </c>
      <c r="R224" s="39">
        <f t="shared" si="74"/>
        <v>6.0192655337469606E-2</v>
      </c>
    </row>
    <row r="225" spans="1:18">
      <c r="A225" s="86" t="s">
        <v>427</v>
      </c>
      <c r="M225" s="39">
        <f t="shared" ref="M225:N225" si="75">M217</f>
        <v>0.11477256850249441</v>
      </c>
      <c r="N225" s="39">
        <f t="shared" si="75"/>
        <v>0.13318622986051987</v>
      </c>
      <c r="O225" s="39">
        <f t="shared" ref="O225:P225" si="76">O217</f>
        <v>0.12308579644806156</v>
      </c>
      <c r="P225" s="39">
        <f t="shared" si="76"/>
        <v>0.12961433504944825</v>
      </c>
      <c r="Q225" s="39">
        <f t="shared" ref="Q225:R225" si="77">Q217</f>
        <v>0.11855448464491895</v>
      </c>
      <c r="R225" s="39">
        <f t="shared" si="77"/>
        <v>0.14960144126038769</v>
      </c>
    </row>
    <row r="226" spans="1:18">
      <c r="A226" s="26" t="s">
        <v>434</v>
      </c>
      <c r="M226" s="39">
        <f t="shared" ref="M226:N226" si="78">M218+M219</f>
        <v>0.85983378221128182</v>
      </c>
      <c r="N226" s="39">
        <f t="shared" si="78"/>
        <v>0.830907673247955</v>
      </c>
      <c r="O226" s="39">
        <f t="shared" ref="O226:P226" si="79">O218+O219</f>
        <v>0.84578017129939176</v>
      </c>
      <c r="P226" s="39">
        <f t="shared" si="79"/>
        <v>0.8321049310863825</v>
      </c>
      <c r="Q226" s="39">
        <f t="shared" ref="Q226:R226" si="80">Q218+Q219</f>
        <v>0.85024763613293142</v>
      </c>
      <c r="R226" s="39">
        <f t="shared" si="80"/>
        <v>0.7902059034021427</v>
      </c>
    </row>
    <row r="228" spans="1:18">
      <c r="A228" s="89" t="s">
        <v>530</v>
      </c>
      <c r="M228" s="90">
        <f t="shared" ref="M228:R228" si="81">(1*M215+2*M216+3*M217+4*M218+5*M219)</f>
        <v>4.3484646216694882</v>
      </c>
      <c r="N228" s="90">
        <f t="shared" si="81"/>
        <v>4.3037872657043188</v>
      </c>
      <c r="O228" s="90">
        <f t="shared" si="81"/>
        <v>4.3677830535235866</v>
      </c>
      <c r="P228" s="90">
        <f t="shared" si="81"/>
        <v>4.3367005011396911</v>
      </c>
      <c r="Q228" s="90">
        <f t="shared" si="81"/>
        <v>4.3870293932649966</v>
      </c>
      <c r="R228" s="90">
        <f t="shared" si="81"/>
        <v>4.2146241367295509</v>
      </c>
    </row>
    <row r="230" spans="1:18">
      <c r="A230" s="45" t="s">
        <v>384</v>
      </c>
      <c r="B230" s="45" t="s">
        <v>385</v>
      </c>
    </row>
    <row r="231" spans="1:18">
      <c r="A231" s="45" t="s">
        <v>386</v>
      </c>
      <c r="B231" s="45" t="s">
        <v>806</v>
      </c>
    </row>
    <row r="233" spans="1:18">
      <c r="A233" s="104" t="s">
        <v>569</v>
      </c>
      <c r="B233" s="1"/>
      <c r="C233" s="1"/>
      <c r="D233" s="1"/>
      <c r="E233" s="1"/>
      <c r="F233" s="1"/>
      <c r="G233" s="1"/>
      <c r="H233" s="1"/>
      <c r="I233" s="1"/>
      <c r="J233" s="1"/>
      <c r="K233" s="1"/>
      <c r="L233" s="1"/>
      <c r="M233" s="1"/>
      <c r="N233" s="1"/>
    </row>
    <row r="235" spans="1:18">
      <c r="M235" s="8" t="s">
        <v>11</v>
      </c>
      <c r="N235" s="8" t="s">
        <v>12</v>
      </c>
      <c r="O235" s="8" t="s">
        <v>643</v>
      </c>
      <c r="P235" s="8" t="s">
        <v>644</v>
      </c>
      <c r="Q235" s="8">
        <v>2024</v>
      </c>
      <c r="R235" s="8">
        <v>2025</v>
      </c>
    </row>
    <row r="236" spans="1:18">
      <c r="A236" s="25" t="s">
        <v>281</v>
      </c>
      <c r="M236" s="11">
        <v>4.9354306110992716E-2</v>
      </c>
      <c r="N236" s="11">
        <v>6.630826760093543E-2</v>
      </c>
      <c r="O236" s="142">
        <v>4.0333951564833777E-2</v>
      </c>
      <c r="P236" s="142">
        <v>3.4270064495922521E-2</v>
      </c>
      <c r="Q236" s="142">
        <v>2.485751478063981E-2</v>
      </c>
      <c r="R236" s="142">
        <v>2.485751478063981E-2</v>
      </c>
    </row>
    <row r="237" spans="1:18">
      <c r="A237" s="100" t="s">
        <v>282</v>
      </c>
      <c r="M237" s="102">
        <v>0.1343558569981986</v>
      </c>
      <c r="N237" s="102">
        <v>0.15813226308846087</v>
      </c>
      <c r="O237" s="142">
        <v>0.11209784276258604</v>
      </c>
      <c r="P237" s="142">
        <v>0.10755790906529433</v>
      </c>
      <c r="Q237" s="142">
        <v>0.10604178428108256</v>
      </c>
      <c r="R237" s="142">
        <v>8.319361229996769E-2</v>
      </c>
    </row>
    <row r="238" spans="1:18">
      <c r="A238" s="100" t="s">
        <v>99</v>
      </c>
      <c r="M238" s="102">
        <v>0.3691021239643355</v>
      </c>
      <c r="N238" s="102">
        <v>0.35786738463658457</v>
      </c>
      <c r="O238" s="142">
        <v>0.33498921964456568</v>
      </c>
      <c r="P238" s="142">
        <v>0.35585343458308061</v>
      </c>
      <c r="Q238" s="142">
        <v>0.33641137993815212</v>
      </c>
      <c r="R238" s="142">
        <v>0.44961512940490261</v>
      </c>
    </row>
    <row r="239" spans="1:18">
      <c r="A239" s="100" t="s">
        <v>283</v>
      </c>
      <c r="M239" s="102">
        <v>0.33388487447540321</v>
      </c>
      <c r="N239" s="102">
        <v>0.30553312207936545</v>
      </c>
      <c r="O239" s="142">
        <v>0.36876874422032463</v>
      </c>
      <c r="P239" s="142">
        <v>0.37034092337643432</v>
      </c>
      <c r="Q239" s="142">
        <v>0.3689657968357688</v>
      </c>
      <c r="R239" s="142">
        <v>0.32978443406747771</v>
      </c>
    </row>
    <row r="240" spans="1:18">
      <c r="A240" s="26" t="s">
        <v>284</v>
      </c>
      <c r="M240" s="13">
        <v>0.11330283845106993</v>
      </c>
      <c r="N240" s="13">
        <v>0.11215896259465363</v>
      </c>
      <c r="O240" s="142">
        <v>0.14381024180768981</v>
      </c>
      <c r="P240" s="142">
        <v>0.13197766847926828</v>
      </c>
      <c r="Q240" s="142">
        <v>0.1637235241643569</v>
      </c>
      <c r="R240" s="142">
        <v>0.10524028809077322</v>
      </c>
    </row>
    <row r="241" spans="1:18">
      <c r="A241" s="27" t="s">
        <v>367</v>
      </c>
      <c r="M241" s="15">
        <v>1</v>
      </c>
      <c r="N241" s="15">
        <v>1</v>
      </c>
      <c r="O241" s="15">
        <v>1</v>
      </c>
      <c r="P241" s="15">
        <v>1</v>
      </c>
      <c r="Q241" s="15">
        <v>1</v>
      </c>
      <c r="R241" s="15">
        <v>1</v>
      </c>
    </row>
    <row r="242" spans="1:18" s="22" customFormat="1">
      <c r="A242" s="33" t="s">
        <v>368</v>
      </c>
      <c r="B242"/>
      <c r="C242"/>
      <c r="D242"/>
      <c r="E242"/>
      <c r="F242"/>
      <c r="G242"/>
      <c r="H242"/>
      <c r="I242"/>
      <c r="J242"/>
      <c r="K242"/>
      <c r="L242"/>
      <c r="M242" s="30">
        <v>4499.932650501547</v>
      </c>
      <c r="N242" s="30">
        <v>4499.8909343200366</v>
      </c>
      <c r="O242" s="143">
        <v>4499.999921807098</v>
      </c>
      <c r="P242" s="143">
        <v>4500.0009269999555</v>
      </c>
      <c r="Q242" s="143">
        <v>4499.9997016575317</v>
      </c>
      <c r="R242" s="143">
        <v>2500.0000844595452</v>
      </c>
    </row>
    <row r="243" spans="1:18">
      <c r="A243" s="37" t="s">
        <v>369</v>
      </c>
      <c r="M243" s="34">
        <v>10764</v>
      </c>
      <c r="N243" s="34">
        <v>9729</v>
      </c>
      <c r="O243" s="34">
        <v>10359</v>
      </c>
      <c r="P243" s="34">
        <v>9000</v>
      </c>
      <c r="Q243" s="34">
        <v>9774</v>
      </c>
      <c r="R243" s="34">
        <v>8140</v>
      </c>
    </row>
    <row r="245" spans="1:18">
      <c r="A245" s="88" t="s">
        <v>433</v>
      </c>
      <c r="M245" s="39">
        <f t="shared" ref="M245:N245" si="82">M236+M237</f>
        <v>0.1837101631091913</v>
      </c>
      <c r="N245" s="39">
        <f t="shared" si="82"/>
        <v>0.22444053068939629</v>
      </c>
      <c r="O245" s="39">
        <f t="shared" ref="O245:P245" si="83">O236+O237</f>
        <v>0.15243179432741982</v>
      </c>
      <c r="P245" s="39">
        <f t="shared" si="83"/>
        <v>0.14182797356121685</v>
      </c>
      <c r="Q245" s="39">
        <f t="shared" ref="Q245:R245" si="84">Q236+Q237</f>
        <v>0.13089929906172237</v>
      </c>
      <c r="R245" s="39">
        <f t="shared" si="84"/>
        <v>0.1080511270806075</v>
      </c>
    </row>
    <row r="246" spans="1:18">
      <c r="A246" s="86" t="s">
        <v>427</v>
      </c>
      <c r="M246" s="39">
        <f t="shared" ref="M246:N246" si="85">M238</f>
        <v>0.3691021239643355</v>
      </c>
      <c r="N246" s="39">
        <f t="shared" si="85"/>
        <v>0.35786738463658457</v>
      </c>
      <c r="O246" s="39">
        <f t="shared" ref="O246:P246" si="86">O238</f>
        <v>0.33498921964456568</v>
      </c>
      <c r="P246" s="39">
        <f t="shared" si="86"/>
        <v>0.35585343458308061</v>
      </c>
      <c r="Q246" s="39">
        <f t="shared" ref="Q246:R246" si="87">Q238</f>
        <v>0.33641137993815212</v>
      </c>
      <c r="R246" s="39">
        <f t="shared" si="87"/>
        <v>0.44961512940490261</v>
      </c>
    </row>
    <row r="247" spans="1:18">
      <c r="A247" s="26" t="s">
        <v>434</v>
      </c>
      <c r="M247" s="39">
        <f t="shared" ref="M247:N247" si="88">M239+M240</f>
        <v>0.44718771292647314</v>
      </c>
      <c r="N247" s="39">
        <f t="shared" si="88"/>
        <v>0.41769208467401908</v>
      </c>
      <c r="O247" s="39">
        <f t="shared" ref="O247:P247" si="89">O239+O240</f>
        <v>0.51257898602801444</v>
      </c>
      <c r="P247" s="39">
        <f t="shared" si="89"/>
        <v>0.5023185918557026</v>
      </c>
      <c r="Q247" s="39">
        <f t="shared" ref="Q247:R247" si="90">Q239+Q240</f>
        <v>0.53268932100012567</v>
      </c>
      <c r="R247" s="39">
        <f t="shared" si="90"/>
        <v>0.43502472215825094</v>
      </c>
    </row>
    <row r="249" spans="1:18">
      <c r="A249" s="89" t="s">
        <v>530</v>
      </c>
      <c r="M249" s="90">
        <f t="shared" ref="M249:N249" si="91">(1*M236+2*M237+3*M238+4*M239+5*M240)</f>
        <v>3.3274260821573587</v>
      </c>
      <c r="N249" s="90">
        <f t="shared" si="91"/>
        <v>3.239102248978341</v>
      </c>
      <c r="O249" s="90">
        <f t="shared" ref="O249:P249" si="92">(1*O236+2*O237+3*O238+4*O239+5*O240)</f>
        <v>3.4636234819434506</v>
      </c>
      <c r="P249" s="90">
        <f t="shared" si="92"/>
        <v>3.4581982222778316</v>
      </c>
      <c r="Q249" s="90">
        <f t="shared" ref="Q249:R249" si="93">(1*Q236+2*Q237+3*Q238+4*Q239+5*Q240)</f>
        <v>3.5406560313221207</v>
      </c>
      <c r="R249" s="90">
        <f t="shared" si="93"/>
        <v>3.38542930431906</v>
      </c>
    </row>
    <row r="251" spans="1:18">
      <c r="A251" s="45" t="s">
        <v>384</v>
      </c>
      <c r="B251" s="45" t="s">
        <v>385</v>
      </c>
    </row>
    <row r="252" spans="1:18">
      <c r="A252" s="45" t="s">
        <v>386</v>
      </c>
      <c r="B252" s="45" t="s">
        <v>807</v>
      </c>
    </row>
    <row r="254" spans="1:18">
      <c r="A254" s="104" t="s">
        <v>568</v>
      </c>
      <c r="B254" s="1"/>
      <c r="C254" s="1"/>
      <c r="D254" s="1"/>
      <c r="E254" s="1"/>
      <c r="F254" s="1"/>
      <c r="G254" s="1"/>
      <c r="H254" s="1"/>
      <c r="I254" s="1"/>
      <c r="J254" s="1"/>
      <c r="K254" s="1"/>
      <c r="L254" s="1"/>
      <c r="M254" s="1"/>
      <c r="N254" s="1"/>
    </row>
    <row r="256" spans="1:18">
      <c r="M256" s="8" t="s">
        <v>11</v>
      </c>
      <c r="N256" s="8" t="s">
        <v>12</v>
      </c>
      <c r="O256" s="8" t="s">
        <v>643</v>
      </c>
      <c r="P256" s="8" t="s">
        <v>644</v>
      </c>
      <c r="Q256" s="8">
        <v>2024</v>
      </c>
      <c r="R256" s="8">
        <v>2025</v>
      </c>
    </row>
    <row r="257" spans="1:18">
      <c r="A257" s="25" t="s">
        <v>281</v>
      </c>
      <c r="M257" s="142">
        <v>3.2853301065293078E-2</v>
      </c>
      <c r="N257" s="142">
        <v>4.753314095124244E-2</v>
      </c>
      <c r="O257" s="142">
        <v>3.4220204591141987E-2</v>
      </c>
      <c r="P257" s="142">
        <v>3.4712457049234154E-2</v>
      </c>
      <c r="Q257" s="142">
        <v>2.8666923363451648E-2</v>
      </c>
      <c r="R257" s="142">
        <v>3.1905275565237763E-2</v>
      </c>
    </row>
    <row r="258" spans="1:18">
      <c r="A258" s="100" t="s">
        <v>282</v>
      </c>
      <c r="M258" s="142">
        <v>0.1222797230828175</v>
      </c>
      <c r="N258" s="142">
        <v>0.1156696489776156</v>
      </c>
      <c r="O258" s="142">
        <v>9.1200261185062845E-2</v>
      </c>
      <c r="P258" s="142">
        <v>0.10079424133638754</v>
      </c>
      <c r="Q258" s="142">
        <v>0.1016437070607043</v>
      </c>
      <c r="R258" s="142">
        <v>9.6401535748099842E-2</v>
      </c>
    </row>
    <row r="259" spans="1:18">
      <c r="A259" s="100" t="s">
        <v>99</v>
      </c>
      <c r="M259" s="142">
        <v>0.46175359146260403</v>
      </c>
      <c r="N259" s="142">
        <v>0.45922296174061406</v>
      </c>
      <c r="O259" s="142">
        <v>0.41904935358903939</v>
      </c>
      <c r="P259" s="142">
        <v>0.43339418342079555</v>
      </c>
      <c r="Q259" s="142">
        <v>0.43609504878774574</v>
      </c>
      <c r="R259" s="142">
        <v>0.45984317864474483</v>
      </c>
    </row>
    <row r="260" spans="1:18">
      <c r="A260" s="100" t="s">
        <v>283</v>
      </c>
      <c r="M260" s="142">
        <v>0.30035596686605959</v>
      </c>
      <c r="N260" s="142">
        <v>0.28878028311138981</v>
      </c>
      <c r="O260" s="142">
        <v>0.34261114531035697</v>
      </c>
      <c r="P260" s="142">
        <v>0.32575018779546083</v>
      </c>
      <c r="Q260" s="142">
        <v>0.31153970790144764</v>
      </c>
      <c r="R260" s="142">
        <v>0.30693575014959185</v>
      </c>
    </row>
    <row r="261" spans="1:18">
      <c r="A261" s="26" t="s">
        <v>284</v>
      </c>
      <c r="M261" s="142">
        <v>8.2757417523225907E-2</v>
      </c>
      <c r="N261" s="142">
        <v>8.8793965219137988E-2</v>
      </c>
      <c r="O261" s="142">
        <v>0.1129190353243988</v>
      </c>
      <c r="P261" s="142">
        <v>0.10534893039812186</v>
      </c>
      <c r="Q261" s="142">
        <v>0.12205461288665086</v>
      </c>
      <c r="R261" s="142">
        <v>0.1049142598923256</v>
      </c>
    </row>
    <row r="262" spans="1:18">
      <c r="A262" s="27" t="s">
        <v>367</v>
      </c>
      <c r="M262" s="15">
        <v>1</v>
      </c>
      <c r="N262" s="15">
        <v>1</v>
      </c>
      <c r="O262" s="15">
        <v>1</v>
      </c>
      <c r="P262" s="15">
        <v>1</v>
      </c>
      <c r="Q262" s="15">
        <v>1</v>
      </c>
      <c r="R262" s="15">
        <v>1</v>
      </c>
    </row>
    <row r="263" spans="1:18" s="22" customFormat="1">
      <c r="A263" s="33" t="s">
        <v>368</v>
      </c>
      <c r="B263"/>
      <c r="C263"/>
      <c r="D263"/>
      <c r="E263"/>
      <c r="F263"/>
      <c r="G263"/>
      <c r="H263"/>
      <c r="I263"/>
      <c r="J263"/>
      <c r="K263"/>
      <c r="L263"/>
      <c r="M263" s="143">
        <v>4999.9251672238861</v>
      </c>
      <c r="N263" s="143">
        <v>4999.8788159111955</v>
      </c>
      <c r="O263" s="143">
        <v>4999.9999131189743</v>
      </c>
      <c r="P263" s="143">
        <v>5000.0010299999467</v>
      </c>
      <c r="Q263" s="143">
        <v>4999.9996685084207</v>
      </c>
      <c r="R263" s="143">
        <v>4000.0001351353458</v>
      </c>
    </row>
    <row r="264" spans="1:18">
      <c r="A264" s="37" t="s">
        <v>369</v>
      </c>
      <c r="M264" s="34">
        <v>11960</v>
      </c>
      <c r="N264" s="34">
        <v>10810</v>
      </c>
      <c r="O264" s="34">
        <v>11510</v>
      </c>
      <c r="P264" s="34">
        <v>10000</v>
      </c>
      <c r="Q264" s="34">
        <v>10860</v>
      </c>
      <c r="R264" s="34">
        <v>13024</v>
      </c>
    </row>
    <row r="266" spans="1:18">
      <c r="A266" s="88" t="s">
        <v>433</v>
      </c>
      <c r="M266" s="39">
        <f t="shared" ref="M266:O266" si="94">M257+M258</f>
        <v>0.15513302414811059</v>
      </c>
      <c r="N266" s="39">
        <f t="shared" si="94"/>
        <v>0.16320278992885803</v>
      </c>
      <c r="O266" s="39">
        <f t="shared" si="94"/>
        <v>0.12542046577620483</v>
      </c>
      <c r="P266" s="39">
        <f t="shared" ref="P266:Q266" si="95">P257+P258</f>
        <v>0.13550669838562168</v>
      </c>
      <c r="Q266" s="39">
        <f t="shared" si="95"/>
        <v>0.13031063042415594</v>
      </c>
      <c r="R266" s="39">
        <f t="shared" ref="R266" si="96">R257+R258</f>
        <v>0.1283068113133376</v>
      </c>
    </row>
    <row r="267" spans="1:18">
      <c r="A267" s="86" t="s">
        <v>427</v>
      </c>
      <c r="M267" s="39">
        <f t="shared" ref="M267:O267" si="97">M259</f>
        <v>0.46175359146260403</v>
      </c>
      <c r="N267" s="39">
        <f t="shared" si="97"/>
        <v>0.45922296174061406</v>
      </c>
      <c r="O267" s="39">
        <f t="shared" si="97"/>
        <v>0.41904935358903939</v>
      </c>
      <c r="P267" s="39">
        <f t="shared" ref="P267:Q267" si="98">P259</f>
        <v>0.43339418342079555</v>
      </c>
      <c r="Q267" s="39">
        <f t="shared" si="98"/>
        <v>0.43609504878774574</v>
      </c>
      <c r="R267" s="39">
        <f t="shared" ref="R267" si="99">R259</f>
        <v>0.45984317864474483</v>
      </c>
    </row>
    <row r="268" spans="1:18">
      <c r="A268" s="26" t="s">
        <v>434</v>
      </c>
      <c r="M268" s="39">
        <f t="shared" ref="M268:O268" si="100">M260+M261</f>
        <v>0.38311338438928549</v>
      </c>
      <c r="N268" s="39">
        <f t="shared" si="100"/>
        <v>0.37757424833052777</v>
      </c>
      <c r="O268" s="39">
        <f t="shared" si="100"/>
        <v>0.45553018063475575</v>
      </c>
      <c r="P268" s="39">
        <f t="shared" ref="P268:Q268" si="101">P260+P261</f>
        <v>0.43109911819358271</v>
      </c>
      <c r="Q268" s="39">
        <f t="shared" si="101"/>
        <v>0.43359432078809851</v>
      </c>
      <c r="R268" s="39">
        <f t="shared" ref="R268" si="102">R260+R261</f>
        <v>0.41185001004191746</v>
      </c>
    </row>
    <row r="270" spans="1:18">
      <c r="A270" s="89" t="s">
        <v>530</v>
      </c>
      <c r="M270" s="90">
        <f t="shared" ref="M270:O270" si="103">(1*M257+2*M258+3*M259+4*M260+5*M261)</f>
        <v>3.277884476699108</v>
      </c>
      <c r="N270" s="90">
        <f t="shared" si="103"/>
        <v>3.2556322826695645</v>
      </c>
      <c r="O270" s="90">
        <f t="shared" si="103"/>
        <v>3.4088085455918078</v>
      </c>
      <c r="P270" s="90">
        <f t="shared" ref="P270:Q270" si="104">(1*P257+2*P258+3*P259+4*P260+5*P261)</f>
        <v>3.3662288931568489</v>
      </c>
      <c r="Q270" s="90">
        <f t="shared" si="104"/>
        <v>3.3966713798871422</v>
      </c>
      <c r="R270" s="90">
        <f t="shared" ref="R270" si="105">(1*R257+2*R258+3*R259+4*R260+5*R261)</f>
        <v>3.3565521830556673</v>
      </c>
    </row>
    <row r="272" spans="1:18">
      <c r="A272" s="45" t="s">
        <v>384</v>
      </c>
      <c r="B272" s="45" t="s">
        <v>385</v>
      </c>
    </row>
    <row r="273" spans="1:18">
      <c r="A273" s="45" t="s">
        <v>386</v>
      </c>
      <c r="B273" s="45" t="s">
        <v>808</v>
      </c>
    </row>
    <row r="275" spans="1:18">
      <c r="A275" s="104" t="s">
        <v>803</v>
      </c>
      <c r="B275" s="1"/>
      <c r="C275" s="1"/>
      <c r="D275" s="1"/>
      <c r="E275" s="1"/>
      <c r="F275" s="1"/>
      <c r="G275" s="1"/>
      <c r="H275" s="1"/>
      <c r="I275" s="1"/>
      <c r="J275" s="1"/>
      <c r="K275" s="1"/>
      <c r="L275" s="1"/>
      <c r="M275" s="1"/>
      <c r="N275" s="1"/>
    </row>
    <row r="277" spans="1:18">
      <c r="M277" s="8" t="s">
        <v>11</v>
      </c>
      <c r="N277" s="8" t="s">
        <v>12</v>
      </c>
      <c r="O277" s="8" t="s">
        <v>643</v>
      </c>
      <c r="P277" s="8" t="s">
        <v>644</v>
      </c>
      <c r="Q277" s="8">
        <v>2024</v>
      </c>
      <c r="R277" s="8">
        <v>2025</v>
      </c>
    </row>
    <row r="278" spans="1:18">
      <c r="A278" s="25" t="s">
        <v>281</v>
      </c>
      <c r="M278" s="11">
        <v>2.0633474921294841E-2</v>
      </c>
      <c r="N278" s="11">
        <v>3.8124451613289444E-2</v>
      </c>
      <c r="O278" s="142">
        <v>2.7136192092336753E-2</v>
      </c>
      <c r="P278" s="142">
        <v>3.055438203913079E-2</v>
      </c>
      <c r="Q278" s="142">
        <v>2.9529911225739634E-2</v>
      </c>
      <c r="R278" s="142">
        <v>2.7258227948892041E-2</v>
      </c>
    </row>
    <row r="279" spans="1:18">
      <c r="A279" s="100" t="s">
        <v>282</v>
      </c>
      <c r="M279" s="102">
        <v>0.11352045597784365</v>
      </c>
      <c r="N279" s="102">
        <v>0.1097942120953033</v>
      </c>
      <c r="O279" s="142">
        <v>9.8983652748052375E-2</v>
      </c>
      <c r="P279" s="142">
        <v>0.10870879527265599</v>
      </c>
      <c r="Q279" s="142">
        <v>0.10531877373671407</v>
      </c>
      <c r="R279" s="142">
        <v>9.1435165952740982E-2</v>
      </c>
    </row>
    <row r="280" spans="1:18">
      <c r="A280" s="100" t="s">
        <v>99</v>
      </c>
      <c r="M280" s="102">
        <v>0.39226325655988165</v>
      </c>
      <c r="N280" s="102">
        <v>0.39641062530840598</v>
      </c>
      <c r="O280" s="142">
        <v>0.34594446203977169</v>
      </c>
      <c r="P280" s="142">
        <v>0.3427309206196526</v>
      </c>
      <c r="Q280" s="142">
        <v>0.33584045269878637</v>
      </c>
      <c r="R280" s="142">
        <v>0.32188996529241626</v>
      </c>
    </row>
    <row r="281" spans="1:18">
      <c r="A281" s="100" t="s">
        <v>283</v>
      </c>
      <c r="M281" s="102">
        <v>0.36174415430910628</v>
      </c>
      <c r="N281" s="102">
        <v>0.33819842195373312</v>
      </c>
      <c r="O281" s="142">
        <v>0.38098837962910292</v>
      </c>
      <c r="P281" s="142">
        <v>0.37210208490252339</v>
      </c>
      <c r="Q281" s="142">
        <v>0.36361603431805961</v>
      </c>
      <c r="R281" s="142">
        <v>0.3988951597424919</v>
      </c>
    </row>
    <row r="282" spans="1:18">
      <c r="A282" s="26" t="s">
        <v>284</v>
      </c>
      <c r="M282" s="13">
        <v>0.11183865823187361</v>
      </c>
      <c r="N282" s="13">
        <v>0.11747228902926807</v>
      </c>
      <c r="O282" s="142">
        <v>0.1469473134907362</v>
      </c>
      <c r="P282" s="142">
        <v>0.1459038171660372</v>
      </c>
      <c r="Q282" s="142">
        <v>0.16569482802070037</v>
      </c>
      <c r="R282" s="142">
        <v>0.16052148106345882</v>
      </c>
    </row>
    <row r="283" spans="1:18">
      <c r="A283" s="27" t="s">
        <v>367</v>
      </c>
      <c r="M283" s="15">
        <v>1</v>
      </c>
      <c r="N283" s="15">
        <v>1</v>
      </c>
      <c r="O283" s="15">
        <v>1</v>
      </c>
      <c r="P283" s="15">
        <v>1</v>
      </c>
      <c r="Q283" s="15">
        <v>1</v>
      </c>
      <c r="R283" s="15">
        <v>1</v>
      </c>
    </row>
    <row r="284" spans="1:18" s="22" customFormat="1">
      <c r="A284" s="33" t="s">
        <v>368</v>
      </c>
      <c r="B284"/>
      <c r="C284"/>
      <c r="D284"/>
      <c r="E284"/>
      <c r="F284"/>
      <c r="G284"/>
      <c r="H284"/>
      <c r="I284"/>
      <c r="J284"/>
      <c r="K284"/>
      <c r="L284"/>
      <c r="M284" s="30">
        <v>4499.9326505015169</v>
      </c>
      <c r="N284" s="30">
        <v>4499.8909343200739</v>
      </c>
      <c r="O284" s="143">
        <v>4499.9999218070898</v>
      </c>
      <c r="P284" s="143">
        <v>4500.0009269999664</v>
      </c>
      <c r="Q284" s="143">
        <v>4499.9997016575344</v>
      </c>
      <c r="R284" s="143">
        <v>2500.000084459527</v>
      </c>
    </row>
    <row r="285" spans="1:18">
      <c r="A285" s="37" t="s">
        <v>369</v>
      </c>
      <c r="M285" s="34">
        <v>10764</v>
      </c>
      <c r="N285" s="34">
        <v>9729</v>
      </c>
      <c r="O285" s="34">
        <v>10359</v>
      </c>
      <c r="P285" s="34">
        <v>9000</v>
      </c>
      <c r="Q285" s="34">
        <v>9774</v>
      </c>
      <c r="R285" s="34">
        <v>8140</v>
      </c>
    </row>
    <row r="287" spans="1:18">
      <c r="A287" s="88" t="s">
        <v>433</v>
      </c>
      <c r="M287" s="39">
        <f t="shared" ref="M287:N287" si="106">M278+M279</f>
        <v>0.13415393089913849</v>
      </c>
      <c r="N287" s="39">
        <f t="shared" si="106"/>
        <v>0.14791866370859275</v>
      </c>
      <c r="O287" s="39">
        <f t="shared" ref="O287:P287" si="107">O278+O279</f>
        <v>0.12611984484038913</v>
      </c>
      <c r="P287" s="39">
        <f t="shared" si="107"/>
        <v>0.13926317731178678</v>
      </c>
      <c r="Q287" s="39">
        <f t="shared" ref="Q287:R287" si="108">Q278+Q279</f>
        <v>0.1348486849624537</v>
      </c>
      <c r="R287" s="39">
        <f t="shared" si="108"/>
        <v>0.11869339390163303</v>
      </c>
    </row>
    <row r="288" spans="1:18">
      <c r="A288" s="86" t="s">
        <v>427</v>
      </c>
      <c r="M288" s="39">
        <f t="shared" ref="M288:N288" si="109">M280</f>
        <v>0.39226325655988165</v>
      </c>
      <c r="N288" s="39">
        <f t="shared" si="109"/>
        <v>0.39641062530840598</v>
      </c>
      <c r="O288" s="39">
        <f t="shared" ref="O288:P288" si="110">O280</f>
        <v>0.34594446203977169</v>
      </c>
      <c r="P288" s="39">
        <f t="shared" si="110"/>
        <v>0.3427309206196526</v>
      </c>
      <c r="Q288" s="39">
        <f t="shared" ref="Q288:R288" si="111">Q280</f>
        <v>0.33584045269878637</v>
      </c>
      <c r="R288" s="39">
        <f t="shared" si="111"/>
        <v>0.32188996529241626</v>
      </c>
    </row>
    <row r="289" spans="1:18">
      <c r="A289" s="26" t="s">
        <v>434</v>
      </c>
      <c r="M289" s="39">
        <f t="shared" ref="M289:N289" si="112">M281+M282</f>
        <v>0.47358281254097989</v>
      </c>
      <c r="N289" s="39">
        <f t="shared" si="112"/>
        <v>0.45567071098300116</v>
      </c>
      <c r="O289" s="39">
        <f t="shared" ref="O289:P289" si="113">O281+O282</f>
        <v>0.52793569311983912</v>
      </c>
      <c r="P289" s="39">
        <f t="shared" si="113"/>
        <v>0.51800590206856056</v>
      </c>
      <c r="Q289" s="39">
        <f t="shared" ref="Q289:R289" si="114">Q281+Q282</f>
        <v>0.52931086233876001</v>
      </c>
      <c r="R289" s="39">
        <f t="shared" si="114"/>
        <v>0.55941664080595066</v>
      </c>
    </row>
    <row r="291" spans="1:18">
      <c r="A291" s="89" t="s">
        <v>530</v>
      </c>
      <c r="M291" s="90">
        <f t="shared" ref="M291:N291" si="115">(1*M278+2*M279+3*M280+4*M281+5*M282)</f>
        <v>3.4306340649524207</v>
      </c>
      <c r="N291" s="90">
        <f t="shared" si="115"/>
        <v>3.3870998846903868</v>
      </c>
      <c r="O291" s="90">
        <f t="shared" ref="O291:P291" si="116">(1*O278+2*O279+3*O280+4*O281+5*O282)</f>
        <v>3.5216269696778495</v>
      </c>
      <c r="P291" s="90">
        <f t="shared" si="116"/>
        <v>3.4940921598836803</v>
      </c>
      <c r="Q291" s="90">
        <f t="shared" ref="Q291:R291" si="117">(1*Q278+2*Q279+3*Q280+4*Q281+5*Q282)</f>
        <v>3.5306270941712672</v>
      </c>
      <c r="R291" s="90">
        <f t="shared" si="117"/>
        <v>3.5739865000188842</v>
      </c>
    </row>
    <row r="293" spans="1:18">
      <c r="A293" s="45" t="s">
        <v>384</v>
      </c>
      <c r="B293" s="45" t="s">
        <v>385</v>
      </c>
    </row>
    <row r="294" spans="1:18">
      <c r="A294" s="45" t="s">
        <v>386</v>
      </c>
      <c r="B294" s="45" t="s">
        <v>809</v>
      </c>
    </row>
    <row r="296" spans="1:18">
      <c r="A296" s="104" t="s">
        <v>804</v>
      </c>
      <c r="B296" s="1"/>
      <c r="C296" s="1"/>
      <c r="D296" s="1"/>
      <c r="E296" s="1"/>
      <c r="F296" s="1"/>
      <c r="G296" s="1"/>
      <c r="H296" s="1"/>
      <c r="I296" s="1"/>
      <c r="J296" s="1"/>
      <c r="K296" s="1"/>
      <c r="L296" s="1"/>
      <c r="M296" s="1"/>
      <c r="N296" s="1"/>
    </row>
    <row r="298" spans="1:18">
      <c r="M298" s="8" t="s">
        <v>11</v>
      </c>
      <c r="N298" s="8" t="s">
        <v>12</v>
      </c>
      <c r="O298" s="8" t="s">
        <v>643</v>
      </c>
      <c r="P298" s="8" t="s">
        <v>644</v>
      </c>
      <c r="Q298" s="8">
        <v>2024</v>
      </c>
      <c r="R298" s="8">
        <v>2025</v>
      </c>
    </row>
    <row r="299" spans="1:18">
      <c r="A299" s="25" t="s">
        <v>281</v>
      </c>
      <c r="M299" s="11">
        <v>2.6112068622655676E-2</v>
      </c>
      <c r="N299" s="11">
        <v>4.8186736810827767E-2</v>
      </c>
      <c r="O299" s="142">
        <v>3.5709100437072996E-2</v>
      </c>
      <c r="P299" s="142">
        <v>3.1430235581666931E-2</v>
      </c>
      <c r="Q299" s="142">
        <v>3.484676714960161E-2</v>
      </c>
      <c r="R299" s="142">
        <v>2.9416987089720278E-2</v>
      </c>
    </row>
    <row r="300" spans="1:18">
      <c r="A300" s="100" t="s">
        <v>282</v>
      </c>
      <c r="M300" s="102">
        <v>0.11700632197310691</v>
      </c>
      <c r="N300" s="102">
        <v>0.11453493754119327</v>
      </c>
      <c r="O300" s="142">
        <v>0.11055320454673154</v>
      </c>
      <c r="P300" s="142">
        <v>0.11883983982208195</v>
      </c>
      <c r="Q300" s="142">
        <v>0.11144000403954238</v>
      </c>
      <c r="R300" s="142">
        <v>8.2306174983512198E-2</v>
      </c>
    </row>
    <row r="301" spans="1:18">
      <c r="A301" s="100" t="s">
        <v>99</v>
      </c>
      <c r="M301" s="102">
        <v>0.42961058252180789</v>
      </c>
      <c r="N301" s="102">
        <v>0.39841687189828784</v>
      </c>
      <c r="O301" s="142">
        <v>0.39643951350121576</v>
      </c>
      <c r="P301" s="142">
        <v>0.40070829623679211</v>
      </c>
      <c r="Q301" s="142">
        <v>0.38767405695905888</v>
      </c>
      <c r="R301" s="142">
        <v>0.31334088179745445</v>
      </c>
    </row>
    <row r="302" spans="1:18">
      <c r="A302" s="100" t="s">
        <v>283</v>
      </c>
      <c r="M302" s="102">
        <v>0.31141862407472376</v>
      </c>
      <c r="N302" s="102">
        <v>0.30750304339784051</v>
      </c>
      <c r="O302" s="142">
        <v>0.32875597076706825</v>
      </c>
      <c r="P302" s="142">
        <v>0.32115954458095181</v>
      </c>
      <c r="Q302" s="142">
        <v>0.3158990811769945</v>
      </c>
      <c r="R302" s="142">
        <v>0.36246535986757583</v>
      </c>
    </row>
    <row r="303" spans="1:18">
      <c r="A303" s="26" t="s">
        <v>284</v>
      </c>
      <c r="M303" s="13">
        <v>0.11585240280770562</v>
      </c>
      <c r="N303" s="13">
        <v>0.13135841035185072</v>
      </c>
      <c r="O303" s="142">
        <v>0.12854221074791158</v>
      </c>
      <c r="P303" s="142">
        <v>0.12786208377850725</v>
      </c>
      <c r="Q303" s="142">
        <v>0.15014009067480255</v>
      </c>
      <c r="R303" s="142">
        <v>0.21247059626173714</v>
      </c>
    </row>
    <row r="304" spans="1:18">
      <c r="A304" s="27" t="s">
        <v>367</v>
      </c>
      <c r="M304" s="15">
        <v>1</v>
      </c>
      <c r="N304" s="15">
        <v>1</v>
      </c>
      <c r="O304" s="15">
        <v>1</v>
      </c>
      <c r="P304" s="15">
        <v>1</v>
      </c>
      <c r="Q304" s="15">
        <v>1</v>
      </c>
      <c r="R304" s="15">
        <v>1</v>
      </c>
    </row>
    <row r="305" spans="1:18" s="22" customFormat="1">
      <c r="A305" s="33" t="s">
        <v>368</v>
      </c>
      <c r="B305"/>
      <c r="C305"/>
      <c r="D305"/>
      <c r="E305"/>
      <c r="F305"/>
      <c r="G305"/>
      <c r="H305"/>
      <c r="I305"/>
      <c r="J305"/>
      <c r="K305"/>
      <c r="L305"/>
      <c r="M305" s="30">
        <v>4499.9326505015115</v>
      </c>
      <c r="N305" s="30">
        <v>4499.890934320063</v>
      </c>
      <c r="O305" s="143">
        <v>4499.9999218071016</v>
      </c>
      <c r="P305" s="143">
        <v>4500.0009269999664</v>
      </c>
      <c r="Q305" s="143">
        <v>4499.9997016575362</v>
      </c>
      <c r="R305" s="143">
        <v>2500.0000844595143</v>
      </c>
    </row>
    <row r="306" spans="1:18">
      <c r="A306" s="37" t="s">
        <v>369</v>
      </c>
      <c r="M306" s="34">
        <v>10764</v>
      </c>
      <c r="N306" s="34">
        <v>9729</v>
      </c>
      <c r="O306" s="34">
        <v>10359</v>
      </c>
      <c r="P306" s="34">
        <v>9000</v>
      </c>
      <c r="Q306" s="34">
        <v>9774</v>
      </c>
      <c r="R306" s="34">
        <v>8140</v>
      </c>
    </row>
    <row r="308" spans="1:18">
      <c r="A308" s="88" t="s">
        <v>433</v>
      </c>
      <c r="M308" s="39">
        <f t="shared" ref="M308:N308" si="118">M299+M300</f>
        <v>0.14311839059576259</v>
      </c>
      <c r="N308" s="39">
        <f t="shared" si="118"/>
        <v>0.16272167435202103</v>
      </c>
      <c r="O308" s="39">
        <f t="shared" ref="O308:P308" si="119">O299+O300</f>
        <v>0.14626230498380455</v>
      </c>
      <c r="P308" s="39">
        <f t="shared" si="119"/>
        <v>0.15027007540374887</v>
      </c>
      <c r="Q308" s="39">
        <f t="shared" ref="Q308:R308" si="120">Q299+Q300</f>
        <v>0.14628677118914399</v>
      </c>
      <c r="R308" s="39">
        <f t="shared" si="120"/>
        <v>0.11172316207323248</v>
      </c>
    </row>
    <row r="309" spans="1:18">
      <c r="A309" s="86" t="s">
        <v>427</v>
      </c>
      <c r="M309" s="39">
        <f t="shared" ref="M309:N309" si="121">M301</f>
        <v>0.42961058252180789</v>
      </c>
      <c r="N309" s="39">
        <f t="shared" si="121"/>
        <v>0.39841687189828784</v>
      </c>
      <c r="O309" s="39">
        <f t="shared" ref="O309:P309" si="122">O301</f>
        <v>0.39643951350121576</v>
      </c>
      <c r="P309" s="39">
        <f t="shared" si="122"/>
        <v>0.40070829623679211</v>
      </c>
      <c r="Q309" s="39">
        <f t="shared" ref="Q309:R309" si="123">Q301</f>
        <v>0.38767405695905888</v>
      </c>
      <c r="R309" s="39">
        <f t="shared" si="123"/>
        <v>0.31334088179745445</v>
      </c>
    </row>
    <row r="310" spans="1:18">
      <c r="A310" s="26" t="s">
        <v>434</v>
      </c>
      <c r="M310" s="39">
        <f t="shared" ref="M310:N310" si="124">M302+M303</f>
        <v>0.42727102688242935</v>
      </c>
      <c r="N310" s="39">
        <f t="shared" si="124"/>
        <v>0.43886145374969121</v>
      </c>
      <c r="O310" s="39">
        <f t="shared" ref="O310:P310" si="125">O302+O303</f>
        <v>0.45729818151497981</v>
      </c>
      <c r="P310" s="39">
        <f t="shared" si="125"/>
        <v>0.44902162835945902</v>
      </c>
      <c r="Q310" s="39">
        <f t="shared" ref="Q310:R310" si="126">Q302+Q303</f>
        <v>0.46603917185179705</v>
      </c>
      <c r="R310" s="39">
        <f t="shared" si="126"/>
        <v>0.57493595612931303</v>
      </c>
    </row>
    <row r="312" spans="1:18">
      <c r="A312" s="89" t="s">
        <v>530</v>
      </c>
      <c r="M312" s="90">
        <f t="shared" ref="M312:N312" si="127">(1*M299+2*M300+3*M301+4*M302+5*M303)</f>
        <v>3.3738929704717164</v>
      </c>
      <c r="N312" s="90">
        <f t="shared" si="127"/>
        <v>3.3593114529386932</v>
      </c>
      <c r="O312" s="90">
        <f t="shared" ref="O312:P312" si="128">(1*O299+2*O300+3*O301+4*O302+5*O303)</f>
        <v>3.4038689868420144</v>
      </c>
      <c r="P312" s="90">
        <f t="shared" si="128"/>
        <v>3.395183401152551</v>
      </c>
      <c r="Q312" s="90">
        <f t="shared" ref="Q312:R312" si="129">(1*Q299+2*Q300+3*Q301+4*Q302+5*Q303)</f>
        <v>3.4350457241878538</v>
      </c>
      <c r="R312" s="90">
        <f t="shared" si="129"/>
        <v>3.6462664032280969</v>
      </c>
    </row>
    <row r="314" spans="1:18">
      <c r="A314" s="45" t="s">
        <v>384</v>
      </c>
      <c r="B314" s="45" t="s">
        <v>385</v>
      </c>
    </row>
    <row r="315" spans="1:18">
      <c r="A315" s="45" t="s">
        <v>386</v>
      </c>
      <c r="B315" s="45" t="s">
        <v>810</v>
      </c>
    </row>
    <row r="317" spans="1:18">
      <c r="A317" s="104" t="s">
        <v>805</v>
      </c>
      <c r="B317" s="1"/>
      <c r="C317" s="1"/>
      <c r="D317" s="1"/>
      <c r="E317" s="1"/>
      <c r="F317" s="1"/>
      <c r="G317" s="1"/>
      <c r="H317" s="1"/>
      <c r="I317" s="1"/>
      <c r="J317" s="1"/>
      <c r="K317" s="1"/>
      <c r="L317" s="1"/>
      <c r="M317" s="1"/>
      <c r="N317" s="1"/>
    </row>
    <row r="319" spans="1:18">
      <c r="M319" s="8" t="s">
        <v>11</v>
      </c>
      <c r="N319" s="8" t="s">
        <v>12</v>
      </c>
      <c r="O319" s="8" t="s">
        <v>643</v>
      </c>
      <c r="P319" s="8" t="s">
        <v>644</v>
      </c>
      <c r="Q319" s="8">
        <v>2024</v>
      </c>
      <c r="R319" s="8">
        <v>2025</v>
      </c>
    </row>
    <row r="320" spans="1:18">
      <c r="A320" s="25" t="s">
        <v>281</v>
      </c>
      <c r="M320" s="11">
        <v>3.2187577612297139E-2</v>
      </c>
      <c r="N320" s="11">
        <v>3.8262999528758487E-2</v>
      </c>
      <c r="O320" s="142">
        <v>2.9312559733204249E-2</v>
      </c>
      <c r="P320" s="142">
        <v>3.8459227966288118E-2</v>
      </c>
      <c r="Q320" s="142">
        <v>2.9827210738338116E-2</v>
      </c>
      <c r="R320" s="142">
        <v>1.9650992403857231E-2</v>
      </c>
    </row>
    <row r="321" spans="1:18">
      <c r="A321" s="100" t="s">
        <v>282</v>
      </c>
      <c r="M321" s="102">
        <v>9.7486771192761362E-2</v>
      </c>
      <c r="N321" s="102">
        <v>0.11963114492999999</v>
      </c>
      <c r="O321" s="142">
        <v>0.10196932815469598</v>
      </c>
      <c r="P321" s="142">
        <v>9.6159337302288886E-2</v>
      </c>
      <c r="Q321" s="142">
        <v>0.10023034551237138</v>
      </c>
      <c r="R321" s="142">
        <v>7.5726521660692464E-2</v>
      </c>
    </row>
    <row r="322" spans="1:18">
      <c r="A322" s="100" t="s">
        <v>99</v>
      </c>
      <c r="M322" s="102">
        <v>0.46091461848243548</v>
      </c>
      <c r="N322" s="102">
        <v>0.44937089748768633</v>
      </c>
      <c r="O322" s="142">
        <v>0.43529331888722544</v>
      </c>
      <c r="P322" s="142">
        <v>0.44313104671500142</v>
      </c>
      <c r="Q322" s="142">
        <v>0.40726745768992711</v>
      </c>
      <c r="R322" s="142">
        <v>0.41955367264583487</v>
      </c>
    </row>
    <row r="323" spans="1:18">
      <c r="A323" s="100" t="s">
        <v>283</v>
      </c>
      <c r="M323" s="102">
        <v>0.29374413992762294</v>
      </c>
      <c r="N323" s="102">
        <v>0.26906702086580947</v>
      </c>
      <c r="O323" s="142">
        <v>0.28881851085889798</v>
      </c>
      <c r="P323" s="142">
        <v>0.28008944830157423</v>
      </c>
      <c r="Q323" s="142">
        <v>0.3001039897946135</v>
      </c>
      <c r="R323" s="142">
        <v>0.32176836891182864</v>
      </c>
    </row>
    <row r="324" spans="1:18">
      <c r="A324" s="26" t="s">
        <v>284</v>
      </c>
      <c r="M324" s="13">
        <v>0.11566689278488321</v>
      </c>
      <c r="N324" s="13">
        <v>0.12366793718774582</v>
      </c>
      <c r="O324" s="142">
        <v>0.14460628236597628</v>
      </c>
      <c r="P324" s="142">
        <v>0.14216093971484725</v>
      </c>
      <c r="Q324" s="142">
        <v>0.16257099626474975</v>
      </c>
      <c r="R324" s="142">
        <v>0.16330044437778674</v>
      </c>
    </row>
    <row r="325" spans="1:18">
      <c r="A325" s="27" t="s">
        <v>367</v>
      </c>
      <c r="M325" s="15">
        <v>1</v>
      </c>
      <c r="N325" s="15">
        <v>1</v>
      </c>
      <c r="O325" s="15">
        <v>1</v>
      </c>
      <c r="P325" s="15">
        <v>1</v>
      </c>
      <c r="Q325" s="15">
        <v>1</v>
      </c>
      <c r="R325" s="15">
        <v>1</v>
      </c>
    </row>
    <row r="326" spans="1:18" s="22" customFormat="1">
      <c r="A326" s="33" t="s">
        <v>368</v>
      </c>
      <c r="B326"/>
      <c r="C326"/>
      <c r="D326"/>
      <c r="E326"/>
      <c r="F326"/>
      <c r="G326"/>
      <c r="H326"/>
      <c r="I326"/>
      <c r="J326"/>
      <c r="K326"/>
      <c r="L326"/>
      <c r="M326" s="30">
        <v>4499.9326505015033</v>
      </c>
      <c r="N326" s="30">
        <v>4499.8909343200794</v>
      </c>
      <c r="O326" s="143">
        <v>4499.9999218070907</v>
      </c>
      <c r="P326" s="143">
        <v>4500.0009269999664</v>
      </c>
      <c r="Q326" s="143">
        <v>4499.9997016575162</v>
      </c>
      <c r="R326" s="143">
        <v>3500.0001182434107</v>
      </c>
    </row>
    <row r="327" spans="1:18">
      <c r="A327" s="37" t="s">
        <v>369</v>
      </c>
      <c r="M327" s="34">
        <v>10764</v>
      </c>
      <c r="N327" s="34">
        <v>9729</v>
      </c>
      <c r="O327" s="34">
        <v>10359</v>
      </c>
      <c r="P327" s="34">
        <v>9000</v>
      </c>
      <c r="Q327" s="34">
        <v>9774</v>
      </c>
      <c r="R327" s="34">
        <v>11396</v>
      </c>
    </row>
    <row r="329" spans="1:18">
      <c r="A329" s="88" t="s">
        <v>433</v>
      </c>
      <c r="M329" s="39">
        <f t="shared" ref="M329:N329" si="130">M320+M321</f>
        <v>0.12967434880505851</v>
      </c>
      <c r="N329" s="39">
        <f t="shared" si="130"/>
        <v>0.15789414445875849</v>
      </c>
      <c r="O329" s="39">
        <f t="shared" ref="O329:P329" si="131">O320+O321</f>
        <v>0.13128188788790024</v>
      </c>
      <c r="P329" s="39">
        <f t="shared" si="131"/>
        <v>0.13461856526857702</v>
      </c>
      <c r="Q329" s="39">
        <f t="shared" ref="Q329:R329" si="132">Q320+Q321</f>
        <v>0.1300575562507095</v>
      </c>
      <c r="R329" s="39">
        <f t="shared" si="132"/>
        <v>9.5377514064549695E-2</v>
      </c>
    </row>
    <row r="330" spans="1:18">
      <c r="A330" s="86" t="s">
        <v>427</v>
      </c>
      <c r="M330" s="39">
        <f t="shared" ref="M330:N330" si="133">M322</f>
        <v>0.46091461848243548</v>
      </c>
      <c r="N330" s="39">
        <f t="shared" si="133"/>
        <v>0.44937089748768633</v>
      </c>
      <c r="O330" s="39">
        <f t="shared" ref="O330:P330" si="134">O322</f>
        <v>0.43529331888722544</v>
      </c>
      <c r="P330" s="39">
        <f t="shared" si="134"/>
        <v>0.44313104671500142</v>
      </c>
      <c r="Q330" s="39">
        <f t="shared" ref="Q330:R330" si="135">Q322</f>
        <v>0.40726745768992711</v>
      </c>
      <c r="R330" s="39">
        <f t="shared" si="135"/>
        <v>0.41955367264583487</v>
      </c>
    </row>
    <row r="331" spans="1:18">
      <c r="A331" s="26" t="s">
        <v>434</v>
      </c>
      <c r="M331" s="39">
        <f t="shared" ref="M331:N331" si="136">M323+M324</f>
        <v>0.40941103271250612</v>
      </c>
      <c r="N331" s="39">
        <f t="shared" si="136"/>
        <v>0.39273495805355529</v>
      </c>
      <c r="O331" s="39">
        <f t="shared" ref="O331:P331" si="137">O323+O324</f>
        <v>0.43342479322487426</v>
      </c>
      <c r="P331" s="39">
        <f t="shared" si="137"/>
        <v>0.42225038801642145</v>
      </c>
      <c r="Q331" s="39">
        <f t="shared" ref="Q331:R331" si="138">Q323+Q324</f>
        <v>0.46267498605936325</v>
      </c>
      <c r="R331" s="39">
        <f t="shared" si="138"/>
        <v>0.48506881328961537</v>
      </c>
    </row>
    <row r="333" spans="1:18">
      <c r="A333" s="89" t="s">
        <v>530</v>
      </c>
      <c r="M333" s="90">
        <f t="shared" ref="M333:N333" si="139">(1*M320+2*M321+3*M322+4*M323+5*M324)</f>
        <v>3.3632159990800341</v>
      </c>
      <c r="N333" s="90">
        <f t="shared" si="139"/>
        <v>3.3202457512537844</v>
      </c>
      <c r="O333" s="90">
        <f t="shared" ref="O333:P333" si="140">(1*O320+2*O321+3*O322+4*O323+5*O324)</f>
        <v>3.4174366279697459</v>
      </c>
      <c r="P333" s="90">
        <f t="shared" si="140"/>
        <v>3.3913335344964031</v>
      </c>
      <c r="Q333" s="90">
        <f t="shared" ref="Q333:R333" si="141">(1*Q320+2*Q321+3*Q322+4*Q323+5*Q324)</f>
        <v>3.4653612153350646</v>
      </c>
      <c r="R333" s="90">
        <f t="shared" si="141"/>
        <v>3.5333407511989954</v>
      </c>
    </row>
    <row r="335" spans="1:18">
      <c r="A335" s="45" t="s">
        <v>384</v>
      </c>
      <c r="B335" s="45" t="s">
        <v>385</v>
      </c>
    </row>
    <row r="336" spans="1:18">
      <c r="A336" s="45" t="s">
        <v>386</v>
      </c>
      <c r="B336" s="45" t="s">
        <v>812</v>
      </c>
    </row>
  </sheetData>
  <phoneticPr fontId="1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OND_vragen</vt:lpstr>
      <vt:lpstr>Index_constructen</vt:lpstr>
      <vt:lpstr>OND_constructen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terms:modified xsi:type="dcterms:W3CDTF">2026-03-24T14:06:44Z</dcterms:modified>
</cp:coreProperties>
</file>