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2\Resultaten\nieuwe opmaak tabellen\voor publicatie internet\"/>
    </mc:Choice>
  </mc:AlternateContent>
  <xr:revisionPtr revIDLastSave="0" documentId="13_ncr:1_{297A3786-3507-431B-8E39-00E21E214C46}" xr6:coauthVersionLast="47" xr6:coauthVersionMax="47" xr10:uidLastSave="{00000000-0000-0000-0000-000000000000}"/>
  <bookViews>
    <workbookView xWindow="-120" yWindow="-120" windowWidth="29040" windowHeight="15840" xr2:uid="{00000000-000D-0000-FFFF-FFFF00000000}"/>
  </bookViews>
  <sheets>
    <sheet name="Toelichting" sheetId="11" r:id="rId1"/>
    <sheet name="Index_vragen" sheetId="10" r:id="rId2"/>
    <sheet name="OND_vragen" sheetId="1" r:id="rId3"/>
    <sheet name="Index_constructen" sheetId="9" r:id="rId4"/>
    <sheet name="OND_constructen" sheetId="6" r:id="rId5"/>
  </sheets>
  <definedNames>
    <definedName name="_xlnm._FilterDatabase" localSheetId="3" hidden="1">Index_constructen!$A$1:$B$17</definedName>
    <definedName name="_xlnm._FilterDatabase" localSheetId="1" hidden="1">Index_vragen!#REF!</definedName>
    <definedName name="_xlnm._FilterDatabase" localSheetId="2" hidden="1">OND_vragen!$A$1:$N$4625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9" l="1"/>
  <c r="A16" i="9"/>
  <c r="A15" i="9"/>
  <c r="A14" i="9"/>
  <c r="A13" i="9"/>
  <c r="A12" i="9"/>
  <c r="A11" i="9"/>
  <c r="A10" i="9"/>
  <c r="A9" i="9"/>
  <c r="A8" i="9"/>
  <c r="A7" i="9"/>
  <c r="A6" i="9"/>
  <c r="A5" i="9"/>
  <c r="A4" i="9"/>
  <c r="A3" i="9"/>
  <c r="A2" i="9"/>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M2423" i="1"/>
  <c r="L2423" i="1"/>
  <c r="K2423" i="1"/>
  <c r="J2423" i="1"/>
  <c r="I2423" i="1"/>
  <c r="H2423" i="1"/>
  <c r="M2422" i="1"/>
  <c r="L2422" i="1"/>
  <c r="K2422" i="1"/>
  <c r="J2422" i="1"/>
  <c r="I2422" i="1"/>
  <c r="H2422" i="1"/>
  <c r="M2421" i="1"/>
  <c r="L2421" i="1"/>
  <c r="K2421" i="1"/>
  <c r="J2421" i="1"/>
  <c r="I2421" i="1"/>
  <c r="H2421" i="1"/>
  <c r="M2402" i="1"/>
  <c r="L2402" i="1"/>
  <c r="K2402" i="1"/>
  <c r="J2402" i="1"/>
  <c r="I2402" i="1"/>
  <c r="H2402" i="1"/>
  <c r="M2401" i="1"/>
  <c r="L2401" i="1"/>
  <c r="K2401" i="1"/>
  <c r="J2401" i="1"/>
  <c r="I2401" i="1"/>
  <c r="H2401" i="1"/>
  <c r="M2400" i="1"/>
  <c r="L2400" i="1"/>
  <c r="K2400" i="1"/>
  <c r="J2400" i="1"/>
  <c r="I2400" i="1"/>
  <c r="H2400" i="1"/>
  <c r="L2381" i="1"/>
  <c r="K2381" i="1"/>
  <c r="J2381" i="1"/>
  <c r="I2381" i="1"/>
  <c r="H2381" i="1"/>
  <c r="L2380" i="1"/>
  <c r="K2380" i="1"/>
  <c r="J2380" i="1"/>
  <c r="I2380" i="1"/>
  <c r="H2380" i="1"/>
  <c r="L2379" i="1"/>
  <c r="K2379" i="1"/>
  <c r="J2379" i="1"/>
  <c r="I2379" i="1"/>
  <c r="H2379" i="1"/>
  <c r="M2360" i="1"/>
  <c r="L2360" i="1"/>
  <c r="K2360" i="1"/>
  <c r="J2360" i="1"/>
  <c r="I2360" i="1"/>
  <c r="H2360" i="1"/>
  <c r="M2359" i="1"/>
  <c r="L2359" i="1"/>
  <c r="K2359" i="1"/>
  <c r="J2359" i="1"/>
  <c r="I2359" i="1"/>
  <c r="H2359" i="1"/>
  <c r="M2358" i="1"/>
  <c r="L2358" i="1"/>
  <c r="K2358" i="1"/>
  <c r="J2358" i="1"/>
  <c r="I2358" i="1"/>
  <c r="H2358" i="1"/>
  <c r="L186" i="6" l="1"/>
  <c r="K186" i="6"/>
  <c r="J186" i="6"/>
  <c r="I186" i="6"/>
  <c r="H186" i="6"/>
  <c r="G186" i="6"/>
  <c r="F186" i="6"/>
  <c r="E186" i="6"/>
  <c r="D186" i="6"/>
  <c r="C186" i="6"/>
  <c r="B186" i="6"/>
  <c r="L184" i="6"/>
  <c r="K184" i="6"/>
  <c r="J184" i="6"/>
  <c r="I184" i="6"/>
  <c r="H184" i="6"/>
  <c r="G184" i="6"/>
  <c r="F184" i="6"/>
  <c r="E184" i="6"/>
  <c r="D184" i="6"/>
  <c r="C184" i="6"/>
  <c r="B184" i="6"/>
  <c r="L183" i="6"/>
  <c r="K183" i="6"/>
  <c r="J183" i="6"/>
  <c r="I183" i="6"/>
  <c r="H183" i="6"/>
  <c r="G183" i="6"/>
  <c r="F183" i="6"/>
  <c r="E183" i="6"/>
  <c r="D183" i="6"/>
  <c r="C183" i="6"/>
  <c r="B183" i="6"/>
  <c r="L182" i="6"/>
  <c r="K182" i="6"/>
  <c r="J182" i="6"/>
  <c r="I182" i="6"/>
  <c r="H182" i="6"/>
  <c r="G182" i="6"/>
  <c r="F182" i="6"/>
  <c r="E182" i="6"/>
  <c r="D182" i="6"/>
  <c r="C182" i="6"/>
  <c r="B182" i="6"/>
  <c r="N1406" i="1" l="1"/>
  <c r="M1406" i="1"/>
  <c r="L1406" i="1"/>
  <c r="K1406" i="1"/>
  <c r="J1406" i="1"/>
  <c r="I1406" i="1"/>
  <c r="H1406" i="1"/>
  <c r="N1405" i="1"/>
  <c r="M1405" i="1"/>
  <c r="L1405" i="1"/>
  <c r="K1405" i="1"/>
  <c r="J1405" i="1"/>
  <c r="I1405" i="1"/>
  <c r="H1405" i="1"/>
  <c r="N1404" i="1"/>
  <c r="M1404" i="1"/>
  <c r="L1404" i="1"/>
  <c r="K1404" i="1"/>
  <c r="J1404" i="1"/>
  <c r="I1404" i="1"/>
  <c r="H1404" i="1"/>
  <c r="N333" i="6" l="1"/>
  <c r="M333" i="6"/>
  <c r="N331" i="6"/>
  <c r="M331" i="6"/>
  <c r="N330" i="6"/>
  <c r="M330" i="6"/>
  <c r="N329" i="6"/>
  <c r="M329" i="6"/>
  <c r="N312" i="6"/>
  <c r="M312" i="6"/>
  <c r="N310" i="6"/>
  <c r="M310" i="6"/>
  <c r="N309" i="6"/>
  <c r="M309" i="6"/>
  <c r="N308" i="6"/>
  <c r="M308" i="6"/>
  <c r="N291" i="6"/>
  <c r="M291" i="6"/>
  <c r="N289" i="6"/>
  <c r="M289" i="6"/>
  <c r="N288" i="6"/>
  <c r="M288" i="6"/>
  <c r="N287" i="6"/>
  <c r="M287" i="6"/>
  <c r="N270" i="6"/>
  <c r="M270" i="6"/>
  <c r="N268" i="6"/>
  <c r="M268" i="6"/>
  <c r="N267" i="6"/>
  <c r="M267" i="6"/>
  <c r="N266" i="6"/>
  <c r="M266" i="6"/>
  <c r="N249" i="6"/>
  <c r="M249" i="6"/>
  <c r="N247" i="6"/>
  <c r="M247" i="6"/>
  <c r="N246" i="6"/>
  <c r="M246" i="6"/>
  <c r="N245" i="6"/>
  <c r="M245" i="6"/>
  <c r="N228" i="6"/>
  <c r="M228" i="6"/>
  <c r="N226" i="6"/>
  <c r="M226" i="6"/>
  <c r="N225" i="6"/>
  <c r="M225" i="6"/>
  <c r="N224" i="6"/>
  <c r="M224" i="6"/>
  <c r="M207" i="6"/>
  <c r="L207" i="6"/>
  <c r="K207" i="6"/>
  <c r="J207" i="6"/>
  <c r="I207" i="6"/>
  <c r="H207" i="6"/>
  <c r="G207" i="6"/>
  <c r="M205" i="6"/>
  <c r="L205" i="6"/>
  <c r="K205" i="6"/>
  <c r="J205" i="6"/>
  <c r="I205" i="6"/>
  <c r="H205" i="6"/>
  <c r="G205" i="6"/>
  <c r="M204" i="6"/>
  <c r="L204" i="6"/>
  <c r="K204" i="6"/>
  <c r="J204" i="6"/>
  <c r="I204" i="6"/>
  <c r="H204" i="6"/>
  <c r="G204" i="6"/>
  <c r="M203" i="6"/>
  <c r="L203" i="6"/>
  <c r="K203" i="6"/>
  <c r="J203" i="6"/>
  <c r="I203" i="6"/>
  <c r="H203" i="6"/>
  <c r="G203" i="6"/>
  <c r="N165" i="6"/>
  <c r="M165" i="6"/>
  <c r="L165" i="6"/>
  <c r="K165" i="6"/>
  <c r="J165" i="6"/>
  <c r="I165" i="6"/>
  <c r="H165" i="6"/>
  <c r="G165" i="6"/>
  <c r="F165" i="6"/>
  <c r="E165" i="6"/>
  <c r="D165" i="6"/>
  <c r="C165" i="6"/>
  <c r="B165" i="6"/>
  <c r="N163" i="6"/>
  <c r="M163" i="6"/>
  <c r="L163" i="6"/>
  <c r="K163" i="6"/>
  <c r="J163" i="6"/>
  <c r="I163" i="6"/>
  <c r="H163" i="6"/>
  <c r="G163" i="6"/>
  <c r="F163" i="6"/>
  <c r="E163" i="6"/>
  <c r="D163" i="6"/>
  <c r="C163" i="6"/>
  <c r="B163" i="6"/>
  <c r="N162" i="6"/>
  <c r="M162" i="6"/>
  <c r="L162" i="6"/>
  <c r="K162" i="6"/>
  <c r="J162" i="6"/>
  <c r="I162" i="6"/>
  <c r="H162" i="6"/>
  <c r="G162" i="6"/>
  <c r="F162" i="6"/>
  <c r="E162" i="6"/>
  <c r="D162" i="6"/>
  <c r="C162" i="6"/>
  <c r="B162" i="6"/>
  <c r="N161" i="6"/>
  <c r="M161" i="6"/>
  <c r="L161" i="6"/>
  <c r="K161" i="6"/>
  <c r="J161" i="6"/>
  <c r="I161" i="6"/>
  <c r="H161" i="6"/>
  <c r="G161" i="6"/>
  <c r="F161" i="6"/>
  <c r="E161" i="6"/>
  <c r="D161" i="6"/>
  <c r="C161" i="6"/>
  <c r="B161" i="6"/>
  <c r="N144" i="6"/>
  <c r="M144" i="6"/>
  <c r="L144" i="6"/>
  <c r="K144" i="6"/>
  <c r="J144" i="6"/>
  <c r="I144" i="6"/>
  <c r="H144" i="6"/>
  <c r="G144" i="6"/>
  <c r="F144" i="6"/>
  <c r="E144" i="6"/>
  <c r="D144" i="6"/>
  <c r="C144" i="6"/>
  <c r="B144" i="6"/>
  <c r="N142" i="6"/>
  <c r="M142" i="6"/>
  <c r="L142" i="6"/>
  <c r="K142" i="6"/>
  <c r="J142" i="6"/>
  <c r="I142" i="6"/>
  <c r="H142" i="6"/>
  <c r="G142" i="6"/>
  <c r="F142" i="6"/>
  <c r="E142" i="6"/>
  <c r="D142" i="6"/>
  <c r="C142" i="6"/>
  <c r="B142" i="6"/>
  <c r="N141" i="6"/>
  <c r="M141" i="6"/>
  <c r="L141" i="6"/>
  <c r="K141" i="6"/>
  <c r="J141" i="6"/>
  <c r="I141" i="6"/>
  <c r="H141" i="6"/>
  <c r="G141" i="6"/>
  <c r="F141" i="6"/>
  <c r="E141" i="6"/>
  <c r="D141" i="6"/>
  <c r="C141" i="6"/>
  <c r="B141" i="6"/>
  <c r="N140" i="6"/>
  <c r="M140" i="6"/>
  <c r="L140" i="6"/>
  <c r="K140" i="6"/>
  <c r="J140" i="6"/>
  <c r="I140" i="6"/>
  <c r="H140" i="6"/>
  <c r="G140" i="6"/>
  <c r="F140" i="6"/>
  <c r="E140" i="6"/>
  <c r="D140" i="6"/>
  <c r="C140" i="6"/>
  <c r="B140" i="6"/>
  <c r="M123" i="6"/>
  <c r="M121" i="6"/>
  <c r="M120" i="6"/>
  <c r="M119" i="6"/>
  <c r="L123" i="6"/>
  <c r="K123" i="6"/>
  <c r="J123" i="6"/>
  <c r="I123" i="6"/>
  <c r="H123" i="6"/>
  <c r="G123" i="6"/>
  <c r="F123" i="6"/>
  <c r="E123" i="6"/>
  <c r="D123" i="6"/>
  <c r="C123" i="6"/>
  <c r="L121" i="6"/>
  <c r="K121" i="6"/>
  <c r="J121" i="6"/>
  <c r="I121" i="6"/>
  <c r="H121" i="6"/>
  <c r="G121" i="6"/>
  <c r="F121" i="6"/>
  <c r="E121" i="6"/>
  <c r="D121" i="6"/>
  <c r="C121" i="6"/>
  <c r="L120" i="6"/>
  <c r="K120" i="6"/>
  <c r="J120" i="6"/>
  <c r="I120" i="6"/>
  <c r="H120" i="6"/>
  <c r="G120" i="6"/>
  <c r="F120" i="6"/>
  <c r="E120" i="6"/>
  <c r="D120" i="6"/>
  <c r="C120" i="6"/>
  <c r="L119" i="6"/>
  <c r="K119" i="6"/>
  <c r="J119" i="6"/>
  <c r="I119" i="6"/>
  <c r="H119" i="6"/>
  <c r="G119" i="6"/>
  <c r="F119" i="6"/>
  <c r="E119" i="6"/>
  <c r="D119" i="6"/>
  <c r="C119" i="6"/>
  <c r="L102" i="6"/>
  <c r="K102" i="6"/>
  <c r="J102" i="6"/>
  <c r="I102" i="6"/>
  <c r="H102" i="6"/>
  <c r="G102" i="6"/>
  <c r="F102" i="6"/>
  <c r="E102" i="6"/>
  <c r="D102" i="6"/>
  <c r="C102" i="6"/>
  <c r="L100" i="6"/>
  <c r="K100" i="6"/>
  <c r="J100" i="6"/>
  <c r="I100" i="6"/>
  <c r="H100" i="6"/>
  <c r="G100" i="6"/>
  <c r="F100" i="6"/>
  <c r="E100" i="6"/>
  <c r="D100" i="6"/>
  <c r="C100" i="6"/>
  <c r="L99" i="6"/>
  <c r="K99" i="6"/>
  <c r="J99" i="6"/>
  <c r="I99" i="6"/>
  <c r="H99" i="6"/>
  <c r="G99" i="6"/>
  <c r="F99" i="6"/>
  <c r="E99" i="6"/>
  <c r="D99" i="6"/>
  <c r="C99" i="6"/>
  <c r="L98" i="6"/>
  <c r="K98" i="6"/>
  <c r="J98" i="6"/>
  <c r="I98" i="6"/>
  <c r="H98" i="6"/>
  <c r="G98" i="6"/>
  <c r="F98" i="6"/>
  <c r="E98" i="6"/>
  <c r="D98" i="6"/>
  <c r="C98" i="6"/>
  <c r="L81" i="6"/>
  <c r="K81" i="6"/>
  <c r="J81" i="6"/>
  <c r="I81" i="6"/>
  <c r="H81" i="6"/>
  <c r="G81" i="6"/>
  <c r="F81" i="6"/>
  <c r="E81" i="6"/>
  <c r="D81" i="6"/>
  <c r="C81" i="6"/>
  <c r="B81" i="6"/>
  <c r="L79" i="6"/>
  <c r="K79" i="6"/>
  <c r="J79" i="6"/>
  <c r="I79" i="6"/>
  <c r="H79" i="6"/>
  <c r="G79" i="6"/>
  <c r="F79" i="6"/>
  <c r="E79" i="6"/>
  <c r="D79" i="6"/>
  <c r="C79" i="6"/>
  <c r="B79" i="6"/>
  <c r="L78" i="6"/>
  <c r="K78" i="6"/>
  <c r="J78" i="6"/>
  <c r="I78" i="6"/>
  <c r="H78" i="6"/>
  <c r="G78" i="6"/>
  <c r="F78" i="6"/>
  <c r="E78" i="6"/>
  <c r="D78" i="6"/>
  <c r="C78" i="6"/>
  <c r="B78" i="6"/>
  <c r="L77" i="6"/>
  <c r="K77" i="6"/>
  <c r="J77" i="6"/>
  <c r="I77" i="6"/>
  <c r="H77" i="6"/>
  <c r="G77" i="6"/>
  <c r="F77" i="6"/>
  <c r="E77" i="6"/>
  <c r="D77" i="6"/>
  <c r="C77" i="6"/>
  <c r="B77" i="6"/>
  <c r="N39" i="6" l="1"/>
  <c r="M39" i="6"/>
  <c r="L39" i="6"/>
  <c r="K39" i="6"/>
  <c r="J39" i="6"/>
  <c r="I39" i="6"/>
  <c r="H39" i="6"/>
  <c r="G39" i="6"/>
  <c r="F39" i="6"/>
  <c r="E39" i="6"/>
  <c r="D39" i="6"/>
  <c r="C39" i="6"/>
  <c r="B39" i="6"/>
  <c r="N37" i="6"/>
  <c r="M37" i="6"/>
  <c r="L37" i="6"/>
  <c r="K37" i="6"/>
  <c r="J37" i="6"/>
  <c r="I37" i="6"/>
  <c r="H37" i="6"/>
  <c r="G37" i="6"/>
  <c r="F37" i="6"/>
  <c r="E37" i="6"/>
  <c r="D37" i="6"/>
  <c r="C37" i="6"/>
  <c r="B37" i="6"/>
  <c r="N36" i="6"/>
  <c r="M36" i="6"/>
  <c r="L36" i="6"/>
  <c r="K36" i="6"/>
  <c r="J36" i="6"/>
  <c r="I36" i="6"/>
  <c r="H36" i="6"/>
  <c r="G36" i="6"/>
  <c r="F36" i="6"/>
  <c r="E36" i="6"/>
  <c r="D36" i="6"/>
  <c r="C36" i="6"/>
  <c r="B36" i="6"/>
  <c r="N35" i="6"/>
  <c r="M35" i="6"/>
  <c r="L35" i="6"/>
  <c r="K35" i="6"/>
  <c r="J35" i="6"/>
  <c r="I35" i="6"/>
  <c r="H35" i="6"/>
  <c r="G35" i="6"/>
  <c r="F35" i="6"/>
  <c r="E35" i="6"/>
  <c r="D35" i="6"/>
  <c r="C35" i="6"/>
  <c r="B35" i="6"/>
  <c r="L60" i="6"/>
  <c r="K60" i="6"/>
  <c r="J60" i="6"/>
  <c r="I60" i="6"/>
  <c r="H60" i="6"/>
  <c r="L58" i="6"/>
  <c r="K58" i="6"/>
  <c r="J58" i="6"/>
  <c r="I58" i="6"/>
  <c r="H58" i="6"/>
  <c r="L57" i="6"/>
  <c r="K57" i="6"/>
  <c r="J57" i="6"/>
  <c r="I57" i="6"/>
  <c r="H57" i="6"/>
  <c r="L56" i="6"/>
  <c r="K56" i="6"/>
  <c r="J56" i="6"/>
  <c r="I56" i="6"/>
  <c r="H56" i="6"/>
  <c r="C18" i="6" l="1"/>
  <c r="D18" i="6"/>
  <c r="E18" i="6"/>
  <c r="F18" i="6"/>
  <c r="G18" i="6"/>
  <c r="H18" i="6"/>
  <c r="I18" i="6"/>
  <c r="J18" i="6"/>
  <c r="K18" i="6"/>
  <c r="L18" i="6"/>
  <c r="M18" i="6"/>
  <c r="N18" i="6"/>
  <c r="B18" i="6"/>
  <c r="B16" i="6"/>
  <c r="B15" i="6"/>
  <c r="B14" i="6"/>
  <c r="N16" i="6"/>
  <c r="M16" i="6"/>
  <c r="L16" i="6"/>
  <c r="K16" i="6"/>
  <c r="J16" i="6"/>
  <c r="I16" i="6"/>
  <c r="H16" i="6"/>
  <c r="G16" i="6"/>
  <c r="F16" i="6"/>
  <c r="E16" i="6"/>
  <c r="D16" i="6"/>
  <c r="C16" i="6"/>
  <c r="N15" i="6"/>
  <c r="M15" i="6"/>
  <c r="L15" i="6"/>
  <c r="K15" i="6"/>
  <c r="J15" i="6"/>
  <c r="I15" i="6"/>
  <c r="H15" i="6"/>
  <c r="G15" i="6"/>
  <c r="F15" i="6"/>
  <c r="E15" i="6"/>
  <c r="D15" i="6"/>
  <c r="C15" i="6"/>
  <c r="N14" i="6"/>
  <c r="M14" i="6"/>
  <c r="L14" i="6"/>
  <c r="K14" i="6"/>
  <c r="J14" i="6"/>
  <c r="I14" i="6"/>
  <c r="H14" i="6"/>
  <c r="G14" i="6"/>
  <c r="F14" i="6"/>
  <c r="E14" i="6"/>
  <c r="D14" i="6"/>
  <c r="C14" i="6"/>
  <c r="D1114" i="1" l="1"/>
  <c r="D1051" i="1"/>
  <c r="L4536" i="1" l="1"/>
  <c r="K4536" i="1"/>
  <c r="J4536" i="1"/>
  <c r="I4536" i="1"/>
  <c r="H4536" i="1"/>
  <c r="G4536" i="1"/>
  <c r="F4536" i="1"/>
  <c r="E4536" i="1"/>
  <c r="D4536" i="1"/>
  <c r="C4536" i="1"/>
  <c r="B4536" i="1"/>
  <c r="L4535" i="1"/>
  <c r="K4535" i="1"/>
  <c r="J4535" i="1"/>
  <c r="I4535" i="1"/>
  <c r="H4535" i="1"/>
  <c r="G4535" i="1"/>
  <c r="F4535" i="1"/>
  <c r="E4535" i="1"/>
  <c r="D4535" i="1"/>
  <c r="C4535" i="1"/>
  <c r="B4535" i="1"/>
  <c r="L4534" i="1"/>
  <c r="K4534" i="1"/>
  <c r="J4534" i="1"/>
  <c r="I4534" i="1"/>
  <c r="H4534" i="1"/>
  <c r="G4534" i="1"/>
  <c r="F4534" i="1"/>
  <c r="E4534" i="1"/>
  <c r="D4534" i="1"/>
  <c r="C4534" i="1"/>
  <c r="B4534" i="1"/>
  <c r="L4515" i="1"/>
  <c r="K4515" i="1"/>
  <c r="J4515" i="1"/>
  <c r="I4515" i="1"/>
  <c r="H4515" i="1"/>
  <c r="G4515" i="1"/>
  <c r="F4515" i="1"/>
  <c r="E4515" i="1"/>
  <c r="D4515" i="1"/>
  <c r="C4515" i="1"/>
  <c r="B4515" i="1"/>
  <c r="L4514" i="1"/>
  <c r="K4514" i="1"/>
  <c r="J4514" i="1"/>
  <c r="I4514" i="1"/>
  <c r="H4514" i="1"/>
  <c r="G4514" i="1"/>
  <c r="F4514" i="1"/>
  <c r="E4514" i="1"/>
  <c r="D4514" i="1"/>
  <c r="C4514" i="1"/>
  <c r="B4514" i="1"/>
  <c r="L4513" i="1"/>
  <c r="K4513" i="1"/>
  <c r="J4513" i="1"/>
  <c r="I4513" i="1"/>
  <c r="H4513" i="1"/>
  <c r="G4513" i="1"/>
  <c r="F4513" i="1"/>
  <c r="E4513" i="1"/>
  <c r="D4513" i="1"/>
  <c r="C4513" i="1"/>
  <c r="B4513" i="1"/>
  <c r="L4494" i="1"/>
  <c r="K4494" i="1"/>
  <c r="J4494" i="1"/>
  <c r="I4494" i="1"/>
  <c r="H4494" i="1"/>
  <c r="G4494" i="1"/>
  <c r="F4494" i="1"/>
  <c r="E4494" i="1"/>
  <c r="D4494" i="1"/>
  <c r="C4494" i="1"/>
  <c r="B4494" i="1"/>
  <c r="L4493" i="1"/>
  <c r="K4493" i="1"/>
  <c r="J4493" i="1"/>
  <c r="I4493" i="1"/>
  <c r="H4493" i="1"/>
  <c r="G4493" i="1"/>
  <c r="F4493" i="1"/>
  <c r="E4493" i="1"/>
  <c r="D4493" i="1"/>
  <c r="C4493" i="1"/>
  <c r="B4493" i="1"/>
  <c r="L4492" i="1"/>
  <c r="K4492" i="1"/>
  <c r="J4492" i="1"/>
  <c r="I4492" i="1"/>
  <c r="H4492" i="1"/>
  <c r="G4492" i="1"/>
  <c r="F4492" i="1"/>
  <c r="E4492" i="1"/>
  <c r="D4492" i="1"/>
  <c r="C4492" i="1"/>
  <c r="B4492" i="1"/>
  <c r="L4473" i="1"/>
  <c r="K4473" i="1"/>
  <c r="J4473" i="1"/>
  <c r="I4473" i="1"/>
  <c r="H4473" i="1"/>
  <c r="G4473" i="1"/>
  <c r="F4473" i="1"/>
  <c r="E4473" i="1"/>
  <c r="D4473" i="1"/>
  <c r="C4473" i="1"/>
  <c r="B4473" i="1"/>
  <c r="L4472" i="1"/>
  <c r="K4472" i="1"/>
  <c r="J4472" i="1"/>
  <c r="I4472" i="1"/>
  <c r="H4472" i="1"/>
  <c r="G4472" i="1"/>
  <c r="F4472" i="1"/>
  <c r="E4472" i="1"/>
  <c r="D4472" i="1"/>
  <c r="C4472" i="1"/>
  <c r="B4472" i="1"/>
  <c r="L4471" i="1"/>
  <c r="K4471" i="1"/>
  <c r="J4471" i="1"/>
  <c r="I4471" i="1"/>
  <c r="H4471" i="1"/>
  <c r="G4471" i="1"/>
  <c r="F4471" i="1"/>
  <c r="E4471" i="1"/>
  <c r="D4471" i="1"/>
  <c r="C4471" i="1"/>
  <c r="B4471" i="1"/>
  <c r="L4452" i="1"/>
  <c r="K4452" i="1"/>
  <c r="J4452" i="1"/>
  <c r="I4452" i="1"/>
  <c r="H4452" i="1"/>
  <c r="G4452" i="1"/>
  <c r="F4452" i="1"/>
  <c r="E4452" i="1"/>
  <c r="D4452" i="1"/>
  <c r="C4452" i="1"/>
  <c r="B4452" i="1"/>
  <c r="L4451" i="1"/>
  <c r="K4451" i="1"/>
  <c r="J4451" i="1"/>
  <c r="I4451" i="1"/>
  <c r="H4451" i="1"/>
  <c r="G4451" i="1"/>
  <c r="F4451" i="1"/>
  <c r="E4451" i="1"/>
  <c r="D4451" i="1"/>
  <c r="C4451" i="1"/>
  <c r="B4451" i="1"/>
  <c r="L4450" i="1"/>
  <c r="K4450" i="1"/>
  <c r="J4450" i="1"/>
  <c r="I4450" i="1"/>
  <c r="H4450" i="1"/>
  <c r="G4450" i="1"/>
  <c r="F4450" i="1"/>
  <c r="E4450" i="1"/>
  <c r="D4450" i="1"/>
  <c r="C4450" i="1"/>
  <c r="B4450" i="1"/>
  <c r="L4431" i="1"/>
  <c r="K4431" i="1"/>
  <c r="J4431" i="1"/>
  <c r="I4431" i="1"/>
  <c r="H4431" i="1"/>
  <c r="G4431" i="1"/>
  <c r="F4431" i="1"/>
  <c r="E4431" i="1"/>
  <c r="D4431" i="1"/>
  <c r="C4431" i="1"/>
  <c r="B4431" i="1"/>
  <c r="L4430" i="1"/>
  <c r="K4430" i="1"/>
  <c r="J4430" i="1"/>
  <c r="I4430" i="1"/>
  <c r="H4430" i="1"/>
  <c r="G4430" i="1"/>
  <c r="F4430" i="1"/>
  <c r="E4430" i="1"/>
  <c r="D4430" i="1"/>
  <c r="C4430" i="1"/>
  <c r="B4430" i="1"/>
  <c r="L4429" i="1"/>
  <c r="K4429" i="1"/>
  <c r="J4429" i="1"/>
  <c r="I4429" i="1"/>
  <c r="H4429" i="1"/>
  <c r="G4429" i="1"/>
  <c r="F4429" i="1"/>
  <c r="E4429" i="1"/>
  <c r="D4429" i="1"/>
  <c r="C4429" i="1"/>
  <c r="B4429" i="1"/>
  <c r="L4410" i="1"/>
  <c r="K4410" i="1"/>
  <c r="J4410" i="1"/>
  <c r="I4410" i="1"/>
  <c r="H4410" i="1"/>
  <c r="G4410" i="1"/>
  <c r="F4410" i="1"/>
  <c r="E4410" i="1"/>
  <c r="D4410" i="1"/>
  <c r="C4410" i="1"/>
  <c r="B4410" i="1"/>
  <c r="L4409" i="1"/>
  <c r="K4409" i="1"/>
  <c r="J4409" i="1"/>
  <c r="I4409" i="1"/>
  <c r="H4409" i="1"/>
  <c r="G4409" i="1"/>
  <c r="F4409" i="1"/>
  <c r="E4409" i="1"/>
  <c r="D4409" i="1"/>
  <c r="C4409" i="1"/>
  <c r="B4409" i="1"/>
  <c r="L4408" i="1"/>
  <c r="K4408" i="1"/>
  <c r="J4408" i="1"/>
  <c r="I4408" i="1"/>
  <c r="H4408" i="1"/>
  <c r="G4408" i="1"/>
  <c r="F4408" i="1"/>
  <c r="E4408" i="1"/>
  <c r="D4408" i="1"/>
  <c r="C4408" i="1"/>
  <c r="B4408" i="1"/>
  <c r="L4389" i="1"/>
  <c r="K4389" i="1"/>
  <c r="J4389" i="1"/>
  <c r="I4389" i="1"/>
  <c r="H4389" i="1"/>
  <c r="G4389" i="1"/>
  <c r="F4389" i="1"/>
  <c r="E4389" i="1"/>
  <c r="D4389" i="1"/>
  <c r="C4389" i="1"/>
  <c r="B4389" i="1"/>
  <c r="L4388" i="1"/>
  <c r="K4388" i="1"/>
  <c r="J4388" i="1"/>
  <c r="I4388" i="1"/>
  <c r="H4388" i="1"/>
  <c r="G4388" i="1"/>
  <c r="F4388" i="1"/>
  <c r="E4388" i="1"/>
  <c r="D4388" i="1"/>
  <c r="C4388" i="1"/>
  <c r="B4388" i="1"/>
  <c r="L4387" i="1"/>
  <c r="K4387" i="1"/>
  <c r="J4387" i="1"/>
  <c r="I4387" i="1"/>
  <c r="H4387" i="1"/>
  <c r="G4387" i="1"/>
  <c r="F4387" i="1"/>
  <c r="E4387" i="1"/>
  <c r="D4387" i="1"/>
  <c r="C4387" i="1"/>
  <c r="B4387" i="1"/>
  <c r="L4368" i="1"/>
  <c r="K4368" i="1"/>
  <c r="J4368" i="1"/>
  <c r="I4368" i="1"/>
  <c r="H4368" i="1"/>
  <c r="G4368" i="1"/>
  <c r="F4368" i="1"/>
  <c r="E4368" i="1"/>
  <c r="D4368" i="1"/>
  <c r="C4368" i="1"/>
  <c r="B4368" i="1"/>
  <c r="L4367" i="1"/>
  <c r="K4367" i="1"/>
  <c r="J4367" i="1"/>
  <c r="I4367" i="1"/>
  <c r="H4367" i="1"/>
  <c r="G4367" i="1"/>
  <c r="F4367" i="1"/>
  <c r="E4367" i="1"/>
  <c r="D4367" i="1"/>
  <c r="C4367" i="1"/>
  <c r="B4367" i="1"/>
  <c r="L4366" i="1"/>
  <c r="K4366" i="1"/>
  <c r="J4366" i="1"/>
  <c r="I4366" i="1"/>
  <c r="H4366" i="1"/>
  <c r="G4366" i="1"/>
  <c r="F4366" i="1"/>
  <c r="E4366" i="1"/>
  <c r="D4366" i="1"/>
  <c r="C4366" i="1"/>
  <c r="B4366" i="1"/>
  <c r="N4347" i="1"/>
  <c r="M4347" i="1"/>
  <c r="N4346" i="1"/>
  <c r="M4346" i="1"/>
  <c r="N4345" i="1"/>
  <c r="M4345" i="1"/>
  <c r="N4326" i="1"/>
  <c r="M4326" i="1"/>
  <c r="N4325" i="1"/>
  <c r="M4325" i="1"/>
  <c r="N4324" i="1"/>
  <c r="M4324" i="1"/>
  <c r="N4305" i="1"/>
  <c r="M4305" i="1"/>
  <c r="N4304" i="1"/>
  <c r="M4304" i="1"/>
  <c r="N4303" i="1"/>
  <c r="M4303" i="1"/>
  <c r="N4284" i="1"/>
  <c r="M4284" i="1"/>
  <c r="N4283" i="1"/>
  <c r="M4283" i="1"/>
  <c r="N4282" i="1"/>
  <c r="M4282" i="1"/>
  <c r="N4263" i="1"/>
  <c r="M4263" i="1"/>
  <c r="N4262" i="1"/>
  <c r="M4262" i="1"/>
  <c r="N4261" i="1"/>
  <c r="M4261" i="1"/>
  <c r="N4242" i="1"/>
  <c r="M4242" i="1"/>
  <c r="N4241" i="1"/>
  <c r="M4241" i="1"/>
  <c r="N4240" i="1"/>
  <c r="M4240" i="1"/>
  <c r="N4221" i="1"/>
  <c r="M4221" i="1"/>
  <c r="N4220" i="1"/>
  <c r="M4220" i="1"/>
  <c r="N4219" i="1"/>
  <c r="M4219" i="1"/>
  <c r="N4200" i="1"/>
  <c r="M4200" i="1"/>
  <c r="N4199" i="1"/>
  <c r="M4199" i="1"/>
  <c r="N4198" i="1"/>
  <c r="M4198" i="1"/>
  <c r="N4179" i="1"/>
  <c r="M4179" i="1"/>
  <c r="N4178" i="1"/>
  <c r="M4178" i="1"/>
  <c r="N4177" i="1"/>
  <c r="M4177" i="1"/>
  <c r="N4158" i="1"/>
  <c r="M4158" i="1"/>
  <c r="N4157" i="1"/>
  <c r="M4157" i="1"/>
  <c r="N4156" i="1"/>
  <c r="M4156" i="1"/>
  <c r="N4137" i="1"/>
  <c r="M4137" i="1"/>
  <c r="N4136" i="1"/>
  <c r="M4136" i="1"/>
  <c r="N4135" i="1"/>
  <c r="M4135" i="1"/>
  <c r="N4116" i="1"/>
  <c r="M4116" i="1"/>
  <c r="N4115" i="1"/>
  <c r="M4115" i="1"/>
  <c r="N4114" i="1"/>
  <c r="M4114" i="1"/>
  <c r="N4095" i="1"/>
  <c r="M4095" i="1"/>
  <c r="N4094" i="1"/>
  <c r="M4094" i="1"/>
  <c r="N4093" i="1"/>
  <c r="M4093" i="1"/>
  <c r="N4074" i="1"/>
  <c r="M4074" i="1"/>
  <c r="N4073" i="1"/>
  <c r="M4073" i="1"/>
  <c r="N4072" i="1"/>
  <c r="M4072" i="1"/>
  <c r="N4053" i="1"/>
  <c r="M4053" i="1"/>
  <c r="N4052" i="1"/>
  <c r="M4052" i="1"/>
  <c r="N4051" i="1"/>
  <c r="M4051" i="1"/>
  <c r="N4032" i="1"/>
  <c r="M4032" i="1"/>
  <c r="N4031" i="1"/>
  <c r="M4031" i="1"/>
  <c r="N4030" i="1"/>
  <c r="M4030" i="1"/>
  <c r="N4011" i="1"/>
  <c r="M4011" i="1"/>
  <c r="N4010" i="1"/>
  <c r="M4010" i="1"/>
  <c r="N4009" i="1"/>
  <c r="M4009" i="1"/>
  <c r="N3990" i="1"/>
  <c r="M3990" i="1"/>
  <c r="N3989" i="1"/>
  <c r="M3989" i="1"/>
  <c r="N3988" i="1"/>
  <c r="M3988" i="1"/>
  <c r="N3969" i="1"/>
  <c r="M3969" i="1"/>
  <c r="N3968" i="1"/>
  <c r="M3968" i="1"/>
  <c r="N3967" i="1"/>
  <c r="M3967" i="1"/>
  <c r="N3948" i="1"/>
  <c r="M3948" i="1"/>
  <c r="N3947" i="1"/>
  <c r="M3947" i="1"/>
  <c r="N3946" i="1"/>
  <c r="M3946" i="1"/>
  <c r="N3927" i="1"/>
  <c r="M3927" i="1"/>
  <c r="N3926" i="1"/>
  <c r="M3926" i="1"/>
  <c r="N3925" i="1"/>
  <c r="M3925" i="1"/>
  <c r="N3906" i="1"/>
  <c r="M3906" i="1"/>
  <c r="N3905" i="1"/>
  <c r="M3905" i="1"/>
  <c r="N3904" i="1"/>
  <c r="M3904" i="1"/>
  <c r="N3885" i="1"/>
  <c r="M3885" i="1"/>
  <c r="N3884" i="1"/>
  <c r="M3884" i="1"/>
  <c r="N3883" i="1"/>
  <c r="M3883" i="1"/>
  <c r="N3864" i="1"/>
  <c r="M3864" i="1"/>
  <c r="N3863" i="1"/>
  <c r="M3863" i="1"/>
  <c r="N3862" i="1"/>
  <c r="M3862" i="1"/>
  <c r="N3843" i="1"/>
  <c r="M3843" i="1"/>
  <c r="N3842" i="1"/>
  <c r="M3842" i="1"/>
  <c r="N3841" i="1"/>
  <c r="M3841" i="1"/>
  <c r="N3822" i="1"/>
  <c r="M3822" i="1"/>
  <c r="N3821" i="1"/>
  <c r="M3821" i="1"/>
  <c r="N3820" i="1"/>
  <c r="M3820" i="1"/>
  <c r="N3801" i="1"/>
  <c r="M3801" i="1"/>
  <c r="N3800" i="1"/>
  <c r="M3800" i="1"/>
  <c r="N3799" i="1"/>
  <c r="M3799" i="1"/>
  <c r="N3780" i="1"/>
  <c r="M3780" i="1"/>
  <c r="N3779" i="1"/>
  <c r="M3779" i="1"/>
  <c r="N3778" i="1"/>
  <c r="M3778" i="1"/>
  <c r="N3759" i="1"/>
  <c r="M3759" i="1"/>
  <c r="N3758" i="1"/>
  <c r="M3758" i="1"/>
  <c r="N3757" i="1"/>
  <c r="M3757" i="1"/>
  <c r="N3738" i="1"/>
  <c r="M3738" i="1"/>
  <c r="N3737" i="1"/>
  <c r="M3737" i="1"/>
  <c r="N3736" i="1"/>
  <c r="M3736" i="1"/>
  <c r="N3717" i="1"/>
  <c r="M3717" i="1"/>
  <c r="N3716" i="1"/>
  <c r="M3716" i="1"/>
  <c r="N3715" i="1"/>
  <c r="M3715" i="1"/>
  <c r="N3696" i="1"/>
  <c r="M3696" i="1"/>
  <c r="N3695" i="1"/>
  <c r="M3695" i="1"/>
  <c r="N3694" i="1"/>
  <c r="M3694" i="1"/>
  <c r="N3675" i="1"/>
  <c r="M3675" i="1"/>
  <c r="N3674" i="1"/>
  <c r="M3674" i="1"/>
  <c r="N3673" i="1"/>
  <c r="M3673" i="1"/>
  <c r="N3654" i="1"/>
  <c r="M3654" i="1"/>
  <c r="N3653" i="1"/>
  <c r="M3653" i="1"/>
  <c r="N3652" i="1"/>
  <c r="M3652" i="1"/>
  <c r="N3633" i="1"/>
  <c r="M3633" i="1"/>
  <c r="N3632" i="1"/>
  <c r="M3632" i="1"/>
  <c r="N3631" i="1"/>
  <c r="M3631" i="1"/>
  <c r="N3612" i="1"/>
  <c r="M3612" i="1"/>
  <c r="N3611" i="1"/>
  <c r="M3611" i="1"/>
  <c r="N3610" i="1"/>
  <c r="M3610" i="1"/>
  <c r="N3591" i="1"/>
  <c r="M3591" i="1"/>
  <c r="N3590" i="1"/>
  <c r="M3590" i="1"/>
  <c r="N3589" i="1"/>
  <c r="M3589" i="1"/>
  <c r="N3570" i="1"/>
  <c r="M3570" i="1"/>
  <c r="N3569" i="1"/>
  <c r="M3569" i="1"/>
  <c r="N3568" i="1"/>
  <c r="M3568" i="1"/>
  <c r="N3549" i="1"/>
  <c r="M3549" i="1"/>
  <c r="N3548" i="1"/>
  <c r="M3548" i="1"/>
  <c r="N3547" i="1"/>
  <c r="M3547" i="1"/>
  <c r="N3528" i="1"/>
  <c r="M3528" i="1"/>
  <c r="N3527" i="1"/>
  <c r="M3527" i="1"/>
  <c r="N3526" i="1"/>
  <c r="M3526" i="1"/>
  <c r="N3507" i="1"/>
  <c r="M3507" i="1"/>
  <c r="N3506" i="1"/>
  <c r="M3506" i="1"/>
  <c r="N3505" i="1"/>
  <c r="M3505" i="1"/>
  <c r="N3486" i="1"/>
  <c r="M3486" i="1"/>
  <c r="N3485" i="1"/>
  <c r="M3485" i="1"/>
  <c r="N3484" i="1"/>
  <c r="M3484" i="1"/>
  <c r="N3465" i="1"/>
  <c r="M3465" i="1"/>
  <c r="N3464" i="1"/>
  <c r="M3464" i="1"/>
  <c r="N3463" i="1"/>
  <c r="M3463" i="1"/>
  <c r="N3444" i="1"/>
  <c r="M3444" i="1"/>
  <c r="N3443" i="1"/>
  <c r="M3443" i="1"/>
  <c r="N3442" i="1"/>
  <c r="M3442" i="1"/>
  <c r="N3423" i="1"/>
  <c r="M3423" i="1"/>
  <c r="N3422" i="1"/>
  <c r="M3422" i="1"/>
  <c r="N3421" i="1"/>
  <c r="M3421" i="1"/>
  <c r="N3402" i="1"/>
  <c r="M3402" i="1"/>
  <c r="N3401" i="1"/>
  <c r="M3401" i="1"/>
  <c r="N3400" i="1"/>
  <c r="M3400" i="1"/>
  <c r="N3381" i="1"/>
  <c r="M3381" i="1"/>
  <c r="N3380" i="1"/>
  <c r="M3380" i="1"/>
  <c r="N3379" i="1"/>
  <c r="M3379" i="1"/>
  <c r="N3360" i="1"/>
  <c r="M3360" i="1"/>
  <c r="N3359" i="1"/>
  <c r="M3359" i="1"/>
  <c r="N3358" i="1"/>
  <c r="M3358" i="1"/>
  <c r="N3341" i="1"/>
  <c r="M3341" i="1"/>
  <c r="N3338" i="1"/>
  <c r="M3338" i="1"/>
  <c r="N3337" i="1"/>
  <c r="M3337" i="1"/>
  <c r="N3318" i="1"/>
  <c r="M3318" i="1"/>
  <c r="N3317" i="1"/>
  <c r="M3317" i="1"/>
  <c r="N3316" i="1"/>
  <c r="M3316" i="1"/>
  <c r="N3297" i="1"/>
  <c r="M3297" i="1"/>
  <c r="N3296" i="1"/>
  <c r="M3296" i="1"/>
  <c r="N3295" i="1"/>
  <c r="M3295" i="1"/>
  <c r="N3276" i="1"/>
  <c r="M3276" i="1"/>
  <c r="N3275" i="1"/>
  <c r="M3275" i="1"/>
  <c r="N3274" i="1"/>
  <c r="M3274" i="1"/>
  <c r="N3255" i="1"/>
  <c r="M3255" i="1"/>
  <c r="N3254" i="1"/>
  <c r="M3254" i="1"/>
  <c r="N3253" i="1"/>
  <c r="M3253" i="1"/>
  <c r="N3234" i="1"/>
  <c r="M3234" i="1"/>
  <c r="N3233" i="1"/>
  <c r="M3233" i="1"/>
  <c r="N3232" i="1"/>
  <c r="M3232" i="1"/>
  <c r="N3213" i="1"/>
  <c r="M3213" i="1"/>
  <c r="L3213" i="1"/>
  <c r="K3213" i="1"/>
  <c r="J3213" i="1"/>
  <c r="I3213" i="1"/>
  <c r="H3213" i="1"/>
  <c r="G3213" i="1"/>
  <c r="F3213" i="1"/>
  <c r="E3213" i="1"/>
  <c r="D3213" i="1"/>
  <c r="C3213" i="1"/>
  <c r="B3213" i="1"/>
  <c r="N3212" i="1"/>
  <c r="M3212" i="1"/>
  <c r="L3212" i="1"/>
  <c r="K3212" i="1"/>
  <c r="J3212" i="1"/>
  <c r="I3212" i="1"/>
  <c r="H3212" i="1"/>
  <c r="G3212" i="1"/>
  <c r="F3212" i="1"/>
  <c r="E3212" i="1"/>
  <c r="D3212" i="1"/>
  <c r="C3212" i="1"/>
  <c r="B3212" i="1"/>
  <c r="N3211" i="1"/>
  <c r="M3211" i="1"/>
  <c r="L3211" i="1"/>
  <c r="K3211" i="1"/>
  <c r="J3211" i="1"/>
  <c r="I3211" i="1"/>
  <c r="H3211" i="1"/>
  <c r="G3211" i="1"/>
  <c r="F3211" i="1"/>
  <c r="E3211" i="1"/>
  <c r="D3211" i="1"/>
  <c r="C3211" i="1"/>
  <c r="B3211" i="1"/>
  <c r="N3192" i="1"/>
  <c r="M3192" i="1"/>
  <c r="L3192" i="1"/>
  <c r="K3192" i="1"/>
  <c r="J3192" i="1"/>
  <c r="I3192" i="1"/>
  <c r="H3192" i="1"/>
  <c r="G3192" i="1"/>
  <c r="F3192" i="1"/>
  <c r="E3192" i="1"/>
  <c r="D3192" i="1"/>
  <c r="C3192" i="1"/>
  <c r="B3192" i="1"/>
  <c r="N3191" i="1"/>
  <c r="M3191" i="1"/>
  <c r="L3191" i="1"/>
  <c r="K3191" i="1"/>
  <c r="J3191" i="1"/>
  <c r="I3191" i="1"/>
  <c r="H3191" i="1"/>
  <c r="G3191" i="1"/>
  <c r="F3191" i="1"/>
  <c r="E3191" i="1"/>
  <c r="D3191" i="1"/>
  <c r="C3191" i="1"/>
  <c r="B3191" i="1"/>
  <c r="N3190" i="1"/>
  <c r="M3190" i="1"/>
  <c r="L3190" i="1"/>
  <c r="K3190" i="1"/>
  <c r="J3190" i="1"/>
  <c r="I3190" i="1"/>
  <c r="H3190" i="1"/>
  <c r="G3190" i="1"/>
  <c r="F3190" i="1"/>
  <c r="E3190" i="1"/>
  <c r="D3190" i="1"/>
  <c r="C3190" i="1"/>
  <c r="B3190" i="1"/>
  <c r="N3171" i="1"/>
  <c r="M3171" i="1"/>
  <c r="L3171" i="1"/>
  <c r="K3171" i="1"/>
  <c r="J3171" i="1"/>
  <c r="I3171" i="1"/>
  <c r="H3171" i="1"/>
  <c r="G3171" i="1"/>
  <c r="F3171" i="1"/>
  <c r="E3171" i="1"/>
  <c r="D3171" i="1"/>
  <c r="C3171" i="1"/>
  <c r="B3171" i="1"/>
  <c r="N3170" i="1"/>
  <c r="M3170" i="1"/>
  <c r="L3170" i="1"/>
  <c r="K3170" i="1"/>
  <c r="J3170" i="1"/>
  <c r="I3170" i="1"/>
  <c r="H3170" i="1"/>
  <c r="G3170" i="1"/>
  <c r="F3170" i="1"/>
  <c r="E3170" i="1"/>
  <c r="D3170" i="1"/>
  <c r="C3170" i="1"/>
  <c r="B3170" i="1"/>
  <c r="N3169" i="1"/>
  <c r="M3169" i="1"/>
  <c r="L3169" i="1"/>
  <c r="K3169" i="1"/>
  <c r="J3169" i="1"/>
  <c r="I3169" i="1"/>
  <c r="H3169" i="1"/>
  <c r="G3169" i="1"/>
  <c r="F3169" i="1"/>
  <c r="E3169" i="1"/>
  <c r="D3169" i="1"/>
  <c r="C3169" i="1"/>
  <c r="B3169" i="1"/>
  <c r="N3150" i="1"/>
  <c r="M3150" i="1"/>
  <c r="L3150" i="1"/>
  <c r="K3150" i="1"/>
  <c r="J3150" i="1"/>
  <c r="I3150" i="1"/>
  <c r="H3150" i="1"/>
  <c r="G3150" i="1"/>
  <c r="F3150" i="1"/>
  <c r="E3150" i="1"/>
  <c r="D3150" i="1"/>
  <c r="C3150" i="1"/>
  <c r="B3150" i="1"/>
  <c r="N3149" i="1"/>
  <c r="M3149" i="1"/>
  <c r="L3149" i="1"/>
  <c r="K3149" i="1"/>
  <c r="J3149" i="1"/>
  <c r="I3149" i="1"/>
  <c r="H3149" i="1"/>
  <c r="G3149" i="1"/>
  <c r="F3149" i="1"/>
  <c r="E3149" i="1"/>
  <c r="D3149" i="1"/>
  <c r="C3149" i="1"/>
  <c r="B3149" i="1"/>
  <c r="N3148" i="1"/>
  <c r="M3148" i="1"/>
  <c r="L3148" i="1"/>
  <c r="K3148" i="1"/>
  <c r="J3148" i="1"/>
  <c r="I3148" i="1"/>
  <c r="H3148" i="1"/>
  <c r="G3148" i="1"/>
  <c r="F3148" i="1"/>
  <c r="E3148" i="1"/>
  <c r="D3148" i="1"/>
  <c r="C3148" i="1"/>
  <c r="B3148" i="1"/>
  <c r="N3129" i="1"/>
  <c r="M3129" i="1"/>
  <c r="L3129" i="1"/>
  <c r="K3129" i="1"/>
  <c r="J3129" i="1"/>
  <c r="I3129" i="1"/>
  <c r="H3129" i="1"/>
  <c r="G3129" i="1"/>
  <c r="F3129" i="1"/>
  <c r="E3129" i="1"/>
  <c r="D3129" i="1"/>
  <c r="C3129" i="1"/>
  <c r="B3129" i="1"/>
  <c r="N3128" i="1"/>
  <c r="M3128" i="1"/>
  <c r="L3128" i="1"/>
  <c r="K3128" i="1"/>
  <c r="J3128" i="1"/>
  <c r="I3128" i="1"/>
  <c r="H3128" i="1"/>
  <c r="G3128" i="1"/>
  <c r="F3128" i="1"/>
  <c r="E3128" i="1"/>
  <c r="D3128" i="1"/>
  <c r="C3128" i="1"/>
  <c r="B3128" i="1"/>
  <c r="N3127" i="1"/>
  <c r="M3127" i="1"/>
  <c r="L3127" i="1"/>
  <c r="K3127" i="1"/>
  <c r="J3127" i="1"/>
  <c r="I3127" i="1"/>
  <c r="H3127" i="1"/>
  <c r="G3127" i="1"/>
  <c r="F3127" i="1"/>
  <c r="E3127" i="1"/>
  <c r="D3127" i="1"/>
  <c r="C3127" i="1"/>
  <c r="B3127" i="1"/>
  <c r="L3108" i="1"/>
  <c r="K3108" i="1"/>
  <c r="J3108" i="1"/>
  <c r="I3108" i="1"/>
  <c r="H3108" i="1"/>
  <c r="G3108" i="1"/>
  <c r="F3108" i="1"/>
  <c r="E3108" i="1"/>
  <c r="D3108" i="1"/>
  <c r="C3108" i="1"/>
  <c r="B3108" i="1"/>
  <c r="L3107" i="1"/>
  <c r="K3107" i="1"/>
  <c r="J3107" i="1"/>
  <c r="I3107" i="1"/>
  <c r="H3107" i="1"/>
  <c r="G3107" i="1"/>
  <c r="F3107" i="1"/>
  <c r="E3107" i="1"/>
  <c r="D3107" i="1"/>
  <c r="C3107" i="1"/>
  <c r="B3107" i="1"/>
  <c r="L3106" i="1"/>
  <c r="K3106" i="1"/>
  <c r="J3106" i="1"/>
  <c r="I3106" i="1"/>
  <c r="H3106" i="1"/>
  <c r="G3106" i="1"/>
  <c r="F3106" i="1"/>
  <c r="E3106" i="1"/>
  <c r="D3106" i="1"/>
  <c r="C3106" i="1"/>
  <c r="B3106" i="1"/>
  <c r="L3087" i="1"/>
  <c r="K3087" i="1"/>
  <c r="J3087" i="1"/>
  <c r="I3087" i="1"/>
  <c r="H3087" i="1"/>
  <c r="G3087" i="1"/>
  <c r="F3087" i="1"/>
  <c r="E3087" i="1"/>
  <c r="D3087" i="1"/>
  <c r="C3087" i="1"/>
  <c r="B3087" i="1"/>
  <c r="L3086" i="1"/>
  <c r="K3086" i="1"/>
  <c r="J3086" i="1"/>
  <c r="I3086" i="1"/>
  <c r="H3086" i="1"/>
  <c r="G3086" i="1"/>
  <c r="F3086" i="1"/>
  <c r="E3086" i="1"/>
  <c r="D3086" i="1"/>
  <c r="C3086" i="1"/>
  <c r="B3086" i="1"/>
  <c r="L3085" i="1"/>
  <c r="K3085" i="1"/>
  <c r="J3085" i="1"/>
  <c r="I3085" i="1"/>
  <c r="H3085" i="1"/>
  <c r="G3085" i="1"/>
  <c r="F3085" i="1"/>
  <c r="E3085" i="1"/>
  <c r="D3085" i="1"/>
  <c r="C3085" i="1"/>
  <c r="B3085" i="1"/>
  <c r="N3066" i="1"/>
  <c r="M3066" i="1"/>
  <c r="L3066" i="1"/>
  <c r="K3066" i="1"/>
  <c r="J3066" i="1"/>
  <c r="I3066" i="1"/>
  <c r="H3066" i="1"/>
  <c r="G3066" i="1"/>
  <c r="F3066" i="1"/>
  <c r="E3066" i="1"/>
  <c r="D3066" i="1"/>
  <c r="C3066" i="1"/>
  <c r="B3066" i="1"/>
  <c r="N3065" i="1"/>
  <c r="M3065" i="1"/>
  <c r="L3065" i="1"/>
  <c r="K3065" i="1"/>
  <c r="J3065" i="1"/>
  <c r="I3065" i="1"/>
  <c r="H3065" i="1"/>
  <c r="G3065" i="1"/>
  <c r="F3065" i="1"/>
  <c r="E3065" i="1"/>
  <c r="D3065" i="1"/>
  <c r="C3065" i="1"/>
  <c r="B3065" i="1"/>
  <c r="N3064" i="1"/>
  <c r="M3064" i="1"/>
  <c r="L3064" i="1"/>
  <c r="K3064" i="1"/>
  <c r="J3064" i="1"/>
  <c r="I3064" i="1"/>
  <c r="H3064" i="1"/>
  <c r="G3064" i="1"/>
  <c r="F3064" i="1"/>
  <c r="E3064" i="1"/>
  <c r="D3064" i="1"/>
  <c r="C3064" i="1"/>
  <c r="B3064" i="1"/>
  <c r="N3045" i="1"/>
  <c r="M3045" i="1"/>
  <c r="L3045" i="1"/>
  <c r="K3045" i="1"/>
  <c r="J3045" i="1"/>
  <c r="I3045" i="1"/>
  <c r="H3045" i="1"/>
  <c r="G3045" i="1"/>
  <c r="F3045" i="1"/>
  <c r="E3045" i="1"/>
  <c r="D3045" i="1"/>
  <c r="C3045" i="1"/>
  <c r="B3045" i="1"/>
  <c r="N3044" i="1"/>
  <c r="M3044" i="1"/>
  <c r="L3044" i="1"/>
  <c r="K3044" i="1"/>
  <c r="J3044" i="1"/>
  <c r="I3044" i="1"/>
  <c r="H3044" i="1"/>
  <c r="G3044" i="1"/>
  <c r="F3044" i="1"/>
  <c r="E3044" i="1"/>
  <c r="D3044" i="1"/>
  <c r="C3044" i="1"/>
  <c r="B3044" i="1"/>
  <c r="N3043" i="1"/>
  <c r="M3043" i="1"/>
  <c r="L3043" i="1"/>
  <c r="K3043" i="1"/>
  <c r="J3043" i="1"/>
  <c r="I3043" i="1"/>
  <c r="H3043" i="1"/>
  <c r="G3043" i="1"/>
  <c r="F3043" i="1"/>
  <c r="E3043" i="1"/>
  <c r="D3043" i="1"/>
  <c r="C3043" i="1"/>
  <c r="B3043" i="1"/>
  <c r="N3024" i="1"/>
  <c r="M3024" i="1"/>
  <c r="L3024" i="1"/>
  <c r="K3024" i="1"/>
  <c r="J3024" i="1"/>
  <c r="I3024" i="1"/>
  <c r="H3024" i="1"/>
  <c r="G3024" i="1"/>
  <c r="F3024" i="1"/>
  <c r="E3024" i="1"/>
  <c r="D3024" i="1"/>
  <c r="C3024" i="1"/>
  <c r="B3024" i="1"/>
  <c r="N3023" i="1"/>
  <c r="M3023" i="1"/>
  <c r="L3023" i="1"/>
  <c r="K3023" i="1"/>
  <c r="J3023" i="1"/>
  <c r="I3023" i="1"/>
  <c r="H3023" i="1"/>
  <c r="G3023" i="1"/>
  <c r="F3023" i="1"/>
  <c r="E3023" i="1"/>
  <c r="D3023" i="1"/>
  <c r="C3023" i="1"/>
  <c r="B3023" i="1"/>
  <c r="N3022" i="1"/>
  <c r="M3022" i="1"/>
  <c r="L3022" i="1"/>
  <c r="K3022" i="1"/>
  <c r="J3022" i="1"/>
  <c r="I3022" i="1"/>
  <c r="H3022" i="1"/>
  <c r="G3022" i="1"/>
  <c r="F3022" i="1"/>
  <c r="E3022" i="1"/>
  <c r="D3022" i="1"/>
  <c r="C3022" i="1"/>
  <c r="B3022" i="1"/>
  <c r="N3003" i="1"/>
  <c r="M3003" i="1"/>
  <c r="L3003" i="1"/>
  <c r="K3003" i="1"/>
  <c r="J3003" i="1"/>
  <c r="I3003" i="1"/>
  <c r="H3003" i="1"/>
  <c r="G3003" i="1"/>
  <c r="F3003" i="1"/>
  <c r="E3003" i="1"/>
  <c r="D3003" i="1"/>
  <c r="C3003" i="1"/>
  <c r="B3003" i="1"/>
  <c r="N3002" i="1"/>
  <c r="M3002" i="1"/>
  <c r="L3002" i="1"/>
  <c r="K3002" i="1"/>
  <c r="J3002" i="1"/>
  <c r="I3002" i="1"/>
  <c r="H3002" i="1"/>
  <c r="G3002" i="1"/>
  <c r="F3002" i="1"/>
  <c r="E3002" i="1"/>
  <c r="D3002" i="1"/>
  <c r="C3002" i="1"/>
  <c r="B3002" i="1"/>
  <c r="N3001" i="1"/>
  <c r="M3001" i="1"/>
  <c r="L3001" i="1"/>
  <c r="K3001" i="1"/>
  <c r="J3001" i="1"/>
  <c r="I3001" i="1"/>
  <c r="H3001" i="1"/>
  <c r="G3001" i="1"/>
  <c r="F3001" i="1"/>
  <c r="E3001" i="1"/>
  <c r="D3001" i="1"/>
  <c r="C3001" i="1"/>
  <c r="B3001" i="1"/>
  <c r="M2982" i="1"/>
  <c r="L2982" i="1"/>
  <c r="K2982" i="1"/>
  <c r="J2982" i="1"/>
  <c r="I2982" i="1"/>
  <c r="H2982" i="1"/>
  <c r="G2982" i="1"/>
  <c r="M2981" i="1"/>
  <c r="L2981" i="1"/>
  <c r="K2981" i="1"/>
  <c r="J2981" i="1"/>
  <c r="I2981" i="1"/>
  <c r="H2981" i="1"/>
  <c r="G2981" i="1"/>
  <c r="M2980" i="1"/>
  <c r="L2980" i="1"/>
  <c r="K2980" i="1"/>
  <c r="J2980" i="1"/>
  <c r="I2980" i="1"/>
  <c r="H2980" i="1"/>
  <c r="G2980" i="1"/>
  <c r="M2961" i="1"/>
  <c r="L2961" i="1"/>
  <c r="K2961" i="1"/>
  <c r="J2961" i="1"/>
  <c r="I2961" i="1"/>
  <c r="H2961" i="1"/>
  <c r="G2961" i="1"/>
  <c r="M2960" i="1"/>
  <c r="L2960" i="1"/>
  <c r="K2960" i="1"/>
  <c r="J2960" i="1"/>
  <c r="I2960" i="1"/>
  <c r="H2960" i="1"/>
  <c r="G2960" i="1"/>
  <c r="M2959" i="1"/>
  <c r="L2959" i="1"/>
  <c r="K2959" i="1"/>
  <c r="J2959" i="1"/>
  <c r="I2959" i="1"/>
  <c r="H2959" i="1"/>
  <c r="G2959" i="1"/>
  <c r="M2940" i="1"/>
  <c r="L2940" i="1"/>
  <c r="K2940" i="1"/>
  <c r="J2940" i="1"/>
  <c r="I2940" i="1"/>
  <c r="H2940" i="1"/>
  <c r="G2940" i="1"/>
  <c r="M2939" i="1"/>
  <c r="L2939" i="1"/>
  <c r="K2939" i="1"/>
  <c r="J2939" i="1"/>
  <c r="I2939" i="1"/>
  <c r="H2939" i="1"/>
  <c r="G2939" i="1"/>
  <c r="M2938" i="1"/>
  <c r="L2938" i="1"/>
  <c r="K2938" i="1"/>
  <c r="J2938" i="1"/>
  <c r="I2938" i="1"/>
  <c r="H2938" i="1"/>
  <c r="G2938" i="1"/>
  <c r="M2919" i="1"/>
  <c r="L2919" i="1"/>
  <c r="K2919" i="1"/>
  <c r="J2919" i="1"/>
  <c r="I2919" i="1"/>
  <c r="H2919" i="1"/>
  <c r="G2919" i="1"/>
  <c r="F2919" i="1"/>
  <c r="E2919" i="1"/>
  <c r="D2919" i="1"/>
  <c r="C2919" i="1"/>
  <c r="B2919" i="1"/>
  <c r="M2918" i="1"/>
  <c r="L2918" i="1"/>
  <c r="K2918" i="1"/>
  <c r="J2918" i="1"/>
  <c r="I2918" i="1"/>
  <c r="H2918" i="1"/>
  <c r="G2918" i="1"/>
  <c r="F2918" i="1"/>
  <c r="E2918" i="1"/>
  <c r="D2918" i="1"/>
  <c r="C2918" i="1"/>
  <c r="B2918" i="1"/>
  <c r="M2917" i="1"/>
  <c r="L2917" i="1"/>
  <c r="K2917" i="1"/>
  <c r="J2917" i="1"/>
  <c r="I2917" i="1"/>
  <c r="H2917" i="1"/>
  <c r="G2917" i="1"/>
  <c r="F2917" i="1"/>
  <c r="E2917" i="1"/>
  <c r="D2917" i="1"/>
  <c r="C2917" i="1"/>
  <c r="B2917" i="1"/>
  <c r="M2898" i="1"/>
  <c r="L2898" i="1"/>
  <c r="K2898" i="1"/>
  <c r="J2898" i="1"/>
  <c r="I2898" i="1"/>
  <c r="H2898" i="1"/>
  <c r="G2898" i="1"/>
  <c r="F2898" i="1"/>
  <c r="E2898" i="1"/>
  <c r="D2898" i="1"/>
  <c r="C2898" i="1"/>
  <c r="B2898" i="1"/>
  <c r="M2897" i="1"/>
  <c r="L2897" i="1"/>
  <c r="K2897" i="1"/>
  <c r="J2897" i="1"/>
  <c r="I2897" i="1"/>
  <c r="H2897" i="1"/>
  <c r="G2897" i="1"/>
  <c r="F2897" i="1"/>
  <c r="E2897" i="1"/>
  <c r="D2897" i="1"/>
  <c r="C2897" i="1"/>
  <c r="B2897" i="1"/>
  <c r="M2896" i="1"/>
  <c r="L2896" i="1"/>
  <c r="K2896" i="1"/>
  <c r="J2896" i="1"/>
  <c r="I2896" i="1"/>
  <c r="H2896" i="1"/>
  <c r="G2896" i="1"/>
  <c r="F2896" i="1"/>
  <c r="E2896" i="1"/>
  <c r="D2896" i="1"/>
  <c r="C2896" i="1"/>
  <c r="B2896" i="1"/>
  <c r="M2877" i="1"/>
  <c r="L2877" i="1"/>
  <c r="K2877" i="1"/>
  <c r="J2877" i="1"/>
  <c r="I2877" i="1"/>
  <c r="H2877" i="1"/>
  <c r="G2877" i="1"/>
  <c r="F2877" i="1"/>
  <c r="E2877" i="1"/>
  <c r="D2877" i="1"/>
  <c r="C2877" i="1"/>
  <c r="B2877" i="1"/>
  <c r="M2876" i="1"/>
  <c r="L2876" i="1"/>
  <c r="K2876" i="1"/>
  <c r="J2876" i="1"/>
  <c r="I2876" i="1"/>
  <c r="H2876" i="1"/>
  <c r="G2876" i="1"/>
  <c r="F2876" i="1"/>
  <c r="E2876" i="1"/>
  <c r="D2876" i="1"/>
  <c r="C2876" i="1"/>
  <c r="B2876" i="1"/>
  <c r="M2875" i="1"/>
  <c r="L2875" i="1"/>
  <c r="K2875" i="1"/>
  <c r="J2875" i="1"/>
  <c r="I2875" i="1"/>
  <c r="H2875" i="1"/>
  <c r="G2875" i="1"/>
  <c r="F2875" i="1"/>
  <c r="E2875" i="1"/>
  <c r="D2875" i="1"/>
  <c r="C2875" i="1"/>
  <c r="B2875" i="1"/>
  <c r="L2856" i="1"/>
  <c r="K2856" i="1"/>
  <c r="J2856" i="1"/>
  <c r="I2856" i="1"/>
  <c r="H2856" i="1"/>
  <c r="G2856" i="1"/>
  <c r="F2856" i="1"/>
  <c r="E2856" i="1"/>
  <c r="D2856" i="1"/>
  <c r="C2856" i="1"/>
  <c r="B2856" i="1"/>
  <c r="L2855" i="1"/>
  <c r="K2855" i="1"/>
  <c r="J2855" i="1"/>
  <c r="I2855" i="1"/>
  <c r="H2855" i="1"/>
  <c r="G2855" i="1"/>
  <c r="F2855" i="1"/>
  <c r="E2855" i="1"/>
  <c r="D2855" i="1"/>
  <c r="C2855" i="1"/>
  <c r="B2855" i="1"/>
  <c r="L2854" i="1"/>
  <c r="K2854" i="1"/>
  <c r="J2854" i="1"/>
  <c r="I2854" i="1"/>
  <c r="H2854" i="1"/>
  <c r="G2854" i="1"/>
  <c r="F2854" i="1"/>
  <c r="E2854" i="1"/>
  <c r="D2854" i="1"/>
  <c r="C2854" i="1"/>
  <c r="B2854" i="1"/>
  <c r="L2835" i="1"/>
  <c r="K2835" i="1"/>
  <c r="J2835" i="1"/>
  <c r="I2835" i="1"/>
  <c r="H2835" i="1"/>
  <c r="G2835" i="1"/>
  <c r="F2835" i="1"/>
  <c r="E2835" i="1"/>
  <c r="D2835" i="1"/>
  <c r="C2835" i="1"/>
  <c r="B2835" i="1"/>
  <c r="L2834" i="1"/>
  <c r="K2834" i="1"/>
  <c r="J2834" i="1"/>
  <c r="I2834" i="1"/>
  <c r="H2834" i="1"/>
  <c r="G2834" i="1"/>
  <c r="F2834" i="1"/>
  <c r="E2834" i="1"/>
  <c r="D2834" i="1"/>
  <c r="C2834" i="1"/>
  <c r="B2834" i="1"/>
  <c r="L2833" i="1"/>
  <c r="K2833" i="1"/>
  <c r="J2833" i="1"/>
  <c r="I2833" i="1"/>
  <c r="H2833" i="1"/>
  <c r="G2833" i="1"/>
  <c r="F2833" i="1"/>
  <c r="E2833" i="1"/>
  <c r="D2833" i="1"/>
  <c r="C2833" i="1"/>
  <c r="B2833" i="1"/>
  <c r="N2801" i="1"/>
  <c r="M2801" i="1"/>
  <c r="L2801" i="1"/>
  <c r="K2801" i="1"/>
  <c r="J2801" i="1"/>
  <c r="I2801" i="1"/>
  <c r="H2801" i="1"/>
  <c r="G2801" i="1"/>
  <c r="F2801" i="1"/>
  <c r="E2801" i="1"/>
  <c r="D2801" i="1"/>
  <c r="C2801" i="1"/>
  <c r="N2800" i="1"/>
  <c r="M2800" i="1"/>
  <c r="L2800" i="1"/>
  <c r="K2800" i="1"/>
  <c r="J2800" i="1"/>
  <c r="I2800" i="1"/>
  <c r="H2800" i="1"/>
  <c r="G2800" i="1"/>
  <c r="F2800" i="1"/>
  <c r="E2800" i="1"/>
  <c r="D2800" i="1"/>
  <c r="C2800" i="1"/>
  <c r="N2799" i="1"/>
  <c r="M2799" i="1"/>
  <c r="L2799" i="1"/>
  <c r="K2799" i="1"/>
  <c r="J2799" i="1"/>
  <c r="I2799" i="1"/>
  <c r="H2799" i="1"/>
  <c r="G2799" i="1"/>
  <c r="F2799" i="1"/>
  <c r="E2799" i="1"/>
  <c r="D2799" i="1"/>
  <c r="C2799" i="1"/>
  <c r="N2780" i="1"/>
  <c r="M2780" i="1"/>
  <c r="L2780" i="1"/>
  <c r="K2780" i="1"/>
  <c r="J2780" i="1"/>
  <c r="I2780" i="1"/>
  <c r="H2780" i="1"/>
  <c r="G2780" i="1"/>
  <c r="F2780" i="1"/>
  <c r="E2780" i="1"/>
  <c r="D2780" i="1"/>
  <c r="C2780" i="1"/>
  <c r="B2780" i="1"/>
  <c r="N2779" i="1"/>
  <c r="M2779" i="1"/>
  <c r="L2779" i="1"/>
  <c r="K2779" i="1"/>
  <c r="J2779" i="1"/>
  <c r="I2779" i="1"/>
  <c r="H2779" i="1"/>
  <c r="G2779" i="1"/>
  <c r="F2779" i="1"/>
  <c r="E2779" i="1"/>
  <c r="D2779" i="1"/>
  <c r="C2779" i="1"/>
  <c r="B2779" i="1"/>
  <c r="N2778" i="1"/>
  <c r="M2778" i="1"/>
  <c r="L2778" i="1"/>
  <c r="K2778" i="1"/>
  <c r="J2778" i="1"/>
  <c r="I2778" i="1"/>
  <c r="H2778" i="1"/>
  <c r="G2778" i="1"/>
  <c r="F2778" i="1"/>
  <c r="E2778" i="1"/>
  <c r="D2778" i="1"/>
  <c r="C2778" i="1"/>
  <c r="B2778" i="1"/>
  <c r="N2759" i="1"/>
  <c r="M2759" i="1"/>
  <c r="L2759" i="1"/>
  <c r="K2759" i="1"/>
  <c r="J2759" i="1"/>
  <c r="I2759" i="1"/>
  <c r="H2759" i="1"/>
  <c r="G2759" i="1"/>
  <c r="F2759" i="1"/>
  <c r="E2759" i="1"/>
  <c r="D2759" i="1"/>
  <c r="C2759" i="1"/>
  <c r="B2759" i="1"/>
  <c r="N2758" i="1"/>
  <c r="M2758" i="1"/>
  <c r="L2758" i="1"/>
  <c r="K2758" i="1"/>
  <c r="J2758" i="1"/>
  <c r="I2758" i="1"/>
  <c r="H2758" i="1"/>
  <c r="G2758" i="1"/>
  <c r="F2758" i="1"/>
  <c r="E2758" i="1"/>
  <c r="D2758" i="1"/>
  <c r="C2758" i="1"/>
  <c r="B2758" i="1"/>
  <c r="N2757" i="1"/>
  <c r="M2757" i="1"/>
  <c r="L2757" i="1"/>
  <c r="K2757" i="1"/>
  <c r="J2757" i="1"/>
  <c r="I2757" i="1"/>
  <c r="H2757" i="1"/>
  <c r="G2757" i="1"/>
  <c r="F2757" i="1"/>
  <c r="E2757" i="1"/>
  <c r="D2757" i="1"/>
  <c r="C2757" i="1"/>
  <c r="B2757" i="1"/>
  <c r="N2738" i="1"/>
  <c r="M2738" i="1"/>
  <c r="L2738" i="1"/>
  <c r="K2738" i="1"/>
  <c r="J2738" i="1"/>
  <c r="I2738" i="1"/>
  <c r="H2738" i="1"/>
  <c r="G2738" i="1"/>
  <c r="F2738" i="1"/>
  <c r="E2738" i="1"/>
  <c r="D2738" i="1"/>
  <c r="C2738" i="1"/>
  <c r="B2738" i="1"/>
  <c r="N2737" i="1"/>
  <c r="M2737" i="1"/>
  <c r="L2737" i="1"/>
  <c r="K2737" i="1"/>
  <c r="J2737" i="1"/>
  <c r="I2737" i="1"/>
  <c r="H2737" i="1"/>
  <c r="G2737" i="1"/>
  <c r="F2737" i="1"/>
  <c r="E2737" i="1"/>
  <c r="D2737" i="1"/>
  <c r="C2737" i="1"/>
  <c r="B2737" i="1"/>
  <c r="N2736" i="1"/>
  <c r="M2736" i="1"/>
  <c r="L2736" i="1"/>
  <c r="K2736" i="1"/>
  <c r="J2736" i="1"/>
  <c r="I2736" i="1"/>
  <c r="H2736" i="1"/>
  <c r="G2736" i="1"/>
  <c r="F2736" i="1"/>
  <c r="E2736" i="1"/>
  <c r="D2736" i="1"/>
  <c r="C2736" i="1"/>
  <c r="B2736" i="1"/>
  <c r="N2717" i="1"/>
  <c r="M2717" i="1"/>
  <c r="L2717" i="1"/>
  <c r="K2717" i="1"/>
  <c r="J2717" i="1"/>
  <c r="I2717" i="1"/>
  <c r="H2717" i="1"/>
  <c r="G2717" i="1"/>
  <c r="F2717" i="1"/>
  <c r="E2717" i="1"/>
  <c r="D2717" i="1"/>
  <c r="C2717" i="1"/>
  <c r="B2717" i="1"/>
  <c r="N2716" i="1"/>
  <c r="M2716" i="1"/>
  <c r="L2716" i="1"/>
  <c r="K2716" i="1"/>
  <c r="J2716" i="1"/>
  <c r="I2716" i="1"/>
  <c r="H2716" i="1"/>
  <c r="G2716" i="1"/>
  <c r="F2716" i="1"/>
  <c r="E2716" i="1"/>
  <c r="D2716" i="1"/>
  <c r="C2716" i="1"/>
  <c r="B2716" i="1"/>
  <c r="N2715" i="1"/>
  <c r="M2715" i="1"/>
  <c r="L2715" i="1"/>
  <c r="K2715" i="1"/>
  <c r="J2715" i="1"/>
  <c r="I2715" i="1"/>
  <c r="H2715" i="1"/>
  <c r="G2715" i="1"/>
  <c r="F2715" i="1"/>
  <c r="E2715" i="1"/>
  <c r="D2715" i="1"/>
  <c r="C2715" i="1"/>
  <c r="B2715" i="1"/>
  <c r="N2696" i="1"/>
  <c r="M2696" i="1"/>
  <c r="L2696" i="1"/>
  <c r="K2696" i="1"/>
  <c r="J2696" i="1"/>
  <c r="I2696" i="1"/>
  <c r="H2696" i="1"/>
  <c r="G2696" i="1"/>
  <c r="F2696" i="1"/>
  <c r="E2696" i="1"/>
  <c r="D2696" i="1"/>
  <c r="C2696" i="1"/>
  <c r="B2696" i="1"/>
  <c r="N2695" i="1"/>
  <c r="M2695" i="1"/>
  <c r="L2695" i="1"/>
  <c r="K2695" i="1"/>
  <c r="J2695" i="1"/>
  <c r="I2695" i="1"/>
  <c r="H2695" i="1"/>
  <c r="G2695" i="1"/>
  <c r="F2695" i="1"/>
  <c r="E2695" i="1"/>
  <c r="D2695" i="1"/>
  <c r="C2695" i="1"/>
  <c r="B2695" i="1"/>
  <c r="N2694" i="1"/>
  <c r="M2694" i="1"/>
  <c r="L2694" i="1"/>
  <c r="K2694" i="1"/>
  <c r="J2694" i="1"/>
  <c r="I2694" i="1"/>
  <c r="H2694" i="1"/>
  <c r="G2694" i="1"/>
  <c r="F2694" i="1"/>
  <c r="E2694" i="1"/>
  <c r="D2694" i="1"/>
  <c r="C2694" i="1"/>
  <c r="B2694" i="1"/>
  <c r="N2675" i="1"/>
  <c r="M2675" i="1"/>
  <c r="L2675" i="1"/>
  <c r="K2675" i="1"/>
  <c r="J2675" i="1"/>
  <c r="I2675" i="1"/>
  <c r="H2675" i="1"/>
  <c r="G2675" i="1"/>
  <c r="F2675" i="1"/>
  <c r="E2675" i="1"/>
  <c r="D2675" i="1"/>
  <c r="C2675" i="1"/>
  <c r="B2675" i="1"/>
  <c r="N2674" i="1"/>
  <c r="M2674" i="1"/>
  <c r="L2674" i="1"/>
  <c r="K2674" i="1"/>
  <c r="J2674" i="1"/>
  <c r="I2674" i="1"/>
  <c r="H2674" i="1"/>
  <c r="G2674" i="1"/>
  <c r="F2674" i="1"/>
  <c r="E2674" i="1"/>
  <c r="D2674" i="1"/>
  <c r="C2674" i="1"/>
  <c r="B2674" i="1"/>
  <c r="N2673" i="1"/>
  <c r="M2673" i="1"/>
  <c r="L2673" i="1"/>
  <c r="K2673" i="1"/>
  <c r="J2673" i="1"/>
  <c r="I2673" i="1"/>
  <c r="H2673" i="1"/>
  <c r="G2673" i="1"/>
  <c r="F2673" i="1"/>
  <c r="E2673" i="1"/>
  <c r="D2673" i="1"/>
  <c r="C2673" i="1"/>
  <c r="B2673" i="1"/>
  <c r="N2654" i="1"/>
  <c r="M2654" i="1"/>
  <c r="L2654" i="1"/>
  <c r="K2654" i="1"/>
  <c r="J2654" i="1"/>
  <c r="I2654" i="1"/>
  <c r="H2654" i="1"/>
  <c r="G2654" i="1"/>
  <c r="F2654" i="1"/>
  <c r="E2654" i="1"/>
  <c r="D2654" i="1"/>
  <c r="C2654" i="1"/>
  <c r="B2654" i="1"/>
  <c r="N2653" i="1"/>
  <c r="M2653" i="1"/>
  <c r="L2653" i="1"/>
  <c r="K2653" i="1"/>
  <c r="J2653" i="1"/>
  <c r="I2653" i="1"/>
  <c r="H2653" i="1"/>
  <c r="G2653" i="1"/>
  <c r="F2653" i="1"/>
  <c r="E2653" i="1"/>
  <c r="D2653" i="1"/>
  <c r="C2653" i="1"/>
  <c r="B2653" i="1"/>
  <c r="N2652" i="1"/>
  <c r="M2652" i="1"/>
  <c r="L2652" i="1"/>
  <c r="K2652" i="1"/>
  <c r="J2652" i="1"/>
  <c r="I2652" i="1"/>
  <c r="H2652" i="1"/>
  <c r="G2652" i="1"/>
  <c r="F2652" i="1"/>
  <c r="E2652" i="1"/>
  <c r="D2652" i="1"/>
  <c r="C2652" i="1"/>
  <c r="B2652" i="1"/>
  <c r="M2633" i="1"/>
  <c r="L2633" i="1"/>
  <c r="K2633" i="1"/>
  <c r="J2633" i="1"/>
  <c r="I2633" i="1"/>
  <c r="H2633" i="1"/>
  <c r="G2633" i="1"/>
  <c r="F2633" i="1"/>
  <c r="E2633" i="1"/>
  <c r="D2633" i="1"/>
  <c r="C2633" i="1"/>
  <c r="B2633" i="1"/>
  <c r="M2632" i="1"/>
  <c r="L2632" i="1"/>
  <c r="K2632" i="1"/>
  <c r="J2632" i="1"/>
  <c r="I2632" i="1"/>
  <c r="H2632" i="1"/>
  <c r="G2632" i="1"/>
  <c r="F2632" i="1"/>
  <c r="E2632" i="1"/>
  <c r="D2632" i="1"/>
  <c r="C2632" i="1"/>
  <c r="B2632" i="1"/>
  <c r="M2631" i="1"/>
  <c r="L2631" i="1"/>
  <c r="K2631" i="1"/>
  <c r="J2631" i="1"/>
  <c r="I2631" i="1"/>
  <c r="H2631" i="1"/>
  <c r="G2631" i="1"/>
  <c r="F2631" i="1"/>
  <c r="E2631" i="1"/>
  <c r="D2631" i="1"/>
  <c r="C2631" i="1"/>
  <c r="B2631" i="1"/>
  <c r="M2612" i="1"/>
  <c r="L2612" i="1"/>
  <c r="K2612" i="1"/>
  <c r="J2612" i="1"/>
  <c r="I2612" i="1"/>
  <c r="H2612" i="1"/>
  <c r="G2612" i="1"/>
  <c r="F2612" i="1"/>
  <c r="E2612" i="1"/>
  <c r="D2612" i="1"/>
  <c r="C2612" i="1"/>
  <c r="B2612" i="1"/>
  <c r="M2611" i="1"/>
  <c r="L2611" i="1"/>
  <c r="K2611" i="1"/>
  <c r="J2611" i="1"/>
  <c r="I2611" i="1"/>
  <c r="H2611" i="1"/>
  <c r="G2611" i="1"/>
  <c r="F2611" i="1"/>
  <c r="E2611" i="1"/>
  <c r="D2611" i="1"/>
  <c r="C2611" i="1"/>
  <c r="B2611" i="1"/>
  <c r="M2610" i="1"/>
  <c r="L2610" i="1"/>
  <c r="K2610" i="1"/>
  <c r="J2610" i="1"/>
  <c r="I2610" i="1"/>
  <c r="H2610" i="1"/>
  <c r="G2610" i="1"/>
  <c r="F2610" i="1"/>
  <c r="E2610" i="1"/>
  <c r="D2610" i="1"/>
  <c r="C2610" i="1"/>
  <c r="B2610" i="1"/>
  <c r="M2591" i="1"/>
  <c r="L2591" i="1"/>
  <c r="K2591" i="1"/>
  <c r="J2591" i="1"/>
  <c r="I2591" i="1"/>
  <c r="H2591" i="1"/>
  <c r="G2591" i="1"/>
  <c r="F2591" i="1"/>
  <c r="E2591" i="1"/>
  <c r="D2591" i="1"/>
  <c r="C2591" i="1"/>
  <c r="B2591" i="1"/>
  <c r="M2590" i="1"/>
  <c r="L2590" i="1"/>
  <c r="K2590" i="1"/>
  <c r="J2590" i="1"/>
  <c r="I2590" i="1"/>
  <c r="H2590" i="1"/>
  <c r="G2590" i="1"/>
  <c r="F2590" i="1"/>
  <c r="E2590" i="1"/>
  <c r="D2590" i="1"/>
  <c r="C2590" i="1"/>
  <c r="B2590" i="1"/>
  <c r="M2589" i="1"/>
  <c r="L2589" i="1"/>
  <c r="K2589" i="1"/>
  <c r="J2589" i="1"/>
  <c r="I2589" i="1"/>
  <c r="H2589" i="1"/>
  <c r="G2589" i="1"/>
  <c r="F2589" i="1"/>
  <c r="E2589" i="1"/>
  <c r="D2589" i="1"/>
  <c r="C2589" i="1"/>
  <c r="B2589" i="1"/>
  <c r="L2570" i="1"/>
  <c r="K2570" i="1"/>
  <c r="J2570" i="1"/>
  <c r="I2570" i="1"/>
  <c r="H2570" i="1"/>
  <c r="G2570" i="1"/>
  <c r="F2570" i="1"/>
  <c r="E2570" i="1"/>
  <c r="D2570" i="1"/>
  <c r="C2570" i="1"/>
  <c r="B2570" i="1"/>
  <c r="L2569" i="1"/>
  <c r="K2569" i="1"/>
  <c r="J2569" i="1"/>
  <c r="I2569" i="1"/>
  <c r="H2569" i="1"/>
  <c r="G2569" i="1"/>
  <c r="F2569" i="1"/>
  <c r="E2569" i="1"/>
  <c r="D2569" i="1"/>
  <c r="C2569" i="1"/>
  <c r="B2569" i="1"/>
  <c r="L2568" i="1"/>
  <c r="K2568" i="1"/>
  <c r="J2568" i="1"/>
  <c r="I2568" i="1"/>
  <c r="H2568" i="1"/>
  <c r="G2568" i="1"/>
  <c r="F2568" i="1"/>
  <c r="E2568" i="1"/>
  <c r="D2568" i="1"/>
  <c r="C2568" i="1"/>
  <c r="B2568" i="1"/>
  <c r="L2549" i="1"/>
  <c r="K2549" i="1"/>
  <c r="J2549" i="1"/>
  <c r="I2549" i="1"/>
  <c r="H2549" i="1"/>
  <c r="G2549" i="1"/>
  <c r="F2549" i="1"/>
  <c r="E2549" i="1"/>
  <c r="D2549" i="1"/>
  <c r="C2549" i="1"/>
  <c r="L2548" i="1"/>
  <c r="K2548" i="1"/>
  <c r="J2548" i="1"/>
  <c r="I2548" i="1"/>
  <c r="H2548" i="1"/>
  <c r="G2548" i="1"/>
  <c r="F2548" i="1"/>
  <c r="E2548" i="1"/>
  <c r="D2548" i="1"/>
  <c r="C2548" i="1"/>
  <c r="L2547" i="1"/>
  <c r="K2547" i="1"/>
  <c r="J2547" i="1"/>
  <c r="I2547" i="1"/>
  <c r="H2547" i="1"/>
  <c r="G2547" i="1"/>
  <c r="F2547" i="1"/>
  <c r="E2547" i="1"/>
  <c r="D2547" i="1"/>
  <c r="C2547" i="1"/>
  <c r="L2528" i="1"/>
  <c r="K2528" i="1"/>
  <c r="J2528" i="1"/>
  <c r="I2528" i="1"/>
  <c r="H2528" i="1"/>
  <c r="G2528" i="1"/>
  <c r="F2528" i="1"/>
  <c r="E2528" i="1"/>
  <c r="D2528" i="1"/>
  <c r="C2528" i="1"/>
  <c r="B2528" i="1"/>
  <c r="L2527" i="1"/>
  <c r="K2527" i="1"/>
  <c r="J2527" i="1"/>
  <c r="I2527" i="1"/>
  <c r="H2527" i="1"/>
  <c r="G2527" i="1"/>
  <c r="F2527" i="1"/>
  <c r="E2527" i="1"/>
  <c r="D2527" i="1"/>
  <c r="C2527" i="1"/>
  <c r="B2527" i="1"/>
  <c r="L2526" i="1"/>
  <c r="K2526" i="1"/>
  <c r="J2526" i="1"/>
  <c r="I2526" i="1"/>
  <c r="H2526" i="1"/>
  <c r="G2526" i="1"/>
  <c r="F2526" i="1"/>
  <c r="E2526" i="1"/>
  <c r="D2526" i="1"/>
  <c r="C2526" i="1"/>
  <c r="B2526" i="1"/>
  <c r="L2507" i="1"/>
  <c r="K2507" i="1"/>
  <c r="J2507" i="1"/>
  <c r="I2507" i="1"/>
  <c r="H2507" i="1"/>
  <c r="G2507" i="1"/>
  <c r="F2507" i="1"/>
  <c r="E2507" i="1"/>
  <c r="D2507" i="1"/>
  <c r="C2507" i="1"/>
  <c r="B2507" i="1"/>
  <c r="L2506" i="1"/>
  <c r="K2506" i="1"/>
  <c r="J2506" i="1"/>
  <c r="I2506" i="1"/>
  <c r="H2506" i="1"/>
  <c r="G2506" i="1"/>
  <c r="F2506" i="1"/>
  <c r="E2506" i="1"/>
  <c r="D2506" i="1"/>
  <c r="C2506" i="1"/>
  <c r="B2506" i="1"/>
  <c r="L2505" i="1"/>
  <c r="K2505" i="1"/>
  <c r="J2505" i="1"/>
  <c r="I2505" i="1"/>
  <c r="H2505" i="1"/>
  <c r="G2505" i="1"/>
  <c r="F2505" i="1"/>
  <c r="E2505" i="1"/>
  <c r="D2505" i="1"/>
  <c r="C2505" i="1"/>
  <c r="B2505" i="1"/>
  <c r="L2486" i="1"/>
  <c r="K2486" i="1"/>
  <c r="J2486" i="1"/>
  <c r="I2486" i="1"/>
  <c r="H2486" i="1"/>
  <c r="G2486" i="1"/>
  <c r="F2486" i="1"/>
  <c r="E2486" i="1"/>
  <c r="D2486" i="1"/>
  <c r="C2486" i="1"/>
  <c r="B2486" i="1"/>
  <c r="L2485" i="1"/>
  <c r="K2485" i="1"/>
  <c r="J2485" i="1"/>
  <c r="I2485" i="1"/>
  <c r="H2485" i="1"/>
  <c r="G2485" i="1"/>
  <c r="F2485" i="1"/>
  <c r="E2485" i="1"/>
  <c r="D2485" i="1"/>
  <c r="C2485" i="1"/>
  <c r="B2485" i="1"/>
  <c r="L2484" i="1"/>
  <c r="K2484" i="1"/>
  <c r="J2484" i="1"/>
  <c r="I2484" i="1"/>
  <c r="H2484" i="1"/>
  <c r="G2484" i="1"/>
  <c r="F2484" i="1"/>
  <c r="E2484" i="1"/>
  <c r="D2484" i="1"/>
  <c r="C2484" i="1"/>
  <c r="B2484" i="1"/>
  <c r="L2465" i="1"/>
  <c r="K2465" i="1"/>
  <c r="J2465" i="1"/>
  <c r="I2465" i="1"/>
  <c r="H2465" i="1"/>
  <c r="G2465" i="1"/>
  <c r="F2465" i="1"/>
  <c r="E2465" i="1"/>
  <c r="D2465" i="1"/>
  <c r="C2465" i="1"/>
  <c r="B2465" i="1"/>
  <c r="L2464" i="1"/>
  <c r="K2464" i="1"/>
  <c r="J2464" i="1"/>
  <c r="I2464" i="1"/>
  <c r="H2464" i="1"/>
  <c r="G2464" i="1"/>
  <c r="F2464" i="1"/>
  <c r="E2464" i="1"/>
  <c r="D2464" i="1"/>
  <c r="C2464" i="1"/>
  <c r="B2464" i="1"/>
  <c r="L2463" i="1"/>
  <c r="K2463" i="1"/>
  <c r="J2463" i="1"/>
  <c r="I2463" i="1"/>
  <c r="H2463" i="1"/>
  <c r="G2463" i="1"/>
  <c r="F2463" i="1"/>
  <c r="E2463" i="1"/>
  <c r="D2463" i="1"/>
  <c r="C2463" i="1"/>
  <c r="B2463" i="1"/>
  <c r="L2444" i="1"/>
  <c r="K2444" i="1"/>
  <c r="J2444" i="1"/>
  <c r="I2444" i="1"/>
  <c r="H2444" i="1"/>
  <c r="G2444" i="1"/>
  <c r="F2444" i="1"/>
  <c r="E2444" i="1"/>
  <c r="D2444" i="1"/>
  <c r="C2444" i="1"/>
  <c r="B2444" i="1"/>
  <c r="L2443" i="1"/>
  <c r="K2443" i="1"/>
  <c r="J2443" i="1"/>
  <c r="I2443" i="1"/>
  <c r="H2443" i="1"/>
  <c r="G2443" i="1"/>
  <c r="F2443" i="1"/>
  <c r="E2443" i="1"/>
  <c r="D2443" i="1"/>
  <c r="C2443" i="1"/>
  <c r="B2443" i="1"/>
  <c r="L2442" i="1"/>
  <c r="K2442" i="1"/>
  <c r="J2442" i="1"/>
  <c r="I2442" i="1"/>
  <c r="H2442" i="1"/>
  <c r="G2442" i="1"/>
  <c r="F2442" i="1"/>
  <c r="E2442" i="1"/>
  <c r="D2442" i="1"/>
  <c r="C2442" i="1"/>
  <c r="B2442" i="1"/>
  <c r="M2339" i="1"/>
  <c r="L2339" i="1"/>
  <c r="K2339" i="1"/>
  <c r="J2339" i="1"/>
  <c r="I2339" i="1"/>
  <c r="H2339" i="1"/>
  <c r="G2339" i="1"/>
  <c r="F2339" i="1"/>
  <c r="E2339" i="1"/>
  <c r="D2339" i="1"/>
  <c r="C2339" i="1"/>
  <c r="B2339" i="1"/>
  <c r="M2338" i="1"/>
  <c r="L2338" i="1"/>
  <c r="K2338" i="1"/>
  <c r="J2338" i="1"/>
  <c r="I2338" i="1"/>
  <c r="H2338" i="1"/>
  <c r="G2338" i="1"/>
  <c r="F2338" i="1"/>
  <c r="E2338" i="1"/>
  <c r="D2338" i="1"/>
  <c r="C2338" i="1"/>
  <c r="B2338" i="1"/>
  <c r="M2337" i="1"/>
  <c r="L2337" i="1"/>
  <c r="K2337" i="1"/>
  <c r="J2337" i="1"/>
  <c r="I2337" i="1"/>
  <c r="H2337" i="1"/>
  <c r="G2337" i="1"/>
  <c r="F2337" i="1"/>
  <c r="E2337" i="1"/>
  <c r="D2337" i="1"/>
  <c r="C2337" i="1"/>
  <c r="B2337" i="1"/>
  <c r="N2318" i="1"/>
  <c r="M2318" i="1"/>
  <c r="L2318" i="1"/>
  <c r="K2318" i="1"/>
  <c r="J2318" i="1"/>
  <c r="I2318" i="1"/>
  <c r="H2318" i="1"/>
  <c r="G2318" i="1"/>
  <c r="F2318" i="1"/>
  <c r="E2318" i="1"/>
  <c r="D2318" i="1"/>
  <c r="C2318" i="1"/>
  <c r="B2318" i="1"/>
  <c r="N2317" i="1"/>
  <c r="M2317" i="1"/>
  <c r="L2317" i="1"/>
  <c r="K2317" i="1"/>
  <c r="J2317" i="1"/>
  <c r="I2317" i="1"/>
  <c r="H2317" i="1"/>
  <c r="G2317" i="1"/>
  <c r="F2317" i="1"/>
  <c r="E2317" i="1"/>
  <c r="D2317" i="1"/>
  <c r="C2317" i="1"/>
  <c r="B2317" i="1"/>
  <c r="N2316" i="1"/>
  <c r="M2316" i="1"/>
  <c r="L2316" i="1"/>
  <c r="K2316" i="1"/>
  <c r="J2316" i="1"/>
  <c r="I2316" i="1"/>
  <c r="H2316" i="1"/>
  <c r="G2316" i="1"/>
  <c r="F2316" i="1"/>
  <c r="E2316" i="1"/>
  <c r="D2316" i="1"/>
  <c r="C2316" i="1"/>
  <c r="B2316" i="1"/>
  <c r="N2297" i="1"/>
  <c r="M2297" i="1"/>
  <c r="L2297" i="1"/>
  <c r="K2297" i="1"/>
  <c r="J2297" i="1"/>
  <c r="I2297" i="1"/>
  <c r="H2297" i="1"/>
  <c r="G2297" i="1"/>
  <c r="F2297" i="1"/>
  <c r="E2297" i="1"/>
  <c r="D2297" i="1"/>
  <c r="C2297" i="1"/>
  <c r="B2297" i="1"/>
  <c r="N2296" i="1"/>
  <c r="M2296" i="1"/>
  <c r="L2296" i="1"/>
  <c r="K2296" i="1"/>
  <c r="J2296" i="1"/>
  <c r="I2296" i="1"/>
  <c r="H2296" i="1"/>
  <c r="G2296" i="1"/>
  <c r="F2296" i="1"/>
  <c r="E2296" i="1"/>
  <c r="D2296" i="1"/>
  <c r="C2296" i="1"/>
  <c r="B2296" i="1"/>
  <c r="N2295" i="1"/>
  <c r="M2295" i="1"/>
  <c r="L2295" i="1"/>
  <c r="K2295" i="1"/>
  <c r="J2295" i="1"/>
  <c r="I2295" i="1"/>
  <c r="H2295" i="1"/>
  <c r="G2295" i="1"/>
  <c r="F2295" i="1"/>
  <c r="E2295" i="1"/>
  <c r="D2295" i="1"/>
  <c r="C2295" i="1"/>
  <c r="B2295" i="1"/>
  <c r="M2246" i="1"/>
  <c r="L2246" i="1"/>
  <c r="K2246" i="1"/>
  <c r="J2246" i="1"/>
  <c r="I2246" i="1"/>
  <c r="H2246" i="1"/>
  <c r="G2246" i="1"/>
  <c r="F2246" i="1"/>
  <c r="E2246" i="1"/>
  <c r="D2246" i="1"/>
  <c r="C2246" i="1"/>
  <c r="B2246" i="1"/>
  <c r="M2245" i="1"/>
  <c r="L2245" i="1"/>
  <c r="K2245" i="1"/>
  <c r="J2245" i="1"/>
  <c r="I2245" i="1"/>
  <c r="H2245" i="1"/>
  <c r="G2245" i="1"/>
  <c r="F2245" i="1"/>
  <c r="E2245" i="1"/>
  <c r="D2245" i="1"/>
  <c r="C2245" i="1"/>
  <c r="B2245" i="1"/>
  <c r="M2244" i="1"/>
  <c r="L2244" i="1"/>
  <c r="K2244" i="1"/>
  <c r="J2244" i="1"/>
  <c r="I2244" i="1"/>
  <c r="H2244" i="1"/>
  <c r="G2244" i="1"/>
  <c r="F2244" i="1"/>
  <c r="E2244" i="1"/>
  <c r="D2244" i="1"/>
  <c r="C2244" i="1"/>
  <c r="B2244" i="1"/>
  <c r="M2225" i="1"/>
  <c r="L2225" i="1"/>
  <c r="K2225" i="1"/>
  <c r="J2225" i="1"/>
  <c r="I2225" i="1"/>
  <c r="H2225" i="1"/>
  <c r="G2225" i="1"/>
  <c r="F2225" i="1"/>
  <c r="E2225" i="1"/>
  <c r="D2225" i="1"/>
  <c r="C2225" i="1"/>
  <c r="B2225" i="1"/>
  <c r="M2224" i="1"/>
  <c r="L2224" i="1"/>
  <c r="K2224" i="1"/>
  <c r="J2224" i="1"/>
  <c r="I2224" i="1"/>
  <c r="H2224" i="1"/>
  <c r="G2224" i="1"/>
  <c r="F2224" i="1"/>
  <c r="E2224" i="1"/>
  <c r="D2224" i="1"/>
  <c r="C2224" i="1"/>
  <c r="B2224" i="1"/>
  <c r="M2223" i="1"/>
  <c r="L2223" i="1"/>
  <c r="K2223" i="1"/>
  <c r="J2223" i="1"/>
  <c r="I2223" i="1"/>
  <c r="H2223" i="1"/>
  <c r="G2223" i="1"/>
  <c r="F2223" i="1"/>
  <c r="E2223" i="1"/>
  <c r="D2223" i="1"/>
  <c r="C2223" i="1"/>
  <c r="B2223" i="1"/>
  <c r="M2191" i="1"/>
  <c r="L2191" i="1"/>
  <c r="K2191" i="1"/>
  <c r="J2191" i="1"/>
  <c r="I2191" i="1"/>
  <c r="H2191" i="1"/>
  <c r="G2191" i="1"/>
  <c r="F2191" i="1"/>
  <c r="E2191" i="1"/>
  <c r="D2191" i="1"/>
  <c r="C2191" i="1"/>
  <c r="B2191" i="1"/>
  <c r="M2190" i="1"/>
  <c r="L2190" i="1"/>
  <c r="K2190" i="1"/>
  <c r="J2190" i="1"/>
  <c r="I2190" i="1"/>
  <c r="H2190" i="1"/>
  <c r="G2190" i="1"/>
  <c r="F2190" i="1"/>
  <c r="E2190" i="1"/>
  <c r="D2190" i="1"/>
  <c r="C2190" i="1"/>
  <c r="B2190" i="1"/>
  <c r="M2189" i="1"/>
  <c r="L2189" i="1"/>
  <c r="K2189" i="1"/>
  <c r="J2189" i="1"/>
  <c r="I2189" i="1"/>
  <c r="H2189" i="1"/>
  <c r="G2189" i="1"/>
  <c r="F2189" i="1"/>
  <c r="E2189" i="1"/>
  <c r="D2189" i="1"/>
  <c r="C2189" i="1"/>
  <c r="B2189" i="1"/>
  <c r="M2170" i="1"/>
  <c r="L2170" i="1"/>
  <c r="K2170" i="1"/>
  <c r="J2170" i="1"/>
  <c r="I2170" i="1"/>
  <c r="H2170" i="1"/>
  <c r="G2170" i="1"/>
  <c r="F2170" i="1"/>
  <c r="E2170" i="1"/>
  <c r="D2170" i="1"/>
  <c r="C2170" i="1"/>
  <c r="B2170" i="1"/>
  <c r="M2169" i="1"/>
  <c r="L2169" i="1"/>
  <c r="K2169" i="1"/>
  <c r="J2169" i="1"/>
  <c r="I2169" i="1"/>
  <c r="H2169" i="1"/>
  <c r="G2169" i="1"/>
  <c r="F2169" i="1"/>
  <c r="E2169" i="1"/>
  <c r="D2169" i="1"/>
  <c r="C2169" i="1"/>
  <c r="B2169" i="1"/>
  <c r="M2168" i="1"/>
  <c r="L2168" i="1"/>
  <c r="K2168" i="1"/>
  <c r="J2168" i="1"/>
  <c r="I2168" i="1"/>
  <c r="H2168" i="1"/>
  <c r="G2168" i="1"/>
  <c r="F2168" i="1"/>
  <c r="E2168" i="1"/>
  <c r="D2168" i="1"/>
  <c r="C2168" i="1"/>
  <c r="B2168" i="1"/>
  <c r="N2149" i="1"/>
  <c r="M2149" i="1"/>
  <c r="L2149" i="1"/>
  <c r="K2149" i="1"/>
  <c r="J2149" i="1"/>
  <c r="I2149" i="1"/>
  <c r="H2149" i="1"/>
  <c r="G2149" i="1"/>
  <c r="F2149" i="1"/>
  <c r="E2149" i="1"/>
  <c r="D2149" i="1"/>
  <c r="C2149" i="1"/>
  <c r="B2149" i="1"/>
  <c r="N2148" i="1"/>
  <c r="M2148" i="1"/>
  <c r="L2148" i="1"/>
  <c r="K2148" i="1"/>
  <c r="J2148" i="1"/>
  <c r="I2148" i="1"/>
  <c r="H2148" i="1"/>
  <c r="G2148" i="1"/>
  <c r="F2148" i="1"/>
  <c r="E2148" i="1"/>
  <c r="D2148" i="1"/>
  <c r="C2148" i="1"/>
  <c r="B2148" i="1"/>
  <c r="N2147" i="1"/>
  <c r="M2147" i="1"/>
  <c r="L2147" i="1"/>
  <c r="K2147" i="1"/>
  <c r="J2147" i="1"/>
  <c r="I2147" i="1"/>
  <c r="H2147" i="1"/>
  <c r="G2147" i="1"/>
  <c r="F2147" i="1"/>
  <c r="E2147" i="1"/>
  <c r="D2147" i="1"/>
  <c r="C2147" i="1"/>
  <c r="B2147" i="1"/>
  <c r="M2103" i="1"/>
  <c r="L2103" i="1"/>
  <c r="K2103" i="1"/>
  <c r="J2103" i="1"/>
  <c r="I2103" i="1"/>
  <c r="H2103" i="1"/>
  <c r="G2103" i="1"/>
  <c r="F2103" i="1"/>
  <c r="E2103" i="1"/>
  <c r="D2103" i="1"/>
  <c r="C2103" i="1"/>
  <c r="B2103" i="1"/>
  <c r="M2102" i="1"/>
  <c r="L2102" i="1"/>
  <c r="K2102" i="1"/>
  <c r="J2102" i="1"/>
  <c r="I2102" i="1"/>
  <c r="H2102" i="1"/>
  <c r="G2102" i="1"/>
  <c r="F2102" i="1"/>
  <c r="E2102" i="1"/>
  <c r="D2102" i="1"/>
  <c r="C2102" i="1"/>
  <c r="B2102" i="1"/>
  <c r="M2101" i="1"/>
  <c r="L2101" i="1"/>
  <c r="K2101" i="1"/>
  <c r="J2101" i="1"/>
  <c r="I2101" i="1"/>
  <c r="H2101" i="1"/>
  <c r="G2101" i="1"/>
  <c r="F2101" i="1"/>
  <c r="E2101" i="1"/>
  <c r="D2101" i="1"/>
  <c r="C2101" i="1"/>
  <c r="B2101" i="1"/>
  <c r="N2082" i="1"/>
  <c r="M2082" i="1"/>
  <c r="L2082" i="1"/>
  <c r="K2082" i="1"/>
  <c r="J2082" i="1"/>
  <c r="I2082" i="1"/>
  <c r="H2082" i="1"/>
  <c r="G2082" i="1"/>
  <c r="F2082" i="1"/>
  <c r="E2082" i="1"/>
  <c r="D2082" i="1"/>
  <c r="C2082" i="1"/>
  <c r="B2082" i="1"/>
  <c r="N2081" i="1"/>
  <c r="M2081" i="1"/>
  <c r="L2081" i="1"/>
  <c r="K2081" i="1"/>
  <c r="J2081" i="1"/>
  <c r="I2081" i="1"/>
  <c r="H2081" i="1"/>
  <c r="G2081" i="1"/>
  <c r="F2081" i="1"/>
  <c r="E2081" i="1"/>
  <c r="D2081" i="1"/>
  <c r="C2081" i="1"/>
  <c r="B2081" i="1"/>
  <c r="N2080" i="1"/>
  <c r="M2080" i="1"/>
  <c r="L2080" i="1"/>
  <c r="K2080" i="1"/>
  <c r="J2080" i="1"/>
  <c r="I2080" i="1"/>
  <c r="H2080" i="1"/>
  <c r="G2080" i="1"/>
  <c r="F2080" i="1"/>
  <c r="E2080" i="1"/>
  <c r="D2080" i="1"/>
  <c r="C2080" i="1"/>
  <c r="B2080" i="1"/>
  <c r="N2061" i="1"/>
  <c r="M2061" i="1"/>
  <c r="L2061" i="1"/>
  <c r="K2061" i="1"/>
  <c r="J2061" i="1"/>
  <c r="I2061" i="1"/>
  <c r="H2061" i="1"/>
  <c r="G2061" i="1"/>
  <c r="F2061" i="1"/>
  <c r="E2061" i="1"/>
  <c r="D2061" i="1"/>
  <c r="C2061" i="1"/>
  <c r="B2061" i="1"/>
  <c r="N2060" i="1"/>
  <c r="M2060" i="1"/>
  <c r="L2060" i="1"/>
  <c r="K2060" i="1"/>
  <c r="J2060" i="1"/>
  <c r="I2060" i="1"/>
  <c r="H2060" i="1"/>
  <c r="G2060" i="1"/>
  <c r="F2060" i="1"/>
  <c r="E2060" i="1"/>
  <c r="D2060" i="1"/>
  <c r="C2060" i="1"/>
  <c r="B2060" i="1"/>
  <c r="N2059" i="1"/>
  <c r="M2059" i="1"/>
  <c r="L2059" i="1"/>
  <c r="K2059" i="1"/>
  <c r="J2059" i="1"/>
  <c r="I2059" i="1"/>
  <c r="H2059" i="1"/>
  <c r="G2059" i="1"/>
  <c r="F2059" i="1"/>
  <c r="E2059" i="1"/>
  <c r="D2059" i="1"/>
  <c r="C2059" i="1"/>
  <c r="B2059" i="1"/>
  <c r="N2040" i="1"/>
  <c r="M2040" i="1"/>
  <c r="L2040" i="1"/>
  <c r="K2040" i="1"/>
  <c r="J2040" i="1"/>
  <c r="I2040" i="1"/>
  <c r="H2040" i="1"/>
  <c r="G2040" i="1"/>
  <c r="F2040" i="1"/>
  <c r="E2040" i="1"/>
  <c r="D2040" i="1"/>
  <c r="C2040" i="1"/>
  <c r="B2040" i="1"/>
  <c r="N2039" i="1"/>
  <c r="M2039" i="1"/>
  <c r="L2039" i="1"/>
  <c r="K2039" i="1"/>
  <c r="J2039" i="1"/>
  <c r="I2039" i="1"/>
  <c r="H2039" i="1"/>
  <c r="G2039" i="1"/>
  <c r="F2039" i="1"/>
  <c r="E2039" i="1"/>
  <c r="D2039" i="1"/>
  <c r="C2039" i="1"/>
  <c r="B2039" i="1"/>
  <c r="N2038" i="1"/>
  <c r="M2038" i="1"/>
  <c r="L2038" i="1"/>
  <c r="K2038" i="1"/>
  <c r="J2038" i="1"/>
  <c r="I2038" i="1"/>
  <c r="H2038" i="1"/>
  <c r="G2038" i="1"/>
  <c r="F2038" i="1"/>
  <c r="E2038" i="1"/>
  <c r="D2038" i="1"/>
  <c r="C2038" i="1"/>
  <c r="B2038" i="1"/>
  <c r="N1991" i="1"/>
  <c r="M1991" i="1"/>
  <c r="L1991" i="1"/>
  <c r="K1991" i="1"/>
  <c r="J1991" i="1"/>
  <c r="I1991" i="1"/>
  <c r="H1991" i="1"/>
  <c r="G1991" i="1"/>
  <c r="F1991" i="1"/>
  <c r="E1991" i="1"/>
  <c r="D1991" i="1"/>
  <c r="C1991" i="1"/>
  <c r="B1991" i="1"/>
  <c r="N1990" i="1"/>
  <c r="M1990" i="1"/>
  <c r="L1990" i="1"/>
  <c r="K1990" i="1"/>
  <c r="J1990" i="1"/>
  <c r="I1990" i="1"/>
  <c r="H1990" i="1"/>
  <c r="G1990" i="1"/>
  <c r="F1990" i="1"/>
  <c r="E1990" i="1"/>
  <c r="D1990" i="1"/>
  <c r="C1990" i="1"/>
  <c r="B1990" i="1"/>
  <c r="N1989" i="1"/>
  <c r="M1989" i="1"/>
  <c r="L1989" i="1"/>
  <c r="K1989" i="1"/>
  <c r="J1989" i="1"/>
  <c r="I1989" i="1"/>
  <c r="H1989" i="1"/>
  <c r="G1989" i="1"/>
  <c r="F1989" i="1"/>
  <c r="E1989" i="1"/>
  <c r="D1989" i="1"/>
  <c r="C1989" i="1"/>
  <c r="B1989" i="1"/>
  <c r="N1970" i="1"/>
  <c r="M1970" i="1"/>
  <c r="L1970" i="1"/>
  <c r="K1970" i="1"/>
  <c r="J1970" i="1"/>
  <c r="I1970" i="1"/>
  <c r="H1970" i="1"/>
  <c r="G1970" i="1"/>
  <c r="F1970" i="1"/>
  <c r="E1970" i="1"/>
  <c r="D1970" i="1"/>
  <c r="C1970" i="1"/>
  <c r="B1970" i="1"/>
  <c r="N1969" i="1"/>
  <c r="M1969" i="1"/>
  <c r="L1969" i="1"/>
  <c r="K1969" i="1"/>
  <c r="J1969" i="1"/>
  <c r="I1969" i="1"/>
  <c r="H1969" i="1"/>
  <c r="G1969" i="1"/>
  <c r="F1969" i="1"/>
  <c r="E1969" i="1"/>
  <c r="D1969" i="1"/>
  <c r="C1969" i="1"/>
  <c r="B1969" i="1"/>
  <c r="N1968" i="1"/>
  <c r="M1968" i="1"/>
  <c r="L1968" i="1"/>
  <c r="K1968" i="1"/>
  <c r="J1968" i="1"/>
  <c r="I1968" i="1"/>
  <c r="H1968" i="1"/>
  <c r="G1968" i="1"/>
  <c r="F1968" i="1"/>
  <c r="E1968" i="1"/>
  <c r="D1968" i="1"/>
  <c r="C1968" i="1"/>
  <c r="B1968" i="1"/>
  <c r="M1920" i="1"/>
  <c r="L1920" i="1"/>
  <c r="K1920" i="1"/>
  <c r="J1920" i="1"/>
  <c r="I1920" i="1"/>
  <c r="H1920" i="1"/>
  <c r="G1920" i="1"/>
  <c r="F1920" i="1"/>
  <c r="E1920" i="1"/>
  <c r="D1920" i="1"/>
  <c r="C1920" i="1"/>
  <c r="B1920" i="1"/>
  <c r="M1919" i="1"/>
  <c r="L1919" i="1"/>
  <c r="K1919" i="1"/>
  <c r="J1919" i="1"/>
  <c r="I1919" i="1"/>
  <c r="H1919" i="1"/>
  <c r="G1919" i="1"/>
  <c r="F1919" i="1"/>
  <c r="E1919" i="1"/>
  <c r="D1919" i="1"/>
  <c r="C1919" i="1"/>
  <c r="B1919" i="1"/>
  <c r="M1918" i="1"/>
  <c r="L1918" i="1"/>
  <c r="K1918" i="1"/>
  <c r="J1918" i="1"/>
  <c r="I1918" i="1"/>
  <c r="H1918" i="1"/>
  <c r="G1918" i="1"/>
  <c r="F1918" i="1"/>
  <c r="E1918" i="1"/>
  <c r="D1918" i="1"/>
  <c r="C1918" i="1"/>
  <c r="B1918" i="1"/>
  <c r="N1899" i="1"/>
  <c r="M1899" i="1"/>
  <c r="L1899" i="1"/>
  <c r="K1899" i="1"/>
  <c r="J1899" i="1"/>
  <c r="I1899" i="1"/>
  <c r="H1899" i="1"/>
  <c r="G1899" i="1"/>
  <c r="F1899" i="1"/>
  <c r="N1898" i="1"/>
  <c r="M1898" i="1"/>
  <c r="L1898" i="1"/>
  <c r="K1898" i="1"/>
  <c r="J1898" i="1"/>
  <c r="I1898" i="1"/>
  <c r="H1898" i="1"/>
  <c r="G1898" i="1"/>
  <c r="F1898" i="1"/>
  <c r="N1897" i="1"/>
  <c r="M1897" i="1"/>
  <c r="L1897" i="1"/>
  <c r="K1897" i="1"/>
  <c r="J1897" i="1"/>
  <c r="I1897" i="1"/>
  <c r="H1897" i="1"/>
  <c r="G1897" i="1"/>
  <c r="F1897" i="1"/>
  <c r="N1878" i="1"/>
  <c r="M1878" i="1"/>
  <c r="L1878" i="1"/>
  <c r="K1878" i="1"/>
  <c r="J1878" i="1"/>
  <c r="I1878" i="1"/>
  <c r="H1878" i="1"/>
  <c r="G1878" i="1"/>
  <c r="F1878" i="1"/>
  <c r="E1878" i="1"/>
  <c r="D1878" i="1"/>
  <c r="C1878" i="1"/>
  <c r="B1878" i="1"/>
  <c r="N1877" i="1"/>
  <c r="M1877" i="1"/>
  <c r="L1877" i="1"/>
  <c r="K1877" i="1"/>
  <c r="J1877" i="1"/>
  <c r="I1877" i="1"/>
  <c r="H1877" i="1"/>
  <c r="G1877" i="1"/>
  <c r="F1877" i="1"/>
  <c r="E1877" i="1"/>
  <c r="D1877" i="1"/>
  <c r="C1877" i="1"/>
  <c r="B1877" i="1"/>
  <c r="N1876" i="1"/>
  <c r="M1876" i="1"/>
  <c r="L1876" i="1"/>
  <c r="K1876" i="1"/>
  <c r="J1876" i="1"/>
  <c r="I1876" i="1"/>
  <c r="H1876" i="1"/>
  <c r="G1876" i="1"/>
  <c r="F1876" i="1"/>
  <c r="E1876" i="1"/>
  <c r="D1876" i="1"/>
  <c r="C1876" i="1"/>
  <c r="B1876" i="1"/>
  <c r="N1819" i="1"/>
  <c r="M1819" i="1"/>
  <c r="L1819" i="1"/>
  <c r="K1819" i="1"/>
  <c r="J1819" i="1"/>
  <c r="I1819" i="1"/>
  <c r="H1819" i="1"/>
  <c r="G1819" i="1"/>
  <c r="F1819" i="1"/>
  <c r="E1819" i="1"/>
  <c r="D1819" i="1"/>
  <c r="C1819" i="1"/>
  <c r="B1819" i="1"/>
  <c r="N1818" i="1"/>
  <c r="M1818" i="1"/>
  <c r="L1818" i="1"/>
  <c r="K1818" i="1"/>
  <c r="J1818" i="1"/>
  <c r="I1818" i="1"/>
  <c r="H1818" i="1"/>
  <c r="G1818" i="1"/>
  <c r="F1818" i="1"/>
  <c r="E1818" i="1"/>
  <c r="D1818" i="1"/>
  <c r="C1818" i="1"/>
  <c r="B1818" i="1"/>
  <c r="N1817" i="1"/>
  <c r="M1817" i="1"/>
  <c r="L1817" i="1"/>
  <c r="K1817" i="1"/>
  <c r="J1817" i="1"/>
  <c r="I1817" i="1"/>
  <c r="H1817" i="1"/>
  <c r="G1817" i="1"/>
  <c r="F1817" i="1"/>
  <c r="E1817" i="1"/>
  <c r="D1817" i="1"/>
  <c r="C1817" i="1"/>
  <c r="B1817" i="1"/>
  <c r="N1798" i="1"/>
  <c r="M1798" i="1"/>
  <c r="L1798" i="1"/>
  <c r="K1798" i="1"/>
  <c r="J1798" i="1"/>
  <c r="I1798" i="1"/>
  <c r="H1798" i="1"/>
  <c r="G1798" i="1"/>
  <c r="F1798" i="1"/>
  <c r="E1798" i="1"/>
  <c r="D1798" i="1"/>
  <c r="C1798" i="1"/>
  <c r="B1798" i="1"/>
  <c r="N1797" i="1"/>
  <c r="M1797" i="1"/>
  <c r="L1797" i="1"/>
  <c r="K1797" i="1"/>
  <c r="J1797" i="1"/>
  <c r="I1797" i="1"/>
  <c r="H1797" i="1"/>
  <c r="G1797" i="1"/>
  <c r="F1797" i="1"/>
  <c r="E1797" i="1"/>
  <c r="D1797" i="1"/>
  <c r="C1797" i="1"/>
  <c r="B1797" i="1"/>
  <c r="N1796" i="1"/>
  <c r="M1796" i="1"/>
  <c r="L1796" i="1"/>
  <c r="K1796" i="1"/>
  <c r="J1796" i="1"/>
  <c r="I1796" i="1"/>
  <c r="H1796" i="1"/>
  <c r="G1796" i="1"/>
  <c r="F1796" i="1"/>
  <c r="E1796" i="1"/>
  <c r="D1796" i="1"/>
  <c r="C1796" i="1"/>
  <c r="B1796" i="1"/>
  <c r="N1776" i="1"/>
  <c r="M1776" i="1"/>
  <c r="L1776" i="1"/>
  <c r="K1776" i="1"/>
  <c r="J1776" i="1"/>
  <c r="I1776" i="1"/>
  <c r="H1776" i="1"/>
  <c r="G1776" i="1"/>
  <c r="F1776" i="1"/>
  <c r="E1776" i="1"/>
  <c r="D1776" i="1"/>
  <c r="C1776" i="1"/>
  <c r="B1776" i="1"/>
  <c r="N1775" i="1"/>
  <c r="M1775" i="1"/>
  <c r="L1775" i="1"/>
  <c r="K1775" i="1"/>
  <c r="J1775" i="1"/>
  <c r="I1775" i="1"/>
  <c r="H1775" i="1"/>
  <c r="G1775" i="1"/>
  <c r="F1775" i="1"/>
  <c r="E1775" i="1"/>
  <c r="D1775" i="1"/>
  <c r="C1775" i="1"/>
  <c r="B1775" i="1"/>
  <c r="N1774" i="1"/>
  <c r="M1774" i="1"/>
  <c r="L1774" i="1"/>
  <c r="K1774" i="1"/>
  <c r="J1774" i="1"/>
  <c r="I1774" i="1"/>
  <c r="H1774" i="1"/>
  <c r="G1774" i="1"/>
  <c r="F1774" i="1"/>
  <c r="E1774" i="1"/>
  <c r="D1774" i="1"/>
  <c r="C1774" i="1"/>
  <c r="B1774" i="1"/>
  <c r="M1755" i="1"/>
  <c r="L1755" i="1"/>
  <c r="K1755" i="1"/>
  <c r="J1755" i="1"/>
  <c r="I1755" i="1"/>
  <c r="H1755" i="1"/>
  <c r="G1755" i="1"/>
  <c r="F1755" i="1"/>
  <c r="E1755" i="1"/>
  <c r="D1755" i="1"/>
  <c r="C1755" i="1"/>
  <c r="B1755" i="1"/>
  <c r="M1754" i="1"/>
  <c r="L1754" i="1"/>
  <c r="K1754" i="1"/>
  <c r="J1754" i="1"/>
  <c r="I1754" i="1"/>
  <c r="H1754" i="1"/>
  <c r="G1754" i="1"/>
  <c r="F1754" i="1"/>
  <c r="E1754" i="1"/>
  <c r="D1754" i="1"/>
  <c r="C1754" i="1"/>
  <c r="B1754" i="1"/>
  <c r="M1753" i="1"/>
  <c r="L1753" i="1"/>
  <c r="K1753" i="1"/>
  <c r="J1753" i="1"/>
  <c r="I1753" i="1"/>
  <c r="H1753" i="1"/>
  <c r="G1753" i="1"/>
  <c r="F1753" i="1"/>
  <c r="E1753" i="1"/>
  <c r="D1753" i="1"/>
  <c r="C1753" i="1"/>
  <c r="B1753" i="1"/>
  <c r="N1734" i="1"/>
  <c r="M1734" i="1"/>
  <c r="L1734" i="1"/>
  <c r="K1734" i="1"/>
  <c r="J1734" i="1"/>
  <c r="I1734" i="1"/>
  <c r="H1734" i="1"/>
  <c r="G1734" i="1"/>
  <c r="F1734" i="1"/>
  <c r="E1734" i="1"/>
  <c r="D1734" i="1"/>
  <c r="C1734" i="1"/>
  <c r="B1734" i="1"/>
  <c r="N1733" i="1"/>
  <c r="M1733" i="1"/>
  <c r="L1733" i="1"/>
  <c r="K1733" i="1"/>
  <c r="J1733" i="1"/>
  <c r="I1733" i="1"/>
  <c r="H1733" i="1"/>
  <c r="G1733" i="1"/>
  <c r="F1733" i="1"/>
  <c r="E1733" i="1"/>
  <c r="D1733" i="1"/>
  <c r="C1733" i="1"/>
  <c r="B1733" i="1"/>
  <c r="N1732" i="1"/>
  <c r="M1732" i="1"/>
  <c r="L1732" i="1"/>
  <c r="K1732" i="1"/>
  <c r="J1732" i="1"/>
  <c r="I1732" i="1"/>
  <c r="H1732" i="1"/>
  <c r="G1732" i="1"/>
  <c r="F1732" i="1"/>
  <c r="E1732" i="1"/>
  <c r="D1732" i="1"/>
  <c r="C1732" i="1"/>
  <c r="B1732" i="1"/>
  <c r="N1700" i="1"/>
  <c r="M1700" i="1"/>
  <c r="L1700" i="1"/>
  <c r="K1700" i="1"/>
  <c r="J1700" i="1"/>
  <c r="I1700" i="1"/>
  <c r="H1700" i="1"/>
  <c r="G1700" i="1"/>
  <c r="F1700" i="1"/>
  <c r="E1700" i="1"/>
  <c r="D1700" i="1"/>
  <c r="C1700" i="1"/>
  <c r="B1700" i="1"/>
  <c r="N1699" i="1"/>
  <c r="M1699" i="1"/>
  <c r="L1699" i="1"/>
  <c r="K1699" i="1"/>
  <c r="J1699" i="1"/>
  <c r="I1699" i="1"/>
  <c r="H1699" i="1"/>
  <c r="G1699" i="1"/>
  <c r="F1699" i="1"/>
  <c r="E1699" i="1"/>
  <c r="D1699" i="1"/>
  <c r="C1699" i="1"/>
  <c r="B1699" i="1"/>
  <c r="N1698" i="1"/>
  <c r="M1698" i="1"/>
  <c r="L1698" i="1"/>
  <c r="K1698" i="1"/>
  <c r="J1698" i="1"/>
  <c r="I1698" i="1"/>
  <c r="H1698" i="1"/>
  <c r="G1698" i="1"/>
  <c r="F1698" i="1"/>
  <c r="E1698" i="1"/>
  <c r="D1698" i="1"/>
  <c r="C1698" i="1"/>
  <c r="B1698" i="1"/>
  <c r="M1679" i="1"/>
  <c r="L1679" i="1"/>
  <c r="K1679" i="1"/>
  <c r="J1679" i="1"/>
  <c r="I1679" i="1"/>
  <c r="H1679" i="1"/>
  <c r="G1679" i="1"/>
  <c r="F1679" i="1"/>
  <c r="E1679" i="1"/>
  <c r="D1679" i="1"/>
  <c r="C1679" i="1"/>
  <c r="B1679" i="1"/>
  <c r="M1678" i="1"/>
  <c r="L1678" i="1"/>
  <c r="K1678" i="1"/>
  <c r="J1678" i="1"/>
  <c r="I1678" i="1"/>
  <c r="H1678" i="1"/>
  <c r="G1678" i="1"/>
  <c r="F1678" i="1"/>
  <c r="E1678" i="1"/>
  <c r="D1678" i="1"/>
  <c r="C1678" i="1"/>
  <c r="B1678" i="1"/>
  <c r="M1677" i="1"/>
  <c r="L1677" i="1"/>
  <c r="K1677" i="1"/>
  <c r="J1677" i="1"/>
  <c r="I1677" i="1"/>
  <c r="H1677" i="1"/>
  <c r="G1677" i="1"/>
  <c r="F1677" i="1"/>
  <c r="E1677" i="1"/>
  <c r="D1677" i="1"/>
  <c r="C1677" i="1"/>
  <c r="B1677" i="1"/>
  <c r="N1658" i="1"/>
  <c r="M1658" i="1"/>
  <c r="L1658" i="1"/>
  <c r="K1658" i="1"/>
  <c r="J1658" i="1"/>
  <c r="I1658" i="1"/>
  <c r="H1658" i="1"/>
  <c r="G1658" i="1"/>
  <c r="F1658" i="1"/>
  <c r="E1658" i="1"/>
  <c r="D1658" i="1"/>
  <c r="C1658" i="1"/>
  <c r="B1658" i="1"/>
  <c r="N1657" i="1"/>
  <c r="M1657" i="1"/>
  <c r="L1657" i="1"/>
  <c r="K1657" i="1"/>
  <c r="J1657" i="1"/>
  <c r="I1657" i="1"/>
  <c r="H1657" i="1"/>
  <c r="G1657" i="1"/>
  <c r="F1657" i="1"/>
  <c r="E1657" i="1"/>
  <c r="D1657" i="1"/>
  <c r="C1657" i="1"/>
  <c r="B1657" i="1"/>
  <c r="N1656" i="1"/>
  <c r="M1656" i="1"/>
  <c r="L1656" i="1"/>
  <c r="K1656" i="1"/>
  <c r="J1656" i="1"/>
  <c r="I1656" i="1"/>
  <c r="H1656" i="1"/>
  <c r="G1656" i="1"/>
  <c r="F1656" i="1"/>
  <c r="E1656" i="1"/>
  <c r="D1656" i="1"/>
  <c r="C1656" i="1"/>
  <c r="B1656" i="1"/>
  <c r="N1624" i="1"/>
  <c r="M1624" i="1"/>
  <c r="L1624" i="1"/>
  <c r="K1624" i="1"/>
  <c r="J1624" i="1"/>
  <c r="I1624" i="1"/>
  <c r="H1624" i="1"/>
  <c r="G1624" i="1"/>
  <c r="F1624" i="1"/>
  <c r="E1624" i="1"/>
  <c r="D1624" i="1"/>
  <c r="C1624" i="1"/>
  <c r="B1624" i="1"/>
  <c r="N1623" i="1"/>
  <c r="M1623" i="1"/>
  <c r="L1623" i="1"/>
  <c r="K1623" i="1"/>
  <c r="J1623" i="1"/>
  <c r="I1623" i="1"/>
  <c r="H1623" i="1"/>
  <c r="G1623" i="1"/>
  <c r="F1623" i="1"/>
  <c r="E1623" i="1"/>
  <c r="D1623" i="1"/>
  <c r="C1623" i="1"/>
  <c r="B1623" i="1"/>
  <c r="N1622" i="1"/>
  <c r="M1622" i="1"/>
  <c r="L1622" i="1"/>
  <c r="K1622" i="1"/>
  <c r="J1622" i="1"/>
  <c r="I1622" i="1"/>
  <c r="H1622" i="1"/>
  <c r="G1622" i="1"/>
  <c r="F1622" i="1"/>
  <c r="E1622" i="1"/>
  <c r="D1622" i="1"/>
  <c r="C1622" i="1"/>
  <c r="B1622" i="1"/>
  <c r="M1603" i="1"/>
  <c r="L1603" i="1"/>
  <c r="K1603" i="1"/>
  <c r="J1603" i="1"/>
  <c r="I1603" i="1"/>
  <c r="H1603" i="1"/>
  <c r="G1603" i="1"/>
  <c r="F1603" i="1"/>
  <c r="E1603" i="1"/>
  <c r="D1603" i="1"/>
  <c r="C1603" i="1"/>
  <c r="B1603" i="1"/>
  <c r="M1602" i="1"/>
  <c r="L1602" i="1"/>
  <c r="K1602" i="1"/>
  <c r="J1602" i="1"/>
  <c r="I1602" i="1"/>
  <c r="H1602" i="1"/>
  <c r="G1602" i="1"/>
  <c r="F1602" i="1"/>
  <c r="E1602" i="1"/>
  <c r="D1602" i="1"/>
  <c r="C1602" i="1"/>
  <c r="B1602" i="1"/>
  <c r="M1601" i="1"/>
  <c r="L1601" i="1"/>
  <c r="K1601" i="1"/>
  <c r="J1601" i="1"/>
  <c r="I1601" i="1"/>
  <c r="H1601" i="1"/>
  <c r="G1601" i="1"/>
  <c r="F1601" i="1"/>
  <c r="E1601" i="1"/>
  <c r="D1601" i="1"/>
  <c r="C1601" i="1"/>
  <c r="B1601" i="1"/>
  <c r="N1582" i="1"/>
  <c r="M1582" i="1"/>
  <c r="L1582" i="1"/>
  <c r="K1582" i="1"/>
  <c r="J1582" i="1"/>
  <c r="I1582" i="1"/>
  <c r="H1582" i="1"/>
  <c r="G1582" i="1"/>
  <c r="F1582" i="1"/>
  <c r="E1582" i="1"/>
  <c r="D1582" i="1"/>
  <c r="C1582" i="1"/>
  <c r="B1582" i="1"/>
  <c r="N1581" i="1"/>
  <c r="M1581" i="1"/>
  <c r="L1581" i="1"/>
  <c r="K1581" i="1"/>
  <c r="J1581" i="1"/>
  <c r="I1581" i="1"/>
  <c r="H1581" i="1"/>
  <c r="G1581" i="1"/>
  <c r="F1581" i="1"/>
  <c r="E1581" i="1"/>
  <c r="D1581" i="1"/>
  <c r="C1581" i="1"/>
  <c r="B1581" i="1"/>
  <c r="N1580" i="1"/>
  <c r="M1580" i="1"/>
  <c r="L1580" i="1"/>
  <c r="K1580" i="1"/>
  <c r="J1580" i="1"/>
  <c r="I1580" i="1"/>
  <c r="H1580" i="1"/>
  <c r="G1580" i="1"/>
  <c r="F1580" i="1"/>
  <c r="E1580" i="1"/>
  <c r="D1580" i="1"/>
  <c r="C1580" i="1"/>
  <c r="B1580" i="1"/>
  <c r="N1548" i="1"/>
  <c r="M1548" i="1"/>
  <c r="L1548" i="1"/>
  <c r="K1548" i="1"/>
  <c r="J1548" i="1"/>
  <c r="I1548" i="1"/>
  <c r="H1548" i="1"/>
  <c r="G1548" i="1"/>
  <c r="F1548" i="1"/>
  <c r="E1548" i="1"/>
  <c r="D1548" i="1"/>
  <c r="C1548" i="1"/>
  <c r="B1548" i="1"/>
  <c r="N1547" i="1"/>
  <c r="M1547" i="1"/>
  <c r="L1547" i="1"/>
  <c r="K1547" i="1"/>
  <c r="J1547" i="1"/>
  <c r="I1547" i="1"/>
  <c r="H1547" i="1"/>
  <c r="G1547" i="1"/>
  <c r="F1547" i="1"/>
  <c r="E1547" i="1"/>
  <c r="D1547" i="1"/>
  <c r="C1547" i="1"/>
  <c r="B1547" i="1"/>
  <c r="N1546" i="1"/>
  <c r="M1546" i="1"/>
  <c r="L1546" i="1"/>
  <c r="K1546" i="1"/>
  <c r="J1546" i="1"/>
  <c r="I1546" i="1"/>
  <c r="H1546" i="1"/>
  <c r="G1546" i="1"/>
  <c r="F1546" i="1"/>
  <c r="E1546" i="1"/>
  <c r="D1546" i="1"/>
  <c r="C1546" i="1"/>
  <c r="B1546" i="1"/>
  <c r="M1527" i="1"/>
  <c r="L1527" i="1"/>
  <c r="K1527" i="1"/>
  <c r="J1527" i="1"/>
  <c r="I1527" i="1"/>
  <c r="H1527" i="1"/>
  <c r="G1527" i="1"/>
  <c r="F1527" i="1"/>
  <c r="E1527" i="1"/>
  <c r="D1527" i="1"/>
  <c r="C1527" i="1"/>
  <c r="B1527" i="1"/>
  <c r="M1526" i="1"/>
  <c r="L1526" i="1"/>
  <c r="K1526" i="1"/>
  <c r="J1526" i="1"/>
  <c r="I1526" i="1"/>
  <c r="H1526" i="1"/>
  <c r="G1526" i="1"/>
  <c r="F1526" i="1"/>
  <c r="E1526" i="1"/>
  <c r="D1526" i="1"/>
  <c r="C1526" i="1"/>
  <c r="B1526" i="1"/>
  <c r="M1525" i="1"/>
  <c r="L1525" i="1"/>
  <c r="K1525" i="1"/>
  <c r="J1525" i="1"/>
  <c r="I1525" i="1"/>
  <c r="H1525" i="1"/>
  <c r="G1525" i="1"/>
  <c r="F1525" i="1"/>
  <c r="E1525" i="1"/>
  <c r="D1525" i="1"/>
  <c r="C1525" i="1"/>
  <c r="B1525" i="1"/>
  <c r="N1506" i="1"/>
  <c r="M1506" i="1"/>
  <c r="L1506" i="1"/>
  <c r="K1506" i="1"/>
  <c r="J1506" i="1"/>
  <c r="I1506" i="1"/>
  <c r="H1506" i="1"/>
  <c r="G1506" i="1"/>
  <c r="F1506" i="1"/>
  <c r="E1506" i="1"/>
  <c r="D1506" i="1"/>
  <c r="C1506" i="1"/>
  <c r="B1506" i="1"/>
  <c r="N1505" i="1"/>
  <c r="M1505" i="1"/>
  <c r="L1505" i="1"/>
  <c r="K1505" i="1"/>
  <c r="J1505" i="1"/>
  <c r="I1505" i="1"/>
  <c r="H1505" i="1"/>
  <c r="G1505" i="1"/>
  <c r="F1505" i="1"/>
  <c r="E1505" i="1"/>
  <c r="D1505" i="1"/>
  <c r="C1505" i="1"/>
  <c r="B1505" i="1"/>
  <c r="N1504" i="1"/>
  <c r="M1504" i="1"/>
  <c r="L1504" i="1"/>
  <c r="K1504" i="1"/>
  <c r="J1504" i="1"/>
  <c r="I1504" i="1"/>
  <c r="H1504" i="1"/>
  <c r="G1504" i="1"/>
  <c r="F1504" i="1"/>
  <c r="E1504" i="1"/>
  <c r="D1504" i="1"/>
  <c r="C1504" i="1"/>
  <c r="B1504" i="1"/>
  <c r="L1456" i="1"/>
  <c r="K1456" i="1"/>
  <c r="J1456" i="1"/>
  <c r="I1456" i="1"/>
  <c r="H1456" i="1"/>
  <c r="G1456" i="1"/>
  <c r="F1456" i="1"/>
  <c r="E1456" i="1"/>
  <c r="D1456" i="1"/>
  <c r="L1455" i="1"/>
  <c r="K1455" i="1"/>
  <c r="J1455" i="1"/>
  <c r="I1455" i="1"/>
  <c r="H1455" i="1"/>
  <c r="G1455" i="1"/>
  <c r="F1455" i="1"/>
  <c r="E1455" i="1"/>
  <c r="D1455" i="1"/>
  <c r="L1454" i="1"/>
  <c r="K1454" i="1"/>
  <c r="J1454" i="1"/>
  <c r="I1454" i="1"/>
  <c r="H1454" i="1"/>
  <c r="G1454" i="1"/>
  <c r="F1454" i="1"/>
  <c r="E1454" i="1"/>
  <c r="D1454" i="1"/>
  <c r="N1347" i="1"/>
  <c r="M1347" i="1"/>
  <c r="L1347" i="1"/>
  <c r="K1347" i="1"/>
  <c r="J1347" i="1"/>
  <c r="I1347" i="1"/>
  <c r="H1347" i="1"/>
  <c r="G1347" i="1"/>
  <c r="F1347" i="1"/>
  <c r="E1347" i="1"/>
  <c r="D1347" i="1"/>
  <c r="N1346" i="1"/>
  <c r="M1346" i="1"/>
  <c r="L1346" i="1"/>
  <c r="K1346" i="1"/>
  <c r="J1346" i="1"/>
  <c r="I1346" i="1"/>
  <c r="H1346" i="1"/>
  <c r="G1346" i="1"/>
  <c r="F1346" i="1"/>
  <c r="E1346" i="1"/>
  <c r="D1346" i="1"/>
  <c r="N1345" i="1"/>
  <c r="M1345" i="1"/>
  <c r="L1345" i="1"/>
  <c r="K1345" i="1"/>
  <c r="J1345" i="1"/>
  <c r="I1345" i="1"/>
  <c r="H1345" i="1"/>
  <c r="G1345" i="1"/>
  <c r="F1345" i="1"/>
  <c r="E1345" i="1"/>
  <c r="D1345" i="1"/>
  <c r="N1326" i="1"/>
  <c r="M1326" i="1"/>
  <c r="L1326" i="1"/>
  <c r="K1326" i="1"/>
  <c r="J1326" i="1"/>
  <c r="I1326" i="1"/>
  <c r="H1326" i="1"/>
  <c r="G1326" i="1"/>
  <c r="F1326" i="1"/>
  <c r="E1326" i="1"/>
  <c r="D1326" i="1"/>
  <c r="N1325" i="1"/>
  <c r="M1325" i="1"/>
  <c r="L1325" i="1"/>
  <c r="K1325" i="1"/>
  <c r="J1325" i="1"/>
  <c r="I1325" i="1"/>
  <c r="H1325" i="1"/>
  <c r="G1325" i="1"/>
  <c r="F1325" i="1"/>
  <c r="E1325" i="1"/>
  <c r="D1325" i="1"/>
  <c r="N1324" i="1"/>
  <c r="M1324" i="1"/>
  <c r="L1324" i="1"/>
  <c r="K1324" i="1"/>
  <c r="J1324" i="1"/>
  <c r="I1324" i="1"/>
  <c r="H1324" i="1"/>
  <c r="G1324" i="1"/>
  <c r="F1324" i="1"/>
  <c r="E1324" i="1"/>
  <c r="D1324" i="1"/>
  <c r="N1305" i="1"/>
  <c r="M1305" i="1"/>
  <c r="L1305" i="1"/>
  <c r="K1305" i="1"/>
  <c r="J1305" i="1"/>
  <c r="I1305" i="1"/>
  <c r="H1305" i="1"/>
  <c r="G1305" i="1"/>
  <c r="F1305" i="1"/>
  <c r="E1305" i="1"/>
  <c r="D1305" i="1"/>
  <c r="N1304" i="1"/>
  <c r="M1304" i="1"/>
  <c r="L1304" i="1"/>
  <c r="K1304" i="1"/>
  <c r="J1304" i="1"/>
  <c r="I1304" i="1"/>
  <c r="H1304" i="1"/>
  <c r="G1304" i="1"/>
  <c r="F1304" i="1"/>
  <c r="E1304" i="1"/>
  <c r="D1304" i="1"/>
  <c r="N1303" i="1"/>
  <c r="M1303" i="1"/>
  <c r="L1303" i="1"/>
  <c r="K1303" i="1"/>
  <c r="J1303" i="1"/>
  <c r="I1303" i="1"/>
  <c r="H1303" i="1"/>
  <c r="G1303" i="1"/>
  <c r="F1303" i="1"/>
  <c r="E1303" i="1"/>
  <c r="D1303" i="1"/>
  <c r="N1284" i="1"/>
  <c r="N1283" i="1"/>
  <c r="N1282" i="1"/>
  <c r="N1263" i="1"/>
  <c r="M1263" i="1"/>
  <c r="L1263" i="1"/>
  <c r="K1263" i="1"/>
  <c r="J1263" i="1"/>
  <c r="I1263" i="1"/>
  <c r="H1263" i="1"/>
  <c r="G1263" i="1"/>
  <c r="F1263" i="1"/>
  <c r="E1263" i="1"/>
  <c r="D1263" i="1"/>
  <c r="N1262" i="1"/>
  <c r="M1262" i="1"/>
  <c r="L1262" i="1"/>
  <c r="K1262" i="1"/>
  <c r="J1262" i="1"/>
  <c r="I1262" i="1"/>
  <c r="H1262" i="1"/>
  <c r="G1262" i="1"/>
  <c r="F1262" i="1"/>
  <c r="E1262" i="1"/>
  <c r="D1262" i="1"/>
  <c r="N1261" i="1"/>
  <c r="M1261" i="1"/>
  <c r="L1261" i="1"/>
  <c r="K1261" i="1"/>
  <c r="J1261" i="1"/>
  <c r="I1261" i="1"/>
  <c r="H1261" i="1"/>
  <c r="G1261" i="1"/>
  <c r="F1261" i="1"/>
  <c r="E1261" i="1"/>
  <c r="D1261" i="1"/>
  <c r="N1242" i="1"/>
  <c r="M1242" i="1"/>
  <c r="L1242" i="1"/>
  <c r="K1242" i="1"/>
  <c r="J1242" i="1"/>
  <c r="I1242" i="1"/>
  <c r="H1242" i="1"/>
  <c r="G1242" i="1"/>
  <c r="F1242" i="1"/>
  <c r="E1242" i="1"/>
  <c r="D1242" i="1"/>
  <c r="N1241" i="1"/>
  <c r="M1241" i="1"/>
  <c r="L1241" i="1"/>
  <c r="K1241" i="1"/>
  <c r="J1241" i="1"/>
  <c r="I1241" i="1"/>
  <c r="H1241" i="1"/>
  <c r="G1241" i="1"/>
  <c r="F1241" i="1"/>
  <c r="E1241" i="1"/>
  <c r="D1241" i="1"/>
  <c r="N1240" i="1"/>
  <c r="M1240" i="1"/>
  <c r="L1240" i="1"/>
  <c r="K1240" i="1"/>
  <c r="J1240" i="1"/>
  <c r="I1240" i="1"/>
  <c r="H1240" i="1"/>
  <c r="G1240" i="1"/>
  <c r="F1240" i="1"/>
  <c r="E1240" i="1"/>
  <c r="D1240" i="1"/>
  <c r="N1221" i="1"/>
  <c r="M1221" i="1"/>
  <c r="L1221" i="1"/>
  <c r="K1221" i="1"/>
  <c r="J1221" i="1"/>
  <c r="I1221" i="1"/>
  <c r="H1221" i="1"/>
  <c r="G1221" i="1"/>
  <c r="F1221" i="1"/>
  <c r="E1221" i="1"/>
  <c r="D1221" i="1"/>
  <c r="N1220" i="1"/>
  <c r="M1220" i="1"/>
  <c r="L1220" i="1"/>
  <c r="K1220" i="1"/>
  <c r="J1220" i="1"/>
  <c r="I1220" i="1"/>
  <c r="H1220" i="1"/>
  <c r="G1220" i="1"/>
  <c r="F1220" i="1"/>
  <c r="E1220" i="1"/>
  <c r="D1220" i="1"/>
  <c r="N1219" i="1"/>
  <c r="M1219" i="1"/>
  <c r="L1219" i="1"/>
  <c r="K1219" i="1"/>
  <c r="J1219" i="1"/>
  <c r="I1219" i="1"/>
  <c r="H1219" i="1"/>
  <c r="G1219" i="1"/>
  <c r="F1219" i="1"/>
  <c r="E1219" i="1"/>
  <c r="D1219" i="1"/>
  <c r="N1200" i="1"/>
  <c r="M1200" i="1"/>
  <c r="L1200" i="1"/>
  <c r="K1200" i="1"/>
  <c r="J1200" i="1"/>
  <c r="I1200" i="1"/>
  <c r="H1200" i="1"/>
  <c r="G1200" i="1"/>
  <c r="F1200" i="1"/>
  <c r="E1200" i="1"/>
  <c r="D1200" i="1"/>
  <c r="N1199" i="1"/>
  <c r="M1199" i="1"/>
  <c r="L1199" i="1"/>
  <c r="K1199" i="1"/>
  <c r="J1199" i="1"/>
  <c r="I1199" i="1"/>
  <c r="H1199" i="1"/>
  <c r="G1199" i="1"/>
  <c r="F1199" i="1"/>
  <c r="E1199" i="1"/>
  <c r="D1199" i="1"/>
  <c r="N1198" i="1"/>
  <c r="M1198" i="1"/>
  <c r="L1198" i="1"/>
  <c r="K1198" i="1"/>
  <c r="J1198" i="1"/>
  <c r="I1198" i="1"/>
  <c r="H1198" i="1"/>
  <c r="G1198" i="1"/>
  <c r="F1198" i="1"/>
  <c r="E1198" i="1"/>
  <c r="D1198" i="1"/>
  <c r="M1179" i="1"/>
  <c r="L1179" i="1"/>
  <c r="K1179" i="1"/>
  <c r="J1179" i="1"/>
  <c r="I1179" i="1"/>
  <c r="H1179" i="1"/>
  <c r="G1179" i="1"/>
  <c r="F1179" i="1"/>
  <c r="E1179" i="1"/>
  <c r="D1179" i="1"/>
  <c r="M1178" i="1"/>
  <c r="L1178" i="1"/>
  <c r="K1178" i="1"/>
  <c r="J1178" i="1"/>
  <c r="I1178" i="1"/>
  <c r="H1178" i="1"/>
  <c r="G1178" i="1"/>
  <c r="F1178" i="1"/>
  <c r="E1178" i="1"/>
  <c r="D1178" i="1"/>
  <c r="M1177" i="1"/>
  <c r="L1177" i="1"/>
  <c r="K1177" i="1"/>
  <c r="J1177" i="1"/>
  <c r="I1177" i="1"/>
  <c r="H1177" i="1"/>
  <c r="G1177" i="1"/>
  <c r="F1177" i="1"/>
  <c r="E1177" i="1"/>
  <c r="D1177" i="1"/>
  <c r="M1158" i="1"/>
  <c r="L1158" i="1"/>
  <c r="K1158" i="1"/>
  <c r="J1158" i="1"/>
  <c r="I1158" i="1"/>
  <c r="H1158" i="1"/>
  <c r="G1158" i="1"/>
  <c r="F1158" i="1"/>
  <c r="E1158" i="1"/>
  <c r="D1158" i="1"/>
  <c r="M1157" i="1"/>
  <c r="L1157" i="1"/>
  <c r="K1157" i="1"/>
  <c r="J1157" i="1"/>
  <c r="I1157" i="1"/>
  <c r="H1157" i="1"/>
  <c r="G1157" i="1"/>
  <c r="F1157" i="1"/>
  <c r="E1157" i="1"/>
  <c r="D1157" i="1"/>
  <c r="M1156" i="1"/>
  <c r="L1156" i="1"/>
  <c r="K1156" i="1"/>
  <c r="J1156" i="1"/>
  <c r="I1156" i="1"/>
  <c r="H1156" i="1"/>
  <c r="G1156" i="1"/>
  <c r="F1156" i="1"/>
  <c r="E1156" i="1"/>
  <c r="D1156" i="1"/>
  <c r="L1137" i="1"/>
  <c r="K1137" i="1"/>
  <c r="J1137" i="1"/>
  <c r="I1137" i="1"/>
  <c r="H1137" i="1"/>
  <c r="G1137" i="1"/>
  <c r="F1137" i="1"/>
  <c r="E1137" i="1"/>
  <c r="D1137" i="1"/>
  <c r="L1136" i="1"/>
  <c r="K1136" i="1"/>
  <c r="J1136" i="1"/>
  <c r="I1136" i="1"/>
  <c r="H1136" i="1"/>
  <c r="G1136" i="1"/>
  <c r="F1136" i="1"/>
  <c r="E1136" i="1"/>
  <c r="D1136" i="1"/>
  <c r="L1135" i="1"/>
  <c r="K1135" i="1"/>
  <c r="J1135" i="1"/>
  <c r="I1135" i="1"/>
  <c r="H1135" i="1"/>
  <c r="G1135" i="1"/>
  <c r="F1135" i="1"/>
  <c r="E1135" i="1"/>
  <c r="D1135" i="1"/>
  <c r="N1116" i="1"/>
  <c r="M1116" i="1"/>
  <c r="L1116" i="1"/>
  <c r="K1116" i="1"/>
  <c r="J1116" i="1"/>
  <c r="I1116" i="1"/>
  <c r="H1116" i="1"/>
  <c r="G1116" i="1"/>
  <c r="F1116" i="1"/>
  <c r="E1116" i="1"/>
  <c r="D1116" i="1"/>
  <c r="N1115" i="1"/>
  <c r="M1115" i="1"/>
  <c r="L1115" i="1"/>
  <c r="K1115" i="1"/>
  <c r="J1115" i="1"/>
  <c r="I1115" i="1"/>
  <c r="H1115" i="1"/>
  <c r="G1115" i="1"/>
  <c r="F1115" i="1"/>
  <c r="E1115" i="1"/>
  <c r="D1115" i="1"/>
  <c r="N1114" i="1"/>
  <c r="M1114" i="1"/>
  <c r="L1114" i="1"/>
  <c r="K1114" i="1"/>
  <c r="J1114" i="1"/>
  <c r="I1114" i="1"/>
  <c r="H1114" i="1"/>
  <c r="G1114" i="1"/>
  <c r="F1114" i="1"/>
  <c r="E1114" i="1"/>
  <c r="M1095" i="1"/>
  <c r="L1095" i="1"/>
  <c r="K1095" i="1"/>
  <c r="J1095" i="1"/>
  <c r="I1095" i="1"/>
  <c r="H1095" i="1"/>
  <c r="G1095" i="1"/>
  <c r="F1095" i="1"/>
  <c r="E1095" i="1"/>
  <c r="D1095" i="1"/>
  <c r="M1094" i="1"/>
  <c r="L1094" i="1"/>
  <c r="K1094" i="1"/>
  <c r="J1094" i="1"/>
  <c r="I1094" i="1"/>
  <c r="H1094" i="1"/>
  <c r="G1094" i="1"/>
  <c r="F1094" i="1"/>
  <c r="E1094" i="1"/>
  <c r="D1094" i="1"/>
  <c r="M1093" i="1"/>
  <c r="L1093" i="1"/>
  <c r="K1093" i="1"/>
  <c r="J1093" i="1"/>
  <c r="I1093" i="1"/>
  <c r="H1093" i="1"/>
  <c r="G1093" i="1"/>
  <c r="F1093" i="1"/>
  <c r="E1093" i="1"/>
  <c r="D1093" i="1"/>
  <c r="M1074" i="1"/>
  <c r="L1074" i="1"/>
  <c r="K1074" i="1"/>
  <c r="J1074" i="1"/>
  <c r="I1074" i="1"/>
  <c r="H1074" i="1"/>
  <c r="G1074" i="1"/>
  <c r="F1074" i="1"/>
  <c r="E1074" i="1"/>
  <c r="D1074" i="1"/>
  <c r="M1073" i="1"/>
  <c r="L1073" i="1"/>
  <c r="K1073" i="1"/>
  <c r="J1073" i="1"/>
  <c r="I1073" i="1"/>
  <c r="H1073" i="1"/>
  <c r="G1073" i="1"/>
  <c r="F1073" i="1"/>
  <c r="E1073" i="1"/>
  <c r="D1073" i="1"/>
  <c r="M1072" i="1"/>
  <c r="L1072" i="1"/>
  <c r="K1072" i="1"/>
  <c r="J1072" i="1"/>
  <c r="I1072" i="1"/>
  <c r="H1072" i="1"/>
  <c r="G1072" i="1"/>
  <c r="F1072" i="1"/>
  <c r="E1072" i="1"/>
  <c r="D1072" i="1"/>
  <c r="N1053" i="1"/>
  <c r="M1053" i="1"/>
  <c r="L1053" i="1"/>
  <c r="K1053" i="1"/>
  <c r="J1053" i="1"/>
  <c r="I1053" i="1"/>
  <c r="H1053" i="1"/>
  <c r="G1053" i="1"/>
  <c r="F1053" i="1"/>
  <c r="E1053" i="1"/>
  <c r="D1053" i="1"/>
  <c r="N1052" i="1"/>
  <c r="M1052" i="1"/>
  <c r="L1052" i="1"/>
  <c r="K1052" i="1"/>
  <c r="J1052" i="1"/>
  <c r="I1052" i="1"/>
  <c r="H1052" i="1"/>
  <c r="G1052" i="1"/>
  <c r="F1052" i="1"/>
  <c r="E1052" i="1"/>
  <c r="D1052" i="1"/>
  <c r="N1051" i="1"/>
  <c r="M1051" i="1"/>
  <c r="L1051" i="1"/>
  <c r="K1051" i="1"/>
  <c r="J1051" i="1"/>
  <c r="I1051" i="1"/>
  <c r="H1051" i="1"/>
  <c r="G1051" i="1"/>
  <c r="F1051" i="1"/>
  <c r="E1051" i="1"/>
  <c r="M1032" i="1"/>
  <c r="L1032" i="1"/>
  <c r="K1032" i="1"/>
  <c r="J1032" i="1"/>
  <c r="I1032" i="1"/>
  <c r="H1032" i="1"/>
  <c r="G1032" i="1"/>
  <c r="F1032" i="1"/>
  <c r="E1032" i="1"/>
  <c r="D1032" i="1"/>
  <c r="M1031" i="1"/>
  <c r="L1031" i="1"/>
  <c r="K1031" i="1"/>
  <c r="J1031" i="1"/>
  <c r="I1031" i="1"/>
  <c r="H1031" i="1"/>
  <c r="G1031" i="1"/>
  <c r="F1031" i="1"/>
  <c r="E1031" i="1"/>
  <c r="D1031" i="1"/>
  <c r="M1030" i="1"/>
  <c r="L1030" i="1"/>
  <c r="K1030" i="1"/>
  <c r="J1030" i="1"/>
  <c r="I1030" i="1"/>
  <c r="H1030" i="1"/>
  <c r="G1030" i="1"/>
  <c r="F1030" i="1"/>
  <c r="E1030" i="1"/>
  <c r="D1030" i="1"/>
  <c r="N1011" i="1"/>
  <c r="M1011" i="1"/>
  <c r="L1011" i="1"/>
  <c r="K1011" i="1"/>
  <c r="J1011" i="1"/>
  <c r="I1011" i="1"/>
  <c r="H1011" i="1"/>
  <c r="G1011" i="1"/>
  <c r="F1011" i="1"/>
  <c r="E1011" i="1"/>
  <c r="D1011" i="1"/>
  <c r="C1011" i="1"/>
  <c r="B1011" i="1"/>
  <c r="N1010" i="1"/>
  <c r="M1010" i="1"/>
  <c r="L1010" i="1"/>
  <c r="K1010" i="1"/>
  <c r="J1010" i="1"/>
  <c r="I1010" i="1"/>
  <c r="H1010" i="1"/>
  <c r="G1010" i="1"/>
  <c r="F1010" i="1"/>
  <c r="E1010" i="1"/>
  <c r="D1010" i="1"/>
  <c r="C1010" i="1"/>
  <c r="B1010" i="1"/>
  <c r="N1009" i="1"/>
  <c r="M1009" i="1"/>
  <c r="L1009" i="1"/>
  <c r="K1009" i="1"/>
  <c r="J1009" i="1"/>
  <c r="I1009" i="1"/>
  <c r="H1009" i="1"/>
  <c r="G1009" i="1"/>
  <c r="F1009" i="1"/>
  <c r="E1009" i="1"/>
  <c r="D1009" i="1"/>
  <c r="C1009" i="1"/>
  <c r="B1009" i="1"/>
  <c r="L963" i="1"/>
  <c r="K963" i="1"/>
  <c r="J963" i="1"/>
  <c r="I963" i="1"/>
  <c r="H963" i="1"/>
  <c r="G963" i="1"/>
  <c r="F963" i="1"/>
  <c r="E963" i="1"/>
  <c r="D963" i="1"/>
  <c r="C963" i="1"/>
  <c r="B963" i="1"/>
  <c r="L962" i="1"/>
  <c r="K962" i="1"/>
  <c r="J962" i="1"/>
  <c r="I962" i="1"/>
  <c r="H962" i="1"/>
  <c r="G962" i="1"/>
  <c r="F962" i="1"/>
  <c r="E962" i="1"/>
  <c r="D962" i="1"/>
  <c r="C962" i="1"/>
  <c r="B962" i="1"/>
  <c r="L961" i="1"/>
  <c r="K961" i="1"/>
  <c r="J961" i="1"/>
  <c r="I961" i="1"/>
  <c r="H961" i="1"/>
  <c r="G961" i="1"/>
  <c r="F961" i="1"/>
  <c r="E961" i="1"/>
  <c r="D961" i="1"/>
  <c r="C961" i="1"/>
  <c r="B961" i="1"/>
  <c r="M929" i="1"/>
  <c r="L929" i="1"/>
  <c r="K929" i="1"/>
  <c r="J929" i="1"/>
  <c r="I929" i="1"/>
  <c r="H929" i="1"/>
  <c r="G929" i="1"/>
  <c r="F929" i="1"/>
  <c r="E929" i="1"/>
  <c r="D929" i="1"/>
  <c r="C929" i="1"/>
  <c r="B929" i="1"/>
  <c r="M928" i="1"/>
  <c r="L928" i="1"/>
  <c r="K928" i="1"/>
  <c r="J928" i="1"/>
  <c r="I928" i="1"/>
  <c r="H928" i="1"/>
  <c r="G928" i="1"/>
  <c r="F928" i="1"/>
  <c r="E928" i="1"/>
  <c r="D928" i="1"/>
  <c r="C928" i="1"/>
  <c r="B928" i="1"/>
  <c r="M927" i="1"/>
  <c r="L927" i="1"/>
  <c r="K927" i="1"/>
  <c r="J927" i="1"/>
  <c r="I927" i="1"/>
  <c r="H927" i="1"/>
  <c r="G927" i="1"/>
  <c r="F927" i="1"/>
  <c r="E927" i="1"/>
  <c r="D927" i="1"/>
  <c r="C927" i="1"/>
  <c r="B927" i="1"/>
  <c r="M910" i="1"/>
  <c r="L910" i="1"/>
  <c r="K910" i="1"/>
  <c r="J910" i="1"/>
  <c r="I910" i="1"/>
  <c r="H910" i="1"/>
  <c r="G910" i="1"/>
  <c r="F910" i="1"/>
  <c r="E910" i="1"/>
  <c r="D910" i="1"/>
  <c r="C910" i="1"/>
  <c r="B910" i="1"/>
  <c r="M909" i="1"/>
  <c r="L909" i="1"/>
  <c r="K909" i="1"/>
  <c r="J909" i="1"/>
  <c r="I909" i="1"/>
  <c r="H909" i="1"/>
  <c r="G909" i="1"/>
  <c r="F909" i="1"/>
  <c r="E909" i="1"/>
  <c r="D909" i="1"/>
  <c r="C909" i="1"/>
  <c r="B909" i="1"/>
  <c r="M908" i="1"/>
  <c r="L908" i="1"/>
  <c r="K908" i="1"/>
  <c r="J908" i="1"/>
  <c r="I908" i="1"/>
  <c r="H908" i="1"/>
  <c r="G908" i="1"/>
  <c r="F908" i="1"/>
  <c r="E908" i="1"/>
  <c r="D908" i="1"/>
  <c r="C908" i="1"/>
  <c r="B908" i="1"/>
  <c r="N887" i="1"/>
  <c r="M887" i="1"/>
  <c r="L887" i="1"/>
  <c r="K887" i="1"/>
  <c r="J887" i="1"/>
  <c r="I887" i="1"/>
  <c r="H887" i="1"/>
  <c r="G887" i="1"/>
  <c r="F887" i="1"/>
  <c r="E887" i="1"/>
  <c r="D887" i="1"/>
  <c r="C887" i="1"/>
  <c r="B887" i="1"/>
  <c r="N886" i="1"/>
  <c r="M886" i="1"/>
  <c r="L886" i="1"/>
  <c r="K886" i="1"/>
  <c r="J886" i="1"/>
  <c r="I886" i="1"/>
  <c r="H886" i="1"/>
  <c r="G886" i="1"/>
  <c r="F886" i="1"/>
  <c r="E886" i="1"/>
  <c r="D886" i="1"/>
  <c r="C886" i="1"/>
  <c r="B886" i="1"/>
  <c r="N885" i="1"/>
  <c r="M885" i="1"/>
  <c r="L885" i="1"/>
  <c r="K885" i="1"/>
  <c r="J885" i="1"/>
  <c r="I885" i="1"/>
  <c r="H885" i="1"/>
  <c r="G885" i="1"/>
  <c r="F885" i="1"/>
  <c r="E885" i="1"/>
  <c r="D885" i="1"/>
  <c r="C885" i="1"/>
  <c r="B885" i="1"/>
  <c r="N831" i="1"/>
  <c r="M831" i="1"/>
  <c r="L831" i="1"/>
  <c r="K831" i="1"/>
  <c r="J831" i="1"/>
  <c r="I831" i="1"/>
  <c r="H831" i="1"/>
  <c r="G831" i="1"/>
  <c r="F831" i="1"/>
  <c r="E831" i="1"/>
  <c r="D831" i="1"/>
  <c r="C831" i="1"/>
  <c r="B831" i="1"/>
  <c r="N830" i="1"/>
  <c r="M830" i="1"/>
  <c r="L830" i="1"/>
  <c r="K830" i="1"/>
  <c r="J830" i="1"/>
  <c r="I830" i="1"/>
  <c r="H830" i="1"/>
  <c r="G830" i="1"/>
  <c r="F830" i="1"/>
  <c r="E830" i="1"/>
  <c r="D830" i="1"/>
  <c r="C830" i="1"/>
  <c r="B830" i="1"/>
  <c r="N829" i="1"/>
  <c r="M829" i="1"/>
  <c r="L829" i="1"/>
  <c r="K829" i="1"/>
  <c r="J829" i="1"/>
  <c r="I829" i="1"/>
  <c r="H829" i="1"/>
  <c r="G829" i="1"/>
  <c r="F829" i="1"/>
  <c r="E829" i="1"/>
  <c r="D829" i="1"/>
  <c r="C829" i="1"/>
  <c r="B829" i="1"/>
  <c r="B806" i="1"/>
  <c r="B804" i="1"/>
  <c r="N806" i="1"/>
  <c r="M806" i="1"/>
  <c r="L806" i="1"/>
  <c r="K806" i="1"/>
  <c r="J806" i="1"/>
  <c r="I806" i="1"/>
  <c r="H806" i="1"/>
  <c r="G806" i="1"/>
  <c r="F806" i="1"/>
  <c r="E806" i="1"/>
  <c r="D806" i="1"/>
  <c r="C806" i="1"/>
  <c r="N805" i="1"/>
  <c r="M805" i="1"/>
  <c r="L805" i="1"/>
  <c r="K805" i="1"/>
  <c r="J805" i="1"/>
  <c r="I805" i="1"/>
  <c r="H805" i="1"/>
  <c r="G805" i="1"/>
  <c r="F805" i="1"/>
  <c r="E805" i="1"/>
  <c r="D805" i="1"/>
  <c r="C805" i="1"/>
  <c r="B805" i="1"/>
  <c r="N804" i="1"/>
  <c r="M804" i="1"/>
  <c r="L804" i="1"/>
  <c r="K804" i="1"/>
  <c r="J804" i="1"/>
  <c r="I804" i="1"/>
  <c r="H804" i="1"/>
  <c r="G804" i="1"/>
  <c r="F804" i="1"/>
  <c r="E804" i="1"/>
  <c r="D804" i="1"/>
  <c r="C804" i="1"/>
  <c r="M771" i="1"/>
  <c r="L771" i="1"/>
  <c r="K771" i="1"/>
  <c r="J771" i="1"/>
  <c r="I771" i="1"/>
  <c r="H771" i="1"/>
  <c r="G771" i="1"/>
  <c r="F771" i="1"/>
  <c r="E771" i="1"/>
  <c r="D771" i="1"/>
  <c r="C771" i="1"/>
  <c r="B771" i="1"/>
  <c r="M770" i="1"/>
  <c r="L770" i="1"/>
  <c r="K770" i="1"/>
  <c r="J770" i="1"/>
  <c r="I770" i="1"/>
  <c r="H770" i="1"/>
  <c r="G770" i="1"/>
  <c r="F770" i="1"/>
  <c r="E770" i="1"/>
  <c r="D770" i="1"/>
  <c r="C770" i="1"/>
  <c r="B770" i="1"/>
  <c r="M769" i="1"/>
  <c r="L769" i="1"/>
  <c r="K769" i="1"/>
  <c r="J769" i="1"/>
  <c r="I769" i="1"/>
  <c r="H769" i="1"/>
  <c r="G769" i="1"/>
  <c r="F769" i="1"/>
  <c r="E769" i="1"/>
  <c r="D769" i="1"/>
  <c r="C769" i="1"/>
  <c r="B769" i="1"/>
  <c r="M734" i="1"/>
  <c r="L734" i="1"/>
  <c r="K734" i="1"/>
  <c r="J734" i="1"/>
  <c r="I734" i="1"/>
  <c r="H734" i="1"/>
  <c r="G734" i="1"/>
  <c r="F734" i="1"/>
  <c r="E734" i="1"/>
  <c r="D734" i="1"/>
  <c r="C734" i="1"/>
  <c r="B734" i="1"/>
  <c r="M733" i="1"/>
  <c r="L733" i="1"/>
  <c r="K733" i="1"/>
  <c r="J733" i="1"/>
  <c r="I733" i="1"/>
  <c r="H733" i="1"/>
  <c r="G733" i="1"/>
  <c r="F733" i="1"/>
  <c r="E733" i="1"/>
  <c r="D733" i="1"/>
  <c r="C733" i="1"/>
  <c r="B733" i="1"/>
  <c r="M732" i="1"/>
  <c r="L732" i="1"/>
  <c r="K732" i="1"/>
  <c r="J732" i="1"/>
  <c r="I732" i="1"/>
  <c r="H732" i="1"/>
  <c r="G732" i="1"/>
  <c r="F732" i="1"/>
  <c r="E732" i="1"/>
  <c r="D732" i="1"/>
  <c r="C732" i="1"/>
  <c r="B732" i="1"/>
  <c r="M713" i="1"/>
  <c r="L713" i="1"/>
  <c r="K713" i="1"/>
  <c r="J713" i="1"/>
  <c r="I713" i="1"/>
  <c r="H713" i="1"/>
  <c r="G713" i="1"/>
  <c r="F713" i="1"/>
  <c r="E713" i="1"/>
  <c r="D713" i="1"/>
  <c r="C713" i="1"/>
  <c r="B713" i="1"/>
  <c r="M712" i="1"/>
  <c r="L712" i="1"/>
  <c r="K712" i="1"/>
  <c r="J712" i="1"/>
  <c r="I712" i="1"/>
  <c r="H712" i="1"/>
  <c r="G712" i="1"/>
  <c r="F712" i="1"/>
  <c r="E712" i="1"/>
  <c r="D712" i="1"/>
  <c r="C712" i="1"/>
  <c r="B712" i="1"/>
  <c r="M711" i="1"/>
  <c r="L711" i="1"/>
  <c r="K711" i="1"/>
  <c r="J711" i="1"/>
  <c r="I711" i="1"/>
  <c r="H711" i="1"/>
  <c r="G711" i="1"/>
  <c r="F711" i="1"/>
  <c r="E711" i="1"/>
  <c r="D711" i="1"/>
  <c r="C711" i="1"/>
  <c r="B711" i="1"/>
  <c r="N674" i="1"/>
  <c r="M674" i="1"/>
  <c r="L674" i="1"/>
  <c r="K674" i="1"/>
  <c r="J674" i="1"/>
  <c r="I674" i="1"/>
  <c r="H674" i="1"/>
  <c r="G674" i="1"/>
  <c r="F674" i="1"/>
  <c r="E674" i="1"/>
  <c r="D674" i="1"/>
  <c r="C674" i="1"/>
  <c r="B674" i="1"/>
  <c r="N673" i="1"/>
  <c r="M673" i="1"/>
  <c r="L673" i="1"/>
  <c r="K673" i="1"/>
  <c r="J673" i="1"/>
  <c r="I673" i="1"/>
  <c r="H673" i="1"/>
  <c r="G673" i="1"/>
  <c r="F673" i="1"/>
  <c r="E673" i="1"/>
  <c r="D673" i="1"/>
  <c r="C673" i="1"/>
  <c r="B673" i="1"/>
  <c r="N672" i="1"/>
  <c r="M672" i="1"/>
  <c r="L672" i="1"/>
  <c r="K672" i="1"/>
  <c r="J672" i="1"/>
  <c r="I672" i="1"/>
  <c r="H672" i="1"/>
  <c r="G672" i="1"/>
  <c r="F672" i="1"/>
  <c r="E672" i="1"/>
  <c r="D672" i="1"/>
  <c r="C672" i="1"/>
  <c r="B672" i="1"/>
  <c r="M653" i="1"/>
  <c r="L653" i="1"/>
  <c r="K653" i="1"/>
  <c r="J653" i="1"/>
  <c r="I653" i="1"/>
  <c r="H653" i="1"/>
  <c r="G653" i="1"/>
  <c r="F653" i="1"/>
  <c r="E653" i="1"/>
  <c r="D653" i="1"/>
  <c r="C653" i="1"/>
  <c r="B653" i="1"/>
  <c r="M652" i="1"/>
  <c r="L652" i="1"/>
  <c r="K652" i="1"/>
  <c r="J652" i="1"/>
  <c r="I652" i="1"/>
  <c r="H652" i="1"/>
  <c r="G652" i="1"/>
  <c r="F652" i="1"/>
  <c r="E652" i="1"/>
  <c r="D652" i="1"/>
  <c r="C652" i="1"/>
  <c r="B652" i="1"/>
  <c r="M651" i="1"/>
  <c r="L651" i="1"/>
  <c r="K651" i="1"/>
  <c r="J651" i="1"/>
  <c r="I651" i="1"/>
  <c r="H651" i="1"/>
  <c r="G651" i="1"/>
  <c r="F651" i="1"/>
  <c r="E651" i="1"/>
  <c r="D651" i="1"/>
  <c r="C651" i="1"/>
  <c r="B651" i="1"/>
  <c r="M616" i="1"/>
  <c r="L616" i="1"/>
  <c r="K616" i="1"/>
  <c r="J616" i="1"/>
  <c r="I616" i="1"/>
  <c r="H616" i="1"/>
  <c r="G616" i="1"/>
  <c r="F616" i="1"/>
  <c r="E616" i="1"/>
  <c r="D616" i="1"/>
  <c r="C616" i="1"/>
  <c r="B616" i="1"/>
  <c r="M615" i="1"/>
  <c r="L615" i="1"/>
  <c r="K615" i="1"/>
  <c r="J615" i="1"/>
  <c r="I615" i="1"/>
  <c r="H615" i="1"/>
  <c r="G615" i="1"/>
  <c r="F615" i="1"/>
  <c r="E615" i="1"/>
  <c r="D615" i="1"/>
  <c r="C615" i="1"/>
  <c r="B615" i="1"/>
  <c r="M614" i="1"/>
  <c r="L614" i="1"/>
  <c r="K614" i="1"/>
  <c r="J614" i="1"/>
  <c r="I614" i="1"/>
  <c r="H614" i="1"/>
  <c r="G614" i="1"/>
  <c r="F614" i="1"/>
  <c r="E614" i="1"/>
  <c r="D614" i="1"/>
  <c r="C614" i="1"/>
  <c r="B614" i="1"/>
  <c r="M579" i="1"/>
  <c r="L579" i="1"/>
  <c r="K579" i="1"/>
  <c r="J579" i="1"/>
  <c r="I579" i="1"/>
  <c r="H579" i="1"/>
  <c r="G579" i="1"/>
  <c r="F579" i="1"/>
  <c r="E579" i="1"/>
  <c r="D579" i="1"/>
  <c r="C579" i="1"/>
  <c r="B579" i="1"/>
  <c r="M578" i="1"/>
  <c r="L578" i="1"/>
  <c r="K578" i="1"/>
  <c r="J578" i="1"/>
  <c r="I578" i="1"/>
  <c r="H578" i="1"/>
  <c r="G578" i="1"/>
  <c r="F578" i="1"/>
  <c r="E578" i="1"/>
  <c r="D578" i="1"/>
  <c r="C578" i="1"/>
  <c r="B578" i="1"/>
  <c r="M577" i="1"/>
  <c r="L577" i="1"/>
  <c r="K577" i="1"/>
  <c r="J577" i="1"/>
  <c r="I577" i="1"/>
  <c r="H577" i="1"/>
  <c r="G577" i="1"/>
  <c r="F577" i="1"/>
  <c r="E577" i="1"/>
  <c r="D577" i="1"/>
  <c r="C577" i="1"/>
  <c r="B577" i="1"/>
  <c r="M558" i="1"/>
  <c r="L558" i="1"/>
  <c r="K558" i="1"/>
  <c r="J558" i="1"/>
  <c r="I558" i="1"/>
  <c r="H558" i="1"/>
  <c r="G558" i="1"/>
  <c r="F558" i="1"/>
  <c r="E558" i="1"/>
  <c r="D558" i="1"/>
  <c r="C558" i="1"/>
  <c r="M557" i="1"/>
  <c r="L557" i="1"/>
  <c r="K557" i="1"/>
  <c r="J557" i="1"/>
  <c r="I557" i="1"/>
  <c r="H557" i="1"/>
  <c r="G557" i="1"/>
  <c r="F557" i="1"/>
  <c r="E557" i="1"/>
  <c r="D557" i="1"/>
  <c r="C557" i="1"/>
  <c r="M556" i="1"/>
  <c r="L556" i="1"/>
  <c r="K556" i="1"/>
  <c r="J556" i="1"/>
  <c r="I556" i="1"/>
  <c r="H556" i="1"/>
  <c r="G556" i="1"/>
  <c r="F556" i="1"/>
  <c r="E556" i="1"/>
  <c r="D556" i="1"/>
  <c r="C556" i="1"/>
  <c r="M537" i="1"/>
  <c r="L537" i="1"/>
  <c r="K537" i="1"/>
  <c r="J537" i="1"/>
  <c r="I537" i="1"/>
  <c r="H537" i="1"/>
  <c r="G537" i="1"/>
  <c r="F537" i="1"/>
  <c r="E537" i="1"/>
  <c r="D537" i="1"/>
  <c r="C537" i="1"/>
  <c r="B537" i="1"/>
  <c r="M536" i="1"/>
  <c r="L536" i="1"/>
  <c r="K536" i="1"/>
  <c r="J536" i="1"/>
  <c r="I536" i="1"/>
  <c r="H536" i="1"/>
  <c r="G536" i="1"/>
  <c r="F536" i="1"/>
  <c r="E536" i="1"/>
  <c r="D536" i="1"/>
  <c r="C536" i="1"/>
  <c r="B536" i="1"/>
  <c r="M535" i="1"/>
  <c r="L535" i="1"/>
  <c r="K535" i="1"/>
  <c r="J535" i="1"/>
  <c r="I535" i="1"/>
  <c r="H535" i="1"/>
  <c r="G535" i="1"/>
  <c r="F535" i="1"/>
  <c r="E535" i="1"/>
  <c r="D535" i="1"/>
  <c r="C535" i="1"/>
  <c r="B535" i="1"/>
  <c r="M516" i="1"/>
  <c r="L516" i="1"/>
  <c r="K516" i="1"/>
  <c r="J516" i="1"/>
  <c r="I516" i="1"/>
  <c r="H516" i="1"/>
  <c r="G516" i="1"/>
  <c r="F516" i="1"/>
  <c r="E516" i="1"/>
  <c r="D516" i="1"/>
  <c r="C516" i="1"/>
  <c r="B516" i="1"/>
  <c r="M515" i="1"/>
  <c r="L515" i="1"/>
  <c r="K515" i="1"/>
  <c r="J515" i="1"/>
  <c r="I515" i="1"/>
  <c r="H515" i="1"/>
  <c r="G515" i="1"/>
  <c r="F515" i="1"/>
  <c r="E515" i="1"/>
  <c r="D515" i="1"/>
  <c r="C515" i="1"/>
  <c r="B515" i="1"/>
  <c r="M514" i="1"/>
  <c r="L514" i="1"/>
  <c r="K514" i="1"/>
  <c r="J514" i="1"/>
  <c r="I514" i="1"/>
  <c r="H514" i="1"/>
  <c r="G514" i="1"/>
  <c r="F514" i="1"/>
  <c r="E514" i="1"/>
  <c r="D514" i="1"/>
  <c r="C514" i="1"/>
  <c r="B514" i="1"/>
  <c r="N451" i="1"/>
  <c r="M451" i="1"/>
  <c r="L451" i="1"/>
  <c r="K451" i="1"/>
  <c r="J451" i="1"/>
  <c r="I451" i="1"/>
  <c r="H451" i="1"/>
  <c r="G451" i="1"/>
  <c r="F451" i="1"/>
  <c r="E451" i="1"/>
  <c r="D451" i="1"/>
  <c r="C451" i="1"/>
  <c r="B451" i="1"/>
  <c r="N450" i="1"/>
  <c r="M450" i="1"/>
  <c r="L450" i="1"/>
  <c r="K450" i="1"/>
  <c r="J450" i="1"/>
  <c r="I450" i="1"/>
  <c r="H450" i="1"/>
  <c r="G450" i="1"/>
  <c r="F450" i="1"/>
  <c r="E450" i="1"/>
  <c r="D450" i="1"/>
  <c r="C450" i="1"/>
  <c r="B450" i="1"/>
  <c r="N449" i="1"/>
  <c r="M449" i="1"/>
  <c r="L449" i="1"/>
  <c r="K449" i="1"/>
  <c r="J449" i="1"/>
  <c r="I449" i="1"/>
  <c r="H449" i="1"/>
  <c r="G449" i="1"/>
  <c r="F449" i="1"/>
  <c r="E449" i="1"/>
  <c r="D449" i="1"/>
  <c r="C449" i="1"/>
  <c r="B449" i="1"/>
  <c r="M410" i="1"/>
  <c r="L410" i="1"/>
  <c r="K410" i="1"/>
  <c r="J410" i="1"/>
  <c r="I410" i="1"/>
  <c r="H410" i="1"/>
  <c r="G410" i="1"/>
  <c r="F410" i="1"/>
  <c r="E410" i="1"/>
  <c r="D410" i="1"/>
  <c r="C410" i="1"/>
  <c r="B410" i="1"/>
  <c r="M409" i="1"/>
  <c r="L409" i="1"/>
  <c r="K409" i="1"/>
  <c r="J409" i="1"/>
  <c r="I409" i="1"/>
  <c r="H409" i="1"/>
  <c r="G409" i="1"/>
  <c r="F409" i="1"/>
  <c r="E409" i="1"/>
  <c r="D409" i="1"/>
  <c r="C409" i="1"/>
  <c r="B409" i="1"/>
  <c r="M408" i="1"/>
  <c r="L408" i="1"/>
  <c r="K408" i="1"/>
  <c r="J408" i="1"/>
  <c r="I408" i="1"/>
  <c r="H408" i="1"/>
  <c r="G408" i="1"/>
  <c r="F408" i="1"/>
  <c r="E408" i="1"/>
  <c r="D408" i="1"/>
  <c r="C408" i="1"/>
  <c r="B408" i="1"/>
  <c r="N354" i="1"/>
  <c r="M354" i="1"/>
  <c r="L354" i="1"/>
  <c r="K354" i="1"/>
  <c r="J354" i="1"/>
  <c r="I354" i="1"/>
  <c r="H354" i="1"/>
  <c r="G354" i="1"/>
  <c r="F354" i="1"/>
  <c r="E354" i="1"/>
  <c r="D354" i="1"/>
  <c r="C354" i="1"/>
  <c r="B354" i="1"/>
  <c r="N353" i="1"/>
  <c r="M353" i="1"/>
  <c r="L353" i="1"/>
  <c r="K353" i="1"/>
  <c r="J353" i="1"/>
  <c r="I353" i="1"/>
  <c r="H353" i="1"/>
  <c r="G353" i="1"/>
  <c r="F353" i="1"/>
  <c r="E353" i="1"/>
  <c r="D353" i="1"/>
  <c r="C353" i="1"/>
  <c r="B353" i="1"/>
  <c r="N352" i="1"/>
  <c r="M352" i="1"/>
  <c r="L352" i="1"/>
  <c r="K352" i="1"/>
  <c r="J352" i="1"/>
  <c r="I352" i="1"/>
  <c r="H352" i="1"/>
  <c r="G352" i="1"/>
  <c r="F352" i="1"/>
  <c r="E352" i="1"/>
  <c r="D352" i="1"/>
  <c r="C352" i="1"/>
  <c r="B352" i="1"/>
  <c r="L268" i="1"/>
  <c r="K268" i="1"/>
  <c r="J268" i="1"/>
  <c r="I268" i="1"/>
  <c r="H268" i="1"/>
  <c r="G268" i="1"/>
  <c r="F268" i="1"/>
  <c r="E268" i="1"/>
  <c r="D268" i="1"/>
  <c r="C268" i="1"/>
  <c r="B268" i="1"/>
  <c r="L267" i="1"/>
  <c r="K267" i="1"/>
  <c r="J267" i="1"/>
  <c r="I267" i="1"/>
  <c r="H267" i="1"/>
  <c r="G267" i="1"/>
  <c r="F267" i="1"/>
  <c r="E267" i="1"/>
  <c r="D267" i="1"/>
  <c r="C267" i="1"/>
  <c r="B267" i="1"/>
  <c r="L266" i="1"/>
  <c r="K266" i="1"/>
  <c r="J266" i="1"/>
  <c r="I266" i="1"/>
  <c r="H266" i="1"/>
  <c r="G266" i="1"/>
  <c r="F266" i="1"/>
  <c r="E266" i="1"/>
  <c r="D266" i="1"/>
  <c r="C266" i="1"/>
  <c r="B266" i="1"/>
  <c r="N225" i="1"/>
  <c r="M225" i="1"/>
  <c r="L225" i="1"/>
  <c r="K225" i="1"/>
  <c r="J225" i="1"/>
  <c r="I225" i="1"/>
  <c r="H225" i="1"/>
  <c r="G225" i="1"/>
  <c r="F225" i="1"/>
  <c r="E225" i="1"/>
  <c r="D225" i="1"/>
  <c r="C225" i="1"/>
  <c r="B225" i="1"/>
  <c r="N224" i="1"/>
  <c r="M224" i="1"/>
  <c r="L224" i="1"/>
  <c r="K224" i="1"/>
  <c r="J224" i="1"/>
  <c r="I224" i="1"/>
  <c r="H224" i="1"/>
  <c r="G224" i="1"/>
  <c r="F224" i="1"/>
  <c r="E224" i="1"/>
  <c r="D224" i="1"/>
  <c r="C224" i="1"/>
  <c r="B224" i="1"/>
  <c r="N223" i="1"/>
  <c r="M223" i="1"/>
  <c r="L223" i="1"/>
  <c r="K223" i="1"/>
  <c r="J223" i="1"/>
  <c r="I223" i="1"/>
  <c r="H223" i="1"/>
  <c r="G223" i="1"/>
  <c r="F223" i="1"/>
  <c r="E223" i="1"/>
  <c r="D223" i="1"/>
  <c r="C223" i="1"/>
  <c r="B223" i="1"/>
  <c r="N204" i="1"/>
  <c r="M204" i="1"/>
  <c r="L204" i="1"/>
  <c r="K204" i="1"/>
  <c r="J204" i="1"/>
  <c r="I204" i="1"/>
  <c r="H204" i="1"/>
  <c r="G204" i="1"/>
  <c r="F204" i="1"/>
  <c r="E204" i="1"/>
  <c r="D204" i="1"/>
  <c r="C204" i="1"/>
  <c r="B204" i="1"/>
  <c r="N203" i="1"/>
  <c r="M203" i="1"/>
  <c r="L203" i="1"/>
  <c r="K203" i="1"/>
  <c r="J203" i="1"/>
  <c r="I203" i="1"/>
  <c r="H203" i="1"/>
  <c r="G203" i="1"/>
  <c r="F203" i="1"/>
  <c r="E203" i="1"/>
  <c r="D203" i="1"/>
  <c r="C203" i="1"/>
  <c r="B203" i="1"/>
  <c r="N202" i="1"/>
  <c r="M202" i="1"/>
  <c r="L202" i="1"/>
  <c r="K202" i="1"/>
  <c r="J202" i="1"/>
  <c r="I202" i="1"/>
  <c r="H202" i="1"/>
  <c r="G202" i="1"/>
  <c r="F202" i="1"/>
  <c r="E202" i="1"/>
  <c r="D202" i="1"/>
  <c r="C202" i="1"/>
  <c r="B202" i="1"/>
  <c r="C178" i="1"/>
  <c r="D178" i="1"/>
  <c r="E178" i="1"/>
  <c r="F178" i="1"/>
  <c r="G178" i="1"/>
  <c r="H178" i="1"/>
  <c r="I178" i="1"/>
  <c r="J178" i="1"/>
  <c r="K178" i="1"/>
  <c r="L178" i="1"/>
  <c r="M178" i="1"/>
  <c r="N178" i="1"/>
  <c r="C179" i="1"/>
  <c r="D179" i="1"/>
  <c r="E179" i="1"/>
  <c r="F179" i="1"/>
  <c r="G179" i="1"/>
  <c r="H179" i="1"/>
  <c r="I179" i="1"/>
  <c r="J179" i="1"/>
  <c r="K179" i="1"/>
  <c r="L179" i="1"/>
  <c r="M179" i="1"/>
  <c r="N179" i="1"/>
  <c r="C180" i="1"/>
  <c r="D180" i="1"/>
  <c r="E180" i="1"/>
  <c r="F180" i="1"/>
  <c r="G180" i="1"/>
  <c r="H180" i="1"/>
  <c r="I180" i="1"/>
  <c r="J180" i="1"/>
  <c r="K180" i="1"/>
  <c r="L180" i="1"/>
  <c r="M180" i="1"/>
  <c r="N180" i="1"/>
  <c r="B180" i="1"/>
  <c r="B179" i="1"/>
  <c r="B178" i="1"/>
</calcChain>
</file>

<file path=xl/sharedStrings.xml><?xml version="1.0" encoding="utf-8"?>
<sst xmlns="http://schemas.openxmlformats.org/spreadsheetml/2006/main" count="6385" uniqueCount="741">
  <si>
    <t>2010</t>
  </si>
  <si>
    <t>2011</t>
  </si>
  <si>
    <t>2012</t>
  </si>
  <si>
    <t>2013</t>
  </si>
  <si>
    <t>2014</t>
  </si>
  <si>
    <t>2015</t>
  </si>
  <si>
    <t>2016</t>
  </si>
  <si>
    <t>2017</t>
  </si>
  <si>
    <t>2018</t>
  </si>
  <si>
    <t>2019</t>
  </si>
  <si>
    <t>2020</t>
  </si>
  <si>
    <t>2021</t>
  </si>
  <si>
    <t>2022</t>
  </si>
  <si>
    <t>V1 Heeft de onderneming één of meerdere vestigingen in Nederland?</t>
  </si>
  <si>
    <t>Eén vestiging</t>
  </si>
  <si>
    <t>Meerdere vestigingen</t>
  </si>
  <si>
    <t>V5 Hoeveel personen zijn er op dit moment werkzaam bij uw vestiging, u zelf inbegrepen? (ongeacht het aantal uren dat men werkzaam is)</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</si>
  <si>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</si>
  <si>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</si>
  <si>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</si>
  <si>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</si>
  <si>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</si>
  <si>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</si>
  <si>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</si>
  <si>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</si>
  <si>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</si>
  <si>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</si>
  <si>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</si>
  <si>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</si>
  <si>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</si>
  <si>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</si>
  <si>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</si>
  <si>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</si>
  <si>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</si>
  <si>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</si>
  <si>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</si>
  <si>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</si>
  <si>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</si>
  <si>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</si>
  <si>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</si>
  <si>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V7 Wat is uw functie binnen de onderneming?</t>
  </si>
  <si>
    <t>Directeur en/of eigenaar</t>
  </si>
  <si>
    <t>Adjunct directeur</t>
  </si>
  <si>
    <t>Financieel directeur / Controller</t>
  </si>
  <si>
    <t>Administrateur / Boekhouder</t>
  </si>
  <si>
    <t>Office Manager</t>
  </si>
  <si>
    <t>Declarant</t>
  </si>
  <si>
    <t>Anders, namelijk:</t>
  </si>
  <si>
    <t>V10C Hoeveel jaren bent u al werkzaam bij de onderneming?</t>
  </si>
  <si>
    <t>1 jaar of korter</t>
  </si>
  <si>
    <t>2-5 jaar</t>
  </si>
  <si>
    <t>6-10 jaar</t>
  </si>
  <si>
    <t>11-20 jaar</t>
  </si>
  <si>
    <t>21-30 jaar</t>
  </si>
  <si>
    <t>Langer dan 30 jaar</t>
  </si>
  <si>
    <t>V11C In welk jaar is de onderneming gestart met zijn activiteiten?</t>
  </si>
  <si>
    <t>Voor 1901</t>
  </si>
  <si>
    <t>In 1901-1950</t>
  </si>
  <si>
    <t>In 1951-1960</t>
  </si>
  <si>
    <t>In 1961-1970</t>
  </si>
  <si>
    <t>In 1971-1980</t>
  </si>
  <si>
    <t>In 1981-1990</t>
  </si>
  <si>
    <t>In 1991-2000</t>
  </si>
  <si>
    <t>In 2001-2005</t>
  </si>
  <si>
    <t>In 2006-2010</t>
  </si>
  <si>
    <t>In 2011-2015</t>
  </si>
  <si>
    <t>In 2016-2020</t>
  </si>
  <si>
    <t>In 2021</t>
  </si>
  <si>
    <t>In 2022</t>
  </si>
  <si>
    <t>V12 Welke rechtsvorm heeft de onderneming?</t>
  </si>
  <si>
    <t>Eenmanszaak</t>
  </si>
  <si>
    <t>Maatschap</t>
  </si>
  <si>
    <t>V.o.f.</t>
  </si>
  <si>
    <t>B.V.</t>
  </si>
  <si>
    <t>N.V.</t>
  </si>
  <si>
    <t>Commanditaire vennootschap</t>
  </si>
  <si>
    <t>Coöperatieve vereniging</t>
  </si>
  <si>
    <t>Vereniging</t>
  </si>
  <si>
    <t>Stichting</t>
  </si>
  <si>
    <t>Onderlinge waarborgmaatschappij</t>
  </si>
  <si>
    <t>Buitenlandse rechtsvorm, grove rechtsvorm</t>
  </si>
  <si>
    <t>V15 Tot welke branche behoort uw onderneming?</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</si>
  <si>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</si>
  <si>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</si>
  <si>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</si>
  <si>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</si>
  <si>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</si>
  <si>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</si>
  <si>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</si>
  <si>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</si>
  <si>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</si>
  <si>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</si>
  <si>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</si>
  <si>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</si>
  <si>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</si>
  <si>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</si>
  <si>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</si>
  <si>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</si>
  <si>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</si>
  <si>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</si>
  <si>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</si>
  <si>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V54 Hoe is op dit moment de financieel-economische situatie van de onderneming?</t>
  </si>
  <si>
    <t>1 Zeer slecht</t>
  </si>
  <si>
    <t>2 Slecht</t>
  </si>
  <si>
    <t>3 Neutraal</t>
  </si>
  <si>
    <t>4 Goed</t>
  </si>
  <si>
    <t>5 Zeer goed</t>
  </si>
  <si>
    <t>Dat kan ik echt niet beoordelen</t>
  </si>
  <si>
    <t>1 Helemaal niet geïnteresseerd</t>
  </si>
  <si>
    <t>2 Niet geïnteresseerd</t>
  </si>
  <si>
    <t>4 Geïnteresseerd</t>
  </si>
  <si>
    <t>5 Heel geïnteresseerd</t>
  </si>
  <si>
    <t>6</t>
  </si>
  <si>
    <t>7</t>
  </si>
  <si>
    <t>8</t>
  </si>
  <si>
    <t>9</t>
  </si>
  <si>
    <t>1 Zeer ontevreden</t>
  </si>
  <si>
    <t>2 Ontevreden</t>
  </si>
  <si>
    <t>4 Tevreden</t>
  </si>
  <si>
    <t>Website Ministerie van Financiën</t>
  </si>
  <si>
    <t>Andere website</t>
  </si>
  <si>
    <t>Handleiding bij de aangifte</t>
  </si>
  <si>
    <t>Navragen bij familie, vrienden, kennissen</t>
  </si>
  <si>
    <t>Navragen bij collega's</t>
  </si>
  <si>
    <t>Navragen bij fiscaal dienstverlener, administrateur, etc.</t>
  </si>
  <si>
    <t>Belastinggids/Almanak (bijv. Kluwer of Elsevier)</t>
  </si>
  <si>
    <t>Social media</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</si>
  <si>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</si>
  <si>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</si>
  <si>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</si>
  <si>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</si>
  <si>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</si>
  <si>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</si>
  <si>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</si>
  <si>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Informatie zoeken over verandering in wet- en regelgeving</t>
  </si>
  <si>
    <t>Ja</t>
  </si>
  <si>
    <t>Gedeeltelijk</t>
  </si>
  <si>
    <t>Nee</t>
  </si>
  <si>
    <t>1 Zeer moeilijk</t>
  </si>
  <si>
    <t>2 Moeilijk</t>
  </si>
  <si>
    <t>4 Gemakkelijk</t>
  </si>
  <si>
    <t>5 Zeer gemakkelijk</t>
  </si>
  <si>
    <t>Om een biljet of formulier aan te vragen</t>
  </si>
  <si>
    <t>Om een brochure of folder aan te vragen</t>
  </si>
  <si>
    <t>Informatie zoeken over:</t>
  </si>
  <si>
    <t>V97 Wat vindt u van de snelheid waarmee u de laatste keer deze medewerker aan de lijn kreeg?</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</si>
  <si>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</si>
  <si>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</si>
  <si>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</si>
  <si>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</si>
  <si>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</si>
  <si>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</si>
  <si>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</si>
  <si>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</si>
  <si>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</si>
  <si>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</si>
  <si>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</si>
  <si>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</si>
  <si>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</si>
  <si>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</si>
  <si>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</si>
  <si>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</si>
  <si>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</si>
  <si>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</si>
  <si>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</si>
  <si>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</si>
  <si>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V123 Hoe staat het inmiddels met de behandeling van het bezwaarschrift?</t>
  </si>
  <si>
    <t>Behandeling loopt nog</t>
  </si>
  <si>
    <t>1 Zeer traag</t>
  </si>
  <si>
    <t>2 Traag</t>
  </si>
  <si>
    <t>4 Snel</t>
  </si>
  <si>
    <t>5 Zeer snel</t>
  </si>
  <si>
    <t>1 Zeer onduidelijk</t>
  </si>
  <si>
    <t>2 Onduidelijk</t>
  </si>
  <si>
    <t>4 Duidelijk</t>
  </si>
  <si>
    <t>5 Zeer duidelijk</t>
  </si>
  <si>
    <t>Weet niet, want uitbesteed</t>
  </si>
  <si>
    <t>1 of 2</t>
  </si>
  <si>
    <t>3 of 4</t>
  </si>
  <si>
    <t>5 of 6</t>
  </si>
  <si>
    <t>9 of 10</t>
  </si>
  <si>
    <t>11 t/m 25</t>
  </si>
  <si>
    <t>26 t/m 50</t>
  </si>
  <si>
    <t>51 t/m 75</t>
  </si>
  <si>
    <t>76 t/m 100</t>
  </si>
  <si>
    <t>Meer dan 100</t>
  </si>
  <si>
    <t>V127 Heeft u inmiddels reactie gehad op uw (laatste) brief?</t>
  </si>
  <si>
    <t>V128 In hoeverre was het antwoord of reactie op uw (laatste) brief duidelijk?</t>
  </si>
  <si>
    <t>V128A In hoeverre vindt u dat de Belastingdienst sterk aanwezig is in de Nederlandse samenleving?</t>
  </si>
  <si>
    <t>1 Zeer zwak</t>
  </si>
  <si>
    <t>2 Zwak</t>
  </si>
  <si>
    <t>4 Sterk</t>
  </si>
  <si>
    <t>5 Zeer sterk</t>
  </si>
  <si>
    <t>V128B Hoe positief of negatief vindt u deze aanwezigheid?</t>
  </si>
  <si>
    <t>1 Zeer negatief</t>
  </si>
  <si>
    <t>2 Negatief</t>
  </si>
  <si>
    <t>4 Positief</t>
  </si>
  <si>
    <t>5 Zeer positief</t>
  </si>
  <si>
    <t>V134 Welke bijeenkomst heeft u de afgelopen 12 maanden bezocht?</t>
  </si>
  <si>
    <t>Startersbijeenkomst</t>
  </si>
  <si>
    <t>Andere bijeenkomst</t>
  </si>
  <si>
    <t>Geen bijeenkomst(en)</t>
  </si>
  <si>
    <t>V137 In hoeverre was u tevreden over de bijeenkomst die u als laatste heeft bezocht?</t>
  </si>
  <si>
    <t>V138 Handelt uw onderneming alle belastingzaken zelf af, of is de afhandeling van sommige belastingzaken uitbesteed aan bijvoorbeeld een administratiekantoor of externe accountant?</t>
  </si>
  <si>
    <t>Alles wordt zelfstandig afgehandeld</t>
  </si>
  <si>
    <t>Een deel wordt uitbesteed</t>
  </si>
  <si>
    <t>Alles wordt uitbesteed</t>
  </si>
  <si>
    <t>V140 Wat vindt u doorgaans van het gemak waarmee u een belastingaangifte kunt doen?</t>
  </si>
  <si>
    <t>V156 Vindt u dat u voldoende grip heeft op uw administratieve/fiscale taken?</t>
  </si>
  <si>
    <t>1 Ik heb daar helemaal geen grip op</t>
  </si>
  <si>
    <t>2 Ik heb daar geen grip op</t>
  </si>
  <si>
    <t>4 Ik heb het onder controle</t>
  </si>
  <si>
    <t>5 Ik heb het volledig onder controle</t>
  </si>
  <si>
    <t>V156A Hoe vindt u dat u uw fiscale zaken voor elkaar heeft?</t>
  </si>
  <si>
    <t>V156B Weet u als ondernemer wat uw administratieve verplichtingen zijn?</t>
  </si>
  <si>
    <t>1 Geen idee</t>
  </si>
  <si>
    <t>2 Een beetje een idee</t>
  </si>
  <si>
    <t>4 Op de hoogte</t>
  </si>
  <si>
    <t>5 Volledig op de hoogte</t>
  </si>
  <si>
    <t>V156C Weet u als ondernemer wat uw fiscale verplichtingen zijn?</t>
  </si>
  <si>
    <t>V156D Hoe deskundig vindt u zichzelf op het gebied van fiscale zaken?</t>
  </si>
  <si>
    <t>V156E Houdt u de veranderingen m.b.t. fiscale verplichtingen in de gaten? Ik ben...</t>
  </si>
  <si>
    <t>1 Nooit op de hoogte</t>
  </si>
  <si>
    <t>2 Soms op de hoogte</t>
  </si>
  <si>
    <t>4 Meestal op de hoogte</t>
  </si>
  <si>
    <t>5 Altijd op de hoogte</t>
  </si>
  <si>
    <t>V156F Is uw kennis voldoende toereikend om de administratieve verplichtingen zelf uit te voeren? Daar heb ik...</t>
  </si>
  <si>
    <t>1 Geen kennis van</t>
  </si>
  <si>
    <t>2 Weinig kennis van</t>
  </si>
  <si>
    <t>4 Kennis voor in huis</t>
  </si>
  <si>
    <t>5 Alle kennis voor in huis</t>
  </si>
  <si>
    <t>V156G Is uw kennis voldoende toereikend om de fiscale verplichtingen zelf uit te voeren? Daar heb ik...</t>
  </si>
  <si>
    <t>1 Ik weet helemaal niet wat ik moet doen</t>
  </si>
  <si>
    <t>2 Ik weet niet goed wat ik moet doen</t>
  </si>
  <si>
    <t>4 Ik weet wat ik moet doen</t>
  </si>
  <si>
    <t>5 Ik weet uitstekend wat ik moet doen</t>
  </si>
  <si>
    <t>V156I Kunt u een goede inschatting maken of veranderingen in uw bedrijf gevolgen hebben voor uw fiscale situatie?</t>
  </si>
  <si>
    <t>1 Ik kan dit niet inschatten</t>
  </si>
  <si>
    <t>2 Ik kan dit een beetje inschatten</t>
  </si>
  <si>
    <t>4 Ik kan dit goed overzien</t>
  </si>
  <si>
    <t>5 Ik kan dit zeer goed overzien</t>
  </si>
  <si>
    <t>V156J Is hulp bij uw administratieve / fiscale taken voor u noodzakelijk?</t>
  </si>
  <si>
    <t>1 Niet noodzakelijk</t>
  </si>
  <si>
    <t>2 Soms noodzakelijk</t>
  </si>
  <si>
    <t>4 Noodzakelijk</t>
  </si>
  <si>
    <t>5 Zeer noodzakelijk</t>
  </si>
  <si>
    <t>V156KA Ik ben uitstekend in staat om in iedere situatie een goede afweging te maken of ik hulp nodig heb.</t>
  </si>
  <si>
    <t>1 Volstrekt onaanvaardbaar</t>
  </si>
  <si>
    <t>2 Onaanvaardbaar</t>
  </si>
  <si>
    <t>4 Aaanvaardbaar</t>
  </si>
  <si>
    <t>5 Volstrekt aanvaardbaar</t>
  </si>
  <si>
    <t>V158 Wordt u bij het doen van uw belastingaangiftes geholpen of geadviseerd?</t>
  </si>
  <si>
    <t>V159 Door wie wordt u bij uw belastingaangiftes (het meest) geholpen of geadviseerd?</t>
  </si>
  <si>
    <t>Administratiekantoor</t>
  </si>
  <si>
    <t>Externe accountant</t>
  </si>
  <si>
    <t>Partner</t>
  </si>
  <si>
    <t>Familie / vrienden / buren</t>
  </si>
  <si>
    <t>Belastingadviseur / consulent e.d. (commercieel)</t>
  </si>
  <si>
    <t>Belastingdienst</t>
  </si>
  <si>
    <t>V159A Stel dat u geen gebruik meer zou kunnen maken van uw fiscaal adviseur, in hoeverre zou u dan in staat zijn hiervoor een goed alternatief te vinden?</t>
  </si>
  <si>
    <t>1 Zeer goed in staat</t>
  </si>
  <si>
    <t>2 Goed in staat</t>
  </si>
  <si>
    <t>3 Niet goed, maar ook niet slecht in staat</t>
  </si>
  <si>
    <t>4 Slecht in staat</t>
  </si>
  <si>
    <t>5 Zeer slecht in staat</t>
  </si>
  <si>
    <t>V159B Voor welk alternatief zou u dan hoogstwaarschijnlijk kiezen?</t>
  </si>
  <si>
    <t>Zelf de fiscale zaken regelen (of iemand anders binnen de organisatie)</t>
  </si>
  <si>
    <t>Een andere fiscaal adviseur zoeken</t>
  </si>
  <si>
    <t>Hulp van de Belastingdienst inroepen</t>
  </si>
  <si>
    <t>Hulp inschakelen vanuit mijn sociale netwerk (familie/vrienden)</t>
  </si>
  <si>
    <t>Weet niet</t>
  </si>
  <si>
    <t>V160 Op welke manier wordt aangifte gedaan voor de loonheffing?</t>
  </si>
  <si>
    <t>Via de website van de Belastingdienst</t>
  </si>
  <si>
    <t>Met behulp van een softwarepakket</t>
  </si>
  <si>
    <t>V161 Wat vindt u doorgaans van de snelheid waarmee de Belastingdienst de loonheffing afhandelt?</t>
  </si>
  <si>
    <t>V162 In hoeverre vindt u het aangifteprogramma voor de loonheffing duidelijk?</t>
  </si>
  <si>
    <t>V163 In hoeverre vindt u het doen van aangifte voor de loonheffing via de website van de Belastingdienst gemakkelijk?</t>
  </si>
  <si>
    <t>V164 Op welke manier wordt aangifte gedaan voor de vennootschapsbelasting?</t>
  </si>
  <si>
    <t>V165 Wat vindt u doorgaans van de snelheid waarmee de Belastingdienst de vennootschapsbelasting afhandelt?</t>
  </si>
  <si>
    <t>V166 In hoeverre vindt u het aangifteprogramma voor de vennootschapsbelasting duidelijk?</t>
  </si>
  <si>
    <t>V167 In hoeverre vindt u het doen van aangifte voor de vennootschapsbelasting via de website van de Belastingdienst gemakkelijk?</t>
  </si>
  <si>
    <t>V168 Op welke manier wordt aangifte gedaan voor de omzetbelasting?</t>
  </si>
  <si>
    <t>V169 Wat vindt u doorgaans van de snelheid waarmee de Belastingdienst de omzetbelasting afhandelt?</t>
  </si>
  <si>
    <t>V170 In hoeverre vindt u het aangifteprogramma voor de omzetbelasting duidelijk?</t>
  </si>
  <si>
    <t>V171 In hoeverre vindt u het doen van aangifte voor de omzetbelasting via de website van de Belastingdienst gemakkelijk?</t>
  </si>
  <si>
    <t>V172 Op welke manier wordt aangifte gedaan voor de inkomstenbelasting?</t>
  </si>
  <si>
    <t>V173 Wat vindt u doorgaans van de snelheid waarmee de Belastingdienst de inkomstenbelasting afhandelt?</t>
  </si>
  <si>
    <t>V174 In hoeverre vindt u het aangifteprogramma voor de inkomstenbelasting duidelijk?</t>
  </si>
  <si>
    <t>V175 In hoeverre vindt u het doen van aangifte voor de inkomstenbelasting via de website van de Belastingdienst gemakkelijk?</t>
  </si>
  <si>
    <t>V188 In hoeverre was de medewerker van de Belastingdienst die bij de onderneming langs kwam professioneel?</t>
  </si>
  <si>
    <t>Weet niet (meer)</t>
  </si>
  <si>
    <t>V190 Om welke belastingaangifte ging het toen?</t>
  </si>
  <si>
    <t>Loonheffing</t>
  </si>
  <si>
    <t>Inkomstenbelasting</t>
  </si>
  <si>
    <t>Vennootschapsbelasting</t>
  </si>
  <si>
    <t>Omzetbelasting</t>
  </si>
  <si>
    <t>Accijnzen of invoerrechten</t>
  </si>
  <si>
    <t>1 Helemaal mee oneens</t>
  </si>
  <si>
    <t>2 Mee oneens</t>
  </si>
  <si>
    <t>4 Mee eens</t>
  </si>
  <si>
    <t>5 Helemaal mee eens</t>
  </si>
  <si>
    <t>V195 Om welke belastingaangifte ging het toen?</t>
  </si>
  <si>
    <t>1 Ruim onvoldoende</t>
  </si>
  <si>
    <t>2 Onvoldoende</t>
  </si>
  <si>
    <t>4 Voldoende</t>
  </si>
  <si>
    <t>5 Ruim voldoende</t>
  </si>
  <si>
    <t>Weet ik niet meer</t>
  </si>
  <si>
    <t>Voor het maken van afspraken</t>
  </si>
  <si>
    <t>Actualiteitsbezoek</t>
  </si>
  <si>
    <t>Dienstverleningsbezoek</t>
  </si>
  <si>
    <t>Startersvoorlichting</t>
  </si>
  <si>
    <t>Voorlichtingsbezoek</t>
  </si>
  <si>
    <t>1 Helemaal niet</t>
  </si>
  <si>
    <t>5 Helemaal wel</t>
  </si>
  <si>
    <t>V214 Welke omschrijving van belasting betalen omschrijft uw persoonlijk gevoel het best?</t>
  </si>
  <si>
    <t>Ik draag iets bij</t>
  </si>
  <si>
    <t>Ik sta iets af</t>
  </si>
  <si>
    <t>Er wordt mij iets afgenomen</t>
  </si>
  <si>
    <t>V215A Ik houd mij altijd en in alle situaties aan de regels.</t>
  </si>
  <si>
    <t>V215B Ik voel mij moreel verplicht om me aan alle regels te houden.</t>
  </si>
  <si>
    <t>1 Zeer onbelangrijk</t>
  </si>
  <si>
    <t>2 Onbelangrijk</t>
  </si>
  <si>
    <t>4 Belangrijk</t>
  </si>
  <si>
    <t>5 Zeer belangrijk</t>
  </si>
  <si>
    <t>V219 Hoe groot is, volgens u, de kans dat de Belastingdienst ontdekt dat een onderneming contante betalingen buiten de boeken heeft gehouden?</t>
  </si>
  <si>
    <t>1 Zeer klein</t>
  </si>
  <si>
    <t>2 Klein</t>
  </si>
  <si>
    <t>4 Groot</t>
  </si>
  <si>
    <t>5 Zeer groot</t>
  </si>
  <si>
    <t>1 Helemaal niet ernstig</t>
  </si>
  <si>
    <t>2 Niet ernstig</t>
  </si>
  <si>
    <t>4 Ernstig</t>
  </si>
  <si>
    <t>5 Heel ernstig</t>
  </si>
  <si>
    <t>V230 In hoeverre kunt u zich voorstellen dat er omstandigheden zijn waardoor u contante betalingen buiten de boeken houdt?</t>
  </si>
  <si>
    <t>1 In zijn geheel niet</t>
  </si>
  <si>
    <t>5 Zeker wel</t>
  </si>
  <si>
    <t>V232 In hoeverre kunt u zich voorstellen dat er omstandigheden zijn waardoor u niet alle inkomsten aangeeft in uw belastingaangifte?</t>
  </si>
  <si>
    <t>V249B Ik heb voldoende kennis om mijn belastingzaken zelf goed af te handelen</t>
  </si>
  <si>
    <t>V249C Ik vind het onderhouden van een goede relatie met de Belastingdienst heel belangrijk</t>
  </si>
  <si>
    <t>V249D Ik heb grote behoefte aan een vast contactpersoon bij de Belastingdienst</t>
  </si>
  <si>
    <t>V249E Ik heb grote behoefte aan contact per email met de Belastingdienst</t>
  </si>
  <si>
    <t>V249F Het belastinggeld wordt over het algemeen goed besteed</t>
  </si>
  <si>
    <t>V250A Ik wil graag weten hoe zaken precies in elkaar zitten.</t>
  </si>
  <si>
    <t>V250B Ik probeer zoveel mogelijk nieuwe ervaringen op te doen.</t>
  </si>
  <si>
    <t>V250C Ik voel me sterk betrokken bij wat er in de maatschappij gebeurt.</t>
  </si>
  <si>
    <t>Man</t>
  </si>
  <si>
    <t>Vrouw</t>
  </si>
  <si>
    <t>Ik identificeer mij als...</t>
  </si>
  <si>
    <t>Wil ik liever niet zeggen</t>
  </si>
  <si>
    <t>V252C Wat is uw leeftijd?</t>
  </si>
  <si>
    <t>18 t/m 30 jaar</t>
  </si>
  <si>
    <t>31 t/m 40 jaar</t>
  </si>
  <si>
    <t>41 t/m 50 jaar</t>
  </si>
  <si>
    <t>51 t/m 60 jaar</t>
  </si>
  <si>
    <t>61 t/m 70 jaar</t>
  </si>
  <si>
    <t>71 jaar of ouder</t>
  </si>
  <si>
    <t>V253 Wat is de hoogste opleiding die u heeft afgemaakt?</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</si>
  <si>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</si>
  <si>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</si>
  <si>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</si>
  <si>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</si>
  <si>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</si>
  <si>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</si>
  <si>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</si>
  <si>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</si>
  <si>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V261 In welk land bent u geboren?</t>
  </si>
  <si>
    <t>Nederland</t>
  </si>
  <si>
    <t>Turkije</t>
  </si>
  <si>
    <t>Marokko</t>
  </si>
  <si>
    <t>Suriname</t>
  </si>
  <si>
    <t>Nederlandse Antillen</t>
  </si>
  <si>
    <t>Indonesië</t>
  </si>
  <si>
    <t>Duitsland</t>
  </si>
  <si>
    <t>België</t>
  </si>
  <si>
    <t>Verenigde Staten of Canada</t>
  </si>
  <si>
    <t>Zuid of Midden Amerikaans land</t>
  </si>
  <si>
    <t>Ander Europees land</t>
  </si>
  <si>
    <t>Ander Afrikaans land</t>
  </si>
  <si>
    <t>Ander Aziatisch land of Midden Oosten</t>
  </si>
  <si>
    <t>Australië of Nieuw Zeeland</t>
  </si>
  <si>
    <t>Ander land</t>
  </si>
  <si>
    <t>V262 Zijn uw ouders in Nederland geboren?</t>
  </si>
  <si>
    <t>Ja, beide</t>
  </si>
  <si>
    <t>Eén van beide</t>
  </si>
  <si>
    <t>Geen van beide</t>
  </si>
  <si>
    <t>TOTAAL</t>
  </si>
  <si>
    <t>n gewogen</t>
  </si>
  <si>
    <t>n ongewogen</t>
  </si>
  <si>
    <t>Controlebezoek (2010)</t>
  </si>
  <si>
    <t>7 of 8</t>
  </si>
  <si>
    <t>1 keer</t>
  </si>
  <si>
    <t>3 keer</t>
  </si>
  <si>
    <t>4 keer</t>
  </si>
  <si>
    <t>5 keer</t>
  </si>
  <si>
    <t>6 t/m 10 keer</t>
  </si>
  <si>
    <t>11 t/m 20 keer</t>
  </si>
  <si>
    <t>21 t/m 30 keer</t>
  </si>
  <si>
    <t>31 t/m 40 keer</t>
  </si>
  <si>
    <t>41 t/m 50 keer</t>
  </si>
  <si>
    <t>51 t/m 75 keer</t>
  </si>
  <si>
    <t>76 t/m 100 keer</t>
  </si>
  <si>
    <t>Meer dan 100 keer</t>
  </si>
  <si>
    <t>Basis:</t>
  </si>
  <si>
    <t>alle respondenten in de doelgroep</t>
  </si>
  <si>
    <t>Opmerkingen:</t>
  </si>
  <si>
    <t xml:space="preserve"> -</t>
  </si>
  <si>
    <t>V117C14 Anders, namelijk:</t>
  </si>
  <si>
    <t>V117C09 Informatie krijgen over:</t>
  </si>
  <si>
    <t>V117C08 Voor het indienen van een bezwaar</t>
  </si>
  <si>
    <t>V117C07 Verzoek tot uitstel van betaling</t>
  </si>
  <si>
    <t>V117C02 Om een brochure of folder aan te vragen</t>
  </si>
  <si>
    <t>V117C01 Om een biljet of formulier aan te vragen</t>
  </si>
  <si>
    <t>V117C Wat was de reden waarom u de laatste keer een belastingkantoor bezocht?</t>
  </si>
  <si>
    <t>V139C5 Anders, namelijk:</t>
  </si>
  <si>
    <t>V139C4 Een kleiner accountantskantoor</t>
  </si>
  <si>
    <t>V139C3 Een van de grote internationaal opererende accountantskantoren</t>
  </si>
  <si>
    <t>V139C2 Een vestiging van een groter administratiekantoor</t>
  </si>
  <si>
    <t>V139C1 Een zelfstandig administratiekantoor</t>
  </si>
  <si>
    <t>V156LC4 Omzetbelasting</t>
  </si>
  <si>
    <t>V156LC3 Vennootschapsbelasting</t>
  </si>
  <si>
    <t>V156LC2 Inkomstenbelasting</t>
  </si>
  <si>
    <t>V156LC1 Loonheffing</t>
  </si>
  <si>
    <t>V156LC Voor welke soorten belastingen heeft uw onderneming in de afgelopen 12 maanden aangifte gedaan, ongeacht of u dit zelf heeft gedaan of dat dit is uitbesteed.</t>
  </si>
  <si>
    <t>V157C4 Omzetbelasting</t>
  </si>
  <si>
    <t>V157C3 Vennootschapsbelasting</t>
  </si>
  <si>
    <t>V157C2 Inkomstenbelasting</t>
  </si>
  <si>
    <t>V157C1 Loonheffing</t>
  </si>
  <si>
    <t>V157C Welke soorten belastingaangiftes doet u geheel of gedeeltelijk zelf?</t>
  </si>
  <si>
    <t>V199BC Om wat voor maatregel of maatregelen ging het in uw geval?</t>
  </si>
  <si>
    <t>V6 Wat was in 2021 de totale omzet van de vestiging waar u werkzaam bent in Nederland, exclusief BTW?</t>
  </si>
  <si>
    <t>V243AA Het betalen van belasting is het juiste om te doen</t>
  </si>
  <si>
    <t>V243AE Belasting betalen is goed voor onze maatschappij en daarom goed voor iedereen</t>
  </si>
  <si>
    <t>V243AG Het is lastig om het land te regeren als mensen hun belasting niet betalen</t>
  </si>
  <si>
    <t>V243AH Het is spijtig dat de samenleving schade ondervindt van mensen die hun belasting niet betalen</t>
  </si>
  <si>
    <t>V243BA Ik denk dat de medewerkers van de Belastingdienst deskundig zijn</t>
  </si>
  <si>
    <t>V243BB Ik denk dat de Belastingdienst zijn taken goed uitvoert</t>
  </si>
  <si>
    <t>V243BC Ik denk dat de Belastingdienst zijn best doet om te helpen als iemand hulp nodig heeft</t>
  </si>
  <si>
    <t>V243BD Ik denk dat het algemeen belang bij de Belastingdienst voorop staat</t>
  </si>
  <si>
    <t>V243BE Ik denk dat de Belastingdienst oprecht betrokken is bij belastingplichtigen</t>
  </si>
  <si>
    <t>V243BF Ik denk dat de Belastingdienst zijn toezeggingen nakomt</t>
  </si>
  <si>
    <t>V243BG Ik denk dat de Belastingdienst eerlijk is</t>
  </si>
  <si>
    <t>V243BH Ik denk dat de Belastingdienst gelijke gevallen gelijk behandelt</t>
  </si>
  <si>
    <t>V243BI Ik heb er vertrouwen in dat de Belastingdienst zorgvuldig met persoonlijke gegevens omgaat</t>
  </si>
  <si>
    <t>V243CB De Belastingdienst past geldende rechtsregels juist en consequent toe</t>
  </si>
  <si>
    <t>V243CC De Belastingdienst zorgt ervoor dat hij alle benodigde informatie heeft voordat hij een beslissing neemt</t>
  </si>
  <si>
    <t>V243CG Als de Belastingdienst fouten maakt, herstelt hij deze ook</t>
  </si>
  <si>
    <t>V243CH Wie het niet eens is met de Belastingdienst, krijgt voldoende kans om zijn standpunt toe te lichten</t>
  </si>
  <si>
    <t>V243DA De informatie die ik van de Belastingdienst krijg is juist</t>
  </si>
  <si>
    <t>V243DC De Belastingdienst legt belastingwetgeving goed uit</t>
  </si>
  <si>
    <t>V243DE De informatie van de Belastingdienst is gemakkelijk te begrijpen</t>
  </si>
  <si>
    <t>V243DF Het is gemakkelijk om bij de Belastingdienst de informatie te krijgen die ik nodig heb</t>
  </si>
  <si>
    <t>V243EB Belastingzaken zijn eenvoudig af te handelen</t>
  </si>
  <si>
    <t>V243EC Door de Belastingdienst gevraagde informatie is voor mij makkelijk aan te leveren</t>
  </si>
  <si>
    <t>V243ED De Belastingdienst doet er alles aan om onnodig werk voor mij te voorkomen</t>
  </si>
  <si>
    <t>V243EF De Belastingdienst maakt het makkelijk om fouten te voorkomen</t>
  </si>
  <si>
    <t>V243EH Ik heb na het doen van aangifte, het gevoel dat ik dit goed heb gedaan</t>
  </si>
  <si>
    <t>V243EI De Belastingdienst helpt mij om zekerheid te krijgen dat ik het juiste heb gedaan</t>
  </si>
  <si>
    <t>V243FB De Belastingdienst zet zijn eisen kracht bij via controles en boetes</t>
  </si>
  <si>
    <t>V243FD De Belastingdienst controleert veel</t>
  </si>
  <si>
    <t>V243FE De Belastingdienst controleert effectief</t>
  </si>
  <si>
    <t>V243FF De meeste fraudeurs worden door de Belastingdienst opgespoord en aangepakt</t>
  </si>
  <si>
    <t>V243FG De Belastingdienst zorgt er voor dat iedereen de verschuldigde belasting betaalt</t>
  </si>
  <si>
    <t>Negatief (1-2)</t>
  </si>
  <si>
    <t>Neutraal (3)</t>
  </si>
  <si>
    <t>Positief (4-5)</t>
  </si>
  <si>
    <t>1 Volledig mee oneens</t>
  </si>
  <si>
    <t>5 Volledig mee eens</t>
  </si>
  <si>
    <t>Goed in staat (1-2)</t>
  </si>
  <si>
    <t>Slecht in staat (4-5)</t>
  </si>
  <si>
    <t>Oneens (1-2)</t>
  </si>
  <si>
    <t>Eens (4-5)</t>
  </si>
  <si>
    <t>Niet (1-2)</t>
  </si>
  <si>
    <t>Wel (4-5)</t>
  </si>
  <si>
    <t>Onbelangrijk (1-2)</t>
  </si>
  <si>
    <t>Belangrijk (4-5)</t>
  </si>
  <si>
    <t>Klein (1-2)</t>
  </si>
  <si>
    <t>Groot (4-5)</t>
  </si>
  <si>
    <t>Onaanvaardbaar (1-2)</t>
  </si>
  <si>
    <t>Aanvaardbaar (4-5)</t>
  </si>
  <si>
    <t>Niet ernstig (1-2)</t>
  </si>
  <si>
    <t>Ernstig (4-5)</t>
  </si>
  <si>
    <t>V139C Aan wie wordt de afhandeling van belastingzaken uitbesteed?</t>
  </si>
  <si>
    <t>alle respondenten in de doelgroep die niet alles zelf afhandelen (V138)</t>
  </si>
  <si>
    <t>alle respondenten in de doelgroep die niet alles uitbesteden (V138)</t>
  </si>
  <si>
    <t>alle respondenten in de doelgroep die een deel van de belastingzaken uitbesteden (V138)</t>
  </si>
  <si>
    <t>alle respondenten in de doelgroep die hun belastingzaken zelfstandig afhandelen (V138)</t>
  </si>
  <si>
    <t>alle respondenten in de doelgroep die hun belastingzaken zelfstandig afhandelen (V138) en bij hun aangiftes worden geholpen of geadviseerd (V158)</t>
  </si>
  <si>
    <t>alle respondenten in de doelgroep die de afgelopen 12 maanden aangifte vennootschapsbelasting hebben gedaan (V156LC) en alles zelfstandig afhandelen (V138) of de aangifte vennootschapsbelasting geheel of gedeelteliijk zelf doen (V157C)</t>
  </si>
  <si>
    <t>alle respondenten in de doelgroep die de afgelopen 12 maanden aangifte loonheffing hebben gedaan (V156LC) en alles zelfstandig afhandelen (V138) of de aangifte loonheffing geheel of gedeelteliijk zelf doen (V157C) en de aangifte voor de loonheffing via de website van de Belastingdienst doen (V160)</t>
  </si>
  <si>
    <t>alle respondenten in de doelgroep die de afgelopen 12 maanden aangifte loonheffing hebben gedaan (V156LC) en alles zelfstandig afhandelen (V138) of de aangifte oonheffing geheel of gedeelteliijk zelf doen (V157C) en de aangifte voor de loonheffing via de website van de Belastingdienst doen (V160)</t>
  </si>
  <si>
    <t>alle respondenten in de doelgroep die de afgelopen 12 maanden aangifte loonheffing hebben gedaan (V156LC) en alles zelfstandig afhandelen (V138) of de aangifte loonheffing geheel of gedeelteliijk zelf doen (V157C)</t>
  </si>
  <si>
    <t>alle respondenten in de doelgroep die de afgelopen 12 maanden aangifte omzetbelasting hebben gedaan (V156LC) en alles zelfstandig afhandelen (V138) of de aangifte omzetbelasting geheel of gedeelteliijk zelf doen (V157C)</t>
  </si>
  <si>
    <t>alle respondenten in de doelgroep die de afgelopen 12 maanden aangifte inkomstenbelasting hebben gedaan (V156LC) en alles zelfstandig afhandelen (V138) of de aangifte inkomstenbelasting geheel of gedeelteliijk zelf doen (V157C)</t>
  </si>
  <si>
    <t>alle respondenten in de doelgroep die de afgelopen 12 maanden aangifte vennootschapsbelasting hebben gedaan (V156LC) en alles zelfstandig afhandelen (V138) of de aangifte vennootschapsbelasting geheel of gedeelteliijk zelf doen (V157C) en de aangifte voor de vennootschapsbelasting via de website van de Belastingdienst doen (V160)</t>
  </si>
  <si>
    <t>alle respondenten in de doelgroep die de afgelopen 12 maanden aangifte omzetbelasting hebben gedaan (V156LC) en alles zelfstandig afhandelen (V138) of de aangifte omzetbelasting geheel of gedeelteliijk zelf doen (V157C) en de aangifte voor de vennootschapsbelasting via de website van de Belastingdienst doen (V160)</t>
  </si>
  <si>
    <t>alle respondenten in de doelgroep die de afgelopen 12 maanden aangifte inkomstenbelasting hebben gedaan (V156LC) en alles zelfstandig afhandelen (V138) of de aangifte inkomstenbelasting geheel of gedeelteliijk zelf doen (V157C) en de aangifte voor de vennootschapsbelasting via de website van de Belastingdienst doen (V160)</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</si>
  <si>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</si>
  <si>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</si>
  <si>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</si>
  <si>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</si>
  <si>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</si>
  <si>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bezwaarschrift hebben ingediend (V86C) waarvan de behandeling niet nog loopt (V123)</t>
  </si>
  <si>
    <t>alle respondenten in de doelgroep die de afgelopen 12 maanden een een brief hebben gestuurd (V86C)</t>
  </si>
  <si>
    <t>alle respondenten in de doelgroep die de afgelopen 12 maanden een brief hebben gestuurd (V86C) en inmiddels op hun (laatste) brief een reactie hebben gehad (V127)</t>
  </si>
  <si>
    <t>alle respondenten in de doelgroep die de afgelopen 12 maanden een bijeenkomst hebben bezocht (V134)</t>
  </si>
  <si>
    <t>V185 Is in de afgelopen drie jaar door de Belastingdienst bij de onderneming een controle of boekenonderzoek uitgevoerd?</t>
  </si>
  <si>
    <t>alle respondenten in de doelgroep bij wie de afgelopen drie jaar een controle of boekenonderzoek is uitgevoerd (V185)</t>
  </si>
  <si>
    <t>V189 Heeft de Belastingdienst in de afgelopen drie jaar wel eens aangegeven het niet eens te zijn met een deel van de aangifte en is die aangifte daarom door de Belastingdienst aangepast?</t>
  </si>
  <si>
    <t>alle respondenten in de doelgroep bij wie in de afgelopen drie jaar de aangifte door de Belastingienst is aangepast (V189)</t>
  </si>
  <si>
    <t>V194 Heeft de Belastingdienst de onderneming in de afgelopen drie jaar wel eens een boete opgelegd vanwege een fout in een aangifte?</t>
  </si>
  <si>
    <t>alle respondenten in de doelgroep aan wie de Belastingdienst de afgelopen drie jaar wel eens een boete heeft opgelegd vanwege een fout in de aangifte (V194)</t>
  </si>
  <si>
    <t>V199A Heeft uw onderneming in de afgelopen drie jaar wel eens te maken gehad met herinneringen, aanmaningen, dwangbevelen of  beslaglegging vanwege het niet of niet op tijd betalen van belastingaanslagen?</t>
  </si>
  <si>
    <t>alle respondenten in de doelgroep aan wie de afgelopen drie jaar een herinnering, aanmaning, dwangbevel of beslaglegging is opgelegd vanwege het niet of niet op tijd betalen van belastingaanslagen (V199A)</t>
  </si>
  <si>
    <t>V199E In hoeverre was het voor u duidelijk waarom de Belastingdienst in dat geval over ging tot beslaglegging?</t>
  </si>
  <si>
    <t>alle respondenten in de doelgroep aan wie de afgelopen drie jaar een beslaglegging (V199BC) is opgelegd vanwege het niet of niet op tijd betalen van belastingaanslagen (V199A)</t>
  </si>
  <si>
    <t>V199J In hoeverre was u het eens met de maatregel van de Belastingdienst?</t>
  </si>
  <si>
    <t>V199K Zijn er in uw geval kosten in rekening gebracht door de Belastingdienst?</t>
  </si>
  <si>
    <t>V199M In hoeverre heeft u van de Belastingdienst voldoende uitleg gekregen over het waarom van deze maatregel of maatregelen?</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</si>
  <si>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</si>
  <si>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</si>
  <si>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alle respondenten in de doelgroep bij wie inde afgelopen drie jaar een medewerker van de Belastingdienst is langs geweest (waarbij het niet ging om een boekenonderzoek of controle) (V200)</t>
  </si>
  <si>
    <t>V204 In hoeverre was de medewerker van de Belastingdienst die bij de onderneming langs kwam professioneel?</t>
  </si>
  <si>
    <t>V212A De Belastingdienst doet al het mogelijke om mensen van dienst te zijn.</t>
  </si>
  <si>
    <t>V212B De Belastingdienst behandelt mensen met respect.</t>
  </si>
  <si>
    <t>V212C De Belastingdienst komt zijn toezeggingen na.</t>
  </si>
  <si>
    <t>V212D De Belastingdienst behandelt iedereen rechtvaardig.</t>
  </si>
  <si>
    <t>V212E De Belastingdienst houdt voldoende rekening met de omstandigheden van mensen.</t>
  </si>
  <si>
    <t>V212F Wie het niet eens is met de Belastingdienst krijgt voldoende kans om zijn standpunt toe te lichten.</t>
  </si>
  <si>
    <t>V212G Belastingzaken zijn eenvoudig af te handelen.</t>
  </si>
  <si>
    <t>V212K De Belastingdienst is meer bezig met mensen op fouten te betrappen dan ze te helpen.</t>
  </si>
  <si>
    <t>V212M De Belastingdienst stelt zich autoritair op.</t>
  </si>
  <si>
    <t>V215E Ik zou me schuldig voelen als ik niet mijn volledige deel aan belastingen zou betalen</t>
  </si>
  <si>
    <t>V215F Mensen in mijn omgeving zouden het sterk afkeuren als ik mijn belastingverplichtingen niet zou nakomen</t>
  </si>
  <si>
    <t>V215G Nederlanders vinden belastingontduiking over het algemeen niet acceptabel</t>
  </si>
  <si>
    <t>V215H Tussen de Belastingdienst en de onderneming is weinig wederzijds vertrouwen</t>
  </si>
  <si>
    <t>V215I De Belastingdienst vertrouwt de onderneming</t>
  </si>
  <si>
    <t>V215J Ik vertrouw de Belastingdienst in zijn beslissingen</t>
  </si>
  <si>
    <t>V218 In hoeverre vindt u het belangrijk dat als er geld moet worden betaald, de Belastingdienst het geld binnen de termijn binnen heeft?</t>
  </si>
  <si>
    <t>V224 Hoe aanvaardbaar of onaanvaardbaar vindt u het als een onderneming doelbewust belasting ontduikt?</t>
  </si>
  <si>
    <t>V228 Als door de Belastingdienst wordt ontdekt dat een onderneming bewust zijn belastingaangifte niet juist heeft ingevuld, hoe ernstig denkt u dat de gevolgen voor die onderneming dan zullen zijn?</t>
  </si>
  <si>
    <t>V231 In hoeverre kunt u zich voorstellen dat er omstandigheden zijn waardoor u teveel of niet bestaande aftrekposten in uw belastingaangifte opvoert?</t>
  </si>
  <si>
    <t>V243DD Als ik berichten ontvang van de Belastingdienst dan snap ik wat dit voor mijn bedrijf betekent</t>
  </si>
  <si>
    <t>V249A Ik ben bereid veel van mijn persoonlijke financiële situatie te vertellen aan de Belastingdienst als ik hen daarmee help.</t>
  </si>
  <si>
    <t>V55 In hoeverre bent u in het algemeen op de hoogte van belastingzaken?</t>
  </si>
  <si>
    <t>V56 In hoeverre bent u geïnteresseerd in belastingzaken?</t>
  </si>
  <si>
    <t>V58 In hoeverre bent u in het algemeen tevreden over de publieke uitingen van de Belastingdienst, zoals de spotjes op radio en tv en de advertenties in kranten, tijdschriften en op billboards?</t>
  </si>
  <si>
    <t>V84 Wanneer u iets wilt weten of een vraag heeft over belastingen, waar zou u dan als eerste informatie zoeken?</t>
  </si>
  <si>
    <t>Website van de Belastingdienst</t>
  </si>
  <si>
    <t>Belasting Telefoon (zonder dat u gebruik heeft gemaakt van uw speciale toegangscode voor de telefonische</t>
  </si>
  <si>
    <t>Bezoek aan ( de balie van) een belastingkantoor</t>
  </si>
  <si>
    <t>Telefonisch contact opnemen met iemand van een belastingkantoor</t>
  </si>
  <si>
    <t>Folder van de Belastingdienst</t>
  </si>
  <si>
    <t>V87 Hoe vaak heeft u in de afgelopen 12 maanden de website van de Belastingdienst bezocht? (Daarmee worden alle bezoeken bedoeld behalve die voor het doen van aangifte via de website)</t>
  </si>
  <si>
    <t>V88 In hoeverre bent u tevreden over de website van de Belastingdienst?</t>
  </si>
  <si>
    <t>V89 Wat was de reden waarom u de laatste keer de (algemene) website van de Belastingdienst bezocht?</t>
  </si>
  <si>
    <t>Om te wijzen op een door de Belastingdienst gemaakte fout</t>
  </si>
  <si>
    <t>V90 Heeft u de laatste keer dat u de website van de Belastingdienst bezocht gevonden wat u zocht?</t>
  </si>
  <si>
    <t>De Belastingdienst was het eens met het bezwaar</t>
  </si>
  <si>
    <t>De Belastingdienst was het niet eens met het bezwaar</t>
  </si>
  <si>
    <t>V180 In hoeverre vindt u de brieven die u van de  Belastingdienst ontvangt duidelijk?</t>
  </si>
  <si>
    <t>V93 Hoe vaak heeft u in de afgelopen 12 maanden contact opgenomen met de Belasting Telefoon?</t>
  </si>
  <si>
    <t>V94 In hoeverre bent u tevreden over de Belasting Telefoon?</t>
  </si>
  <si>
    <t>V95 Wat was de reden waarom u de laatste keer met de  Belasting Telefoon belde?</t>
  </si>
  <si>
    <t>Om te wijzen op een door de Belastingdienst  gemaakte fout</t>
  </si>
  <si>
    <t>V95B Heeft u voordat u met de Belasting belde eerst op de website van de Belastingdienst gezocht?</t>
  </si>
  <si>
    <t>V96 Toen u de laatste keer de BelastingTelefoon belde, heeft u toen na het doorlopen van het keuzemenu, nog met een medewerker gesproken?</t>
  </si>
  <si>
    <t>V98 In hoeverre was de medewerker van de Belasting Telefoon waarmee u de laatste keer sprak deskundig?</t>
  </si>
  <si>
    <t>V98A In hoeverre was de medewerker van de  Belasting Telefoon waarmee u de laatste keer sprak professioneel?</t>
  </si>
  <si>
    <t>V99 In hoeverre beschikte de medewerker van deBelasting Telefoon waarmee u de laatste keer sprak over inlevingsvermogen?</t>
  </si>
  <si>
    <t>V100 Heeft u toen u de laatste keer de Belasting Telefoon belde meteen antwoord op uw vraag gekregen of bent u later teruggebeld?</t>
  </si>
  <si>
    <t>Doorverwezen naar de balie van een belastingkantoor</t>
  </si>
  <si>
    <t>V101 In hoeverre was u de laatste keer tevreden over het uiteindelijke antwoord of resultaat van uw contact met de  Belasting Telefoon?</t>
  </si>
  <si>
    <t>V115 In hoeverre bent u tevreden over de bereikbaarheid van het belastingkantoor dat u heeft bezocht?</t>
  </si>
  <si>
    <t>V117C05 Om te wijzen op een door de Belastingdienst gemaakte fout</t>
  </si>
  <si>
    <t>V118 In hoeverre was de medewerker van het belastingkantoor waarmee u de laatste keer sprak deskundig?</t>
  </si>
  <si>
    <t>V119 In hoeverre beschikte de medewerker van het belastingkantoor waarmee u de laatste keer sprak over inlevingsvermogen?</t>
  </si>
  <si>
    <t>V120 Heeft u toen u de laatste keer het belastingkantoor bezocht meteen antwoord op uw vraag gekregen?</t>
  </si>
  <si>
    <t>Doorverwezen naar de Belasting Telefoon</t>
  </si>
  <si>
    <t>V121 In hoeverre was u de laatste keer dat u een belastingkantoor bezocht tevreden over het uiteindelijke antwoord of resultaat?</t>
  </si>
  <si>
    <t>V126C Hoeveel brieven heeft u in de afgelopen 12 maanden aan de Belastingdienst gestuurd?</t>
  </si>
  <si>
    <t>V179 Als u geld van de Belastingdienst terugkrijgt, wat vindt u dan van de snelheid waarmee de Belastingdienst dat geld op de rekening stort?</t>
  </si>
  <si>
    <t>V183 Heeft de Belastingdienst in de afgelopen drie jaar wel eens aanvullende informatie gevraagd naar aanleiding van een aangifte van de onderneming?</t>
  </si>
  <si>
    <t>V197 In hoeverre was u het eens met die beslissing van de Belastingdienst?</t>
  </si>
  <si>
    <t>V198 In hoeverre vond u dat de hoogte van de boete in verhouding stond tot de fout in de aangifte?</t>
  </si>
  <si>
    <t>V199 In hoeverre heeft u van de Belastingdienst voldoende uitleg gekregen over het waarom van de boete?</t>
  </si>
  <si>
    <t>&lt;bericht&gt; afhankelijk van antwoord V199BC</t>
  </si>
  <si>
    <t>V199L In hoeverre vond u de kosten (niet het bedrag zelf, maar de bijkomende kosten) van &lt;bericht&gt; terecht?</t>
  </si>
  <si>
    <t>alle respondenten in de doelgroep met minder dan 5 werkzame personen op de vestiging (V5)</t>
  </si>
  <si>
    <t>gemiddelde (1-5)</t>
  </si>
  <si>
    <t>gemiddelde (1-10)</t>
  </si>
  <si>
    <t xml:space="preserve">valide n gewogen (excl. 'Dat kan ik echt niet beoordelen') </t>
  </si>
  <si>
    <t xml:space="preserve">valide n ongewogen (excl. 'Dat kan ik echt niet beoordelen') </t>
  </si>
  <si>
    <t xml:space="preserve">valide n gewogen (excl. 'Weet niet, want uitbesteed') </t>
  </si>
  <si>
    <t xml:space="preserve">valide n ongewogen (excl. 'Weet niet, want uitbesteed') </t>
  </si>
  <si>
    <t>Tot en met 2021 werd de schaal andersom voorgelegd (1 Zeer goed -  5 Zeer slecht)</t>
  </si>
  <si>
    <t>Tot en met 2021 werd de schaal andersom voorgelegd (1 Zeer deskundig -  5 Zeer ondeskundig)</t>
  </si>
  <si>
    <t>V156HA In hoeverre voelt u zich in deze situaties zeker over wat u moet doen? - Wanneer ik mijn aangifte(s) moet doen.</t>
  </si>
  <si>
    <t>V156HC In hoeverre voelt u zich in deze situaties zeker over wat u moet doen? - Wanneer ik bezwaar wil maken tegen een beslissing.</t>
  </si>
  <si>
    <t>V156HD In hoeverre voelt u zich in deze situaties zeker over wat u moet doen? - Wanneer ik een klacht heb.</t>
  </si>
  <si>
    <t>V156HE In hoeverre voelt u zich in deze situaties zeker over wat u moet doen? - Wanneer ik een betalingsregeling wil aanvragen.</t>
  </si>
  <si>
    <t>V203 In hoeverre was de medewerker van de Belastingdienst die bij de onderneming langs kwam deskundig?</t>
  </si>
  <si>
    <t>Gecategoriseerde indleing op basis van de oorspronkelijke vraag (aantal jaar)</t>
  </si>
  <si>
    <t>Gecategoriseerde indeling op basis van de oorspronkelijke vraag (aantal keer)</t>
  </si>
  <si>
    <t>Gecategoriseerde indeling op basis van de oorspronkelijke vraag (aantal brieven)</t>
  </si>
  <si>
    <t>V213A In hoeverre vindt u de volgende kenmerken van toepassing op de Belastingdienst? - Betrouwbaar</t>
  </si>
  <si>
    <t>V213B In hoeverre vindt u de volgende kenmerken van toepassing op de Belastingdienst? - Zorgvuldig</t>
  </si>
  <si>
    <t>V213C In hoeverre vindt u de volgende kenmerken van toepassing op de Belastingdienst? - Geloofwaardig</t>
  </si>
  <si>
    <t>V213D In hoeverre vindt u de volgende kenmerken van toepassing op de Belastingdienst? - Verantwoordelijk</t>
  </si>
  <si>
    <t>V213E In hoeverre vindt u de volgende kenmerken van toepassing op de Belastingdienst? - Streng</t>
  </si>
  <si>
    <t>V213F In hoeverre vindt u de volgende kenmerken van toepassing op de Belastingdienst? - Transparant</t>
  </si>
  <si>
    <t>V213G In hoeverre vindt u de volgende kenmerken van toepassing op de Belastingdienst? - Deskundig</t>
  </si>
  <si>
    <t>V213H In hoeverre vindt u de volgende kenmerken van toepassing op de Belastingdienst? - Dienstverlenend</t>
  </si>
  <si>
    <t>meerdere antwoorden mogelijk</t>
  </si>
  <si>
    <t>C902 Snelheid afhandeling: Wat vindt u doorgaans van de snelheid waarmee de Belastingdienst de loonheffing/vennootschapsbelasting/omzetbelasting/inkomstenbelasting afhandelt?</t>
  </si>
  <si>
    <t>Construct op basis van V161, V165, V169, V173</t>
  </si>
  <si>
    <t>Traag (1-2)</t>
  </si>
  <si>
    <t>Snel (4-5)</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</si>
  <si>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</si>
  <si>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</si>
  <si>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</si>
  <si>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verkijgen bij de Belastigdienst was beter dan ik had verwacht</t>
  </si>
  <si>
    <t>C921A Klanttevredenheid informatie Belastingdienst</t>
  </si>
  <si>
    <t>C918 Moeilijkheidsgraad aangifteprogramma's voor ondernemingen: In hoeverre vindt u het doen van aangifte voor de loonheffing/vennootschapsbelasting/omzetbelasting/inkomstenbelasting via de website van de Belastingdienst gemakkelijk?</t>
  </si>
  <si>
    <t>alle respondenten in de doelgroep die de afgelopen 12 maanden aangifte loonheffing/vennootschapsbelasting/omzetbelasting en/of inkomstenbelasting hebben gedaan (V156LC) en alles zelfstandig afhandelen (V138) of de aangifte  geheel of gedeeltelijk zelf doen (V157C)</t>
  </si>
  <si>
    <t>alle respondenten in de doelgroep die de afgelopen 12 maanden aangifte loonheffing/vennootschapsbelasting/omzetbelasting en/of inkomstenbelasting hebben gedaan (V156LC) en alles zelfstandig afhandelen (V138) of de aangifte loonheffing geheel of gedeeltelijk zelf doen (V157C) en de aangifte via de website van de Belastingdienst doen (V160/V164/V168/V172)</t>
  </si>
  <si>
    <t>Moeilijk (1-2)</t>
  </si>
  <si>
    <t>Gemakkelijk (4-5)</t>
  </si>
  <si>
    <t>C950 Beeldvorming over dienstverlening Belastingdienst</t>
  </si>
  <si>
    <t>C951 Beeldvorming over behandeling door Belastingdienst</t>
  </si>
  <si>
    <t>Construct op basis van V212C, V212D, V212E, V212F</t>
  </si>
  <si>
    <t>Construct op basis van V212A, V212B, V212G</t>
  </si>
  <si>
    <t>C954 Belastingmoraal (oud)</t>
  </si>
  <si>
    <t>Construct op basis van V211A, V211B, V211C,  V211D</t>
  </si>
  <si>
    <t>Construct op basis van V215E, V215F, V215G</t>
  </si>
  <si>
    <t>C957 Non-compliance</t>
  </si>
  <si>
    <t>C958 Belang voldoen aan verplichtingen</t>
  </si>
  <si>
    <t>Construct op basis van V216, V217, V218</t>
  </si>
  <si>
    <t>C970 Pakkans fraude</t>
  </si>
  <si>
    <t>C972 Vertrouwen (oud)</t>
  </si>
  <si>
    <t>Construct op basis van V213A, V215H, V215I, V215J</t>
  </si>
  <si>
    <t>C9430 Kengetal Belastingmoraal</t>
  </si>
  <si>
    <t>C9432 Indicator Adequate behandeling</t>
  </si>
  <si>
    <t>C9431 Kengetal Vertrouwen</t>
  </si>
  <si>
    <t>C9433 Indicator Voldoende informering</t>
  </si>
  <si>
    <t>C9434 Indicator Ervaren gemak</t>
  </si>
  <si>
    <t>C9435 Indicator Ervaren corrigerend optreden</t>
  </si>
  <si>
    <t>Construct op basis van V243BA, V243BB, V243BC, V243BD, V243BE, V243BF, V243BG, V243BH, V243BI</t>
  </si>
  <si>
    <t>Construct op basis van V243CA, V243CB, V243CC, V243CD, V243CE, V243CF, V243CG, V243CH, V243CI, V243CJ</t>
  </si>
  <si>
    <t>Construct op basis van V243DA, V243DB, V243DC, V243DD, V243DE, V243DF, V243DG, V243DH, V243DI</t>
  </si>
  <si>
    <t>Construct op basis van V243EA, V243EB, V243EC, V243ED, V243EE, V243EF, V243EG, V243EH, V243EI</t>
  </si>
  <si>
    <t>Construct op basis van V243FA, V243FB, V243FC, V243FD, V243FE, V243FF, V243FG, V243FH, V243FI, V243FJ</t>
  </si>
  <si>
    <t>VRAGEN</t>
  </si>
  <si>
    <t>CONSTRUCTEN</t>
  </si>
  <si>
    <t>Gecategoriseerde indeling op basis van de oorspronkelijke vraag (jaar)</t>
  </si>
  <si>
    <t>Website bezocht</t>
  </si>
  <si>
    <t>Belasting Telefoon gebeld</t>
  </si>
  <si>
    <t>(Balie van een) belastingkantoor bezocht</t>
  </si>
  <si>
    <t>Bezwaarschrift ingediend (ongeacht zelf ingediend of uitbesteed)</t>
  </si>
  <si>
    <t>Brief geschreven  (ongeacht zelf ingediend of uitbesteed)</t>
  </si>
  <si>
    <t>Gebeld met Aangiftebehandeling</t>
  </si>
  <si>
    <t>Via Social Media</t>
  </si>
  <si>
    <t>Geen contact in de afgelopen 12 maanden</t>
  </si>
  <si>
    <t>Herinnering</t>
  </si>
  <si>
    <t>Aanmaning</t>
  </si>
  <si>
    <t>Dwangbevel</t>
  </si>
  <si>
    <t>Beslaglegging</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</si>
  <si>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</si>
  <si>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</si>
  <si>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</si>
  <si>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V212L De Belastingdienst houdt belastingplichtigen scherp in de gaten.</t>
  </si>
  <si>
    <t>Construct op basis van V243AA, V243AB, V243AC, V243AD, V243AE, V243AF, V243AG, V243AH</t>
  </si>
  <si>
    <t>V243CA De Belastingdienst behandelt bedrijven rechtvaardig</t>
  </si>
  <si>
    <t>V243CD De Belastingdienst houdt voldoende rekening met de omstandigheden van bedrijven</t>
  </si>
  <si>
    <t>V243CE De Belastingdienst doet al het mogelijke om bedrijven te helpen</t>
  </si>
  <si>
    <t>V243CF De Belastingdienst behandelt bedrijven met respect</t>
  </si>
  <si>
    <t>V243CI De Belastingdienst legt beslissingen over belastingzaken aan bedrijven uit</t>
  </si>
  <si>
    <t>V243CJ De Belastingdienst gaat uit van de eerlijkheid van bedrijven tenzij hun gedrag het tegendeel bewijst</t>
  </si>
  <si>
    <t>V243DB De Belastingdienst geeft duidelijk aan wat mijn bedrijf moet doen</t>
  </si>
  <si>
    <t>V243DG De Belastingdienst informeert mij wanneer er dingen voor mijn bedrijf veranderen</t>
  </si>
  <si>
    <t>V243DH Met de informatie van de Belastingdienst ben ik in staat de aangifte van mijn bedrijf juist in te vullen</t>
  </si>
  <si>
    <t>V243DI Problemen die ik tegenkom bij het doen van de belastingzaken van mijn bedrijf kan ik gemakkelijk oplossen met de informatie van de Belastingdienst</t>
  </si>
  <si>
    <t>V243EA Het kost mij niet veel tijd om de belastingzaken van mijn bedrijf af te handelen</t>
  </si>
  <si>
    <t>V243EE De Belastingdienst helpt mij om de belastingzaken van mijn bedrijf in één keer goed te doen</t>
  </si>
  <si>
    <t>V243EG Als ik een fout in de belastingzaken van mijn bedrijf heb gemaakt is dat eenvoudig op te lossen</t>
  </si>
  <si>
    <t>V243FA De Belastingdienst heeft verregaande bevoegdheden om ondernemers te dwingen de verschuldigde belastingen te betalen</t>
  </si>
  <si>
    <t>V220 Hoe groot is, volgens u, de kans dat de Belastingdienst ontdekt dat een onderneming teveel of niet bestaande aftrekposten in een belastingaangifte heeft opgevoerd?</t>
  </si>
  <si>
    <t>V221 Hoe groot is, volgens u, de kans dat de Belastingdienst ontdekt dat een onderneming niet alle inkomsten heeft opgegeven in een belastingaangifte?</t>
  </si>
  <si>
    <t>V140B Heeft u dit jaar uw aangite inkomstenbelasting al gedaan?</t>
  </si>
  <si>
    <t>V140C In hoeverre bent u tevreden over de manier van aangifte inkomstenbelasting doen via Mijn Belastingdienst?</t>
  </si>
  <si>
    <t>basis voor 2022: alle respondenten in de doelgroep die niet alles uitbesteden (V138)</t>
  </si>
  <si>
    <t>basis vanaf 2022: alle respondenten in de doelgroep die de afgelopen 12 maanden aangifte loonheffing hebben gedaan (V156LC) en alles zelfstandig afhandelen (V138) of de aangifte loonheffing geheel of gedeelteliijk zelf doen (V157C)</t>
  </si>
  <si>
    <t>basis vanaf 2022: alle respondenten in de doelgroep die de afgelopen 12 maanden aangifte loonheffing hebben gedaan (V156LC) en alles zelfstandig afhandelen (V138) of de aangifte loonheffing geheel of gedeelteliijk zelf doen (V157C) en dit jaar al aangifte inkomstenbelasting hebben gedaan (V140B)</t>
  </si>
  <si>
    <t>basis voor 2022: alle respondenten in de doelgroep die niet alles uitbesteden (V138) en en dit jaar al aangifte inkomstenbelasting hebben gedaan (V140B)</t>
  </si>
  <si>
    <t>V243AB Belasting betalen is een verantwoordelijkheid die alle Nederlandse bedrijven bereidwillig zouden moeten aanvaarden</t>
  </si>
  <si>
    <t>V243AC Ondernemerschap brengt de verplichting om belasting te betalen met zich mee</t>
  </si>
  <si>
    <t>V243AD ondernemerschap brengt een gedeelde verantwoordelijkheid tussen overheid en burger met zich mee</t>
  </si>
  <si>
    <t>V243AF Het is teleurstellend dat sommige bedrijven hun belasting niet betalen</t>
  </si>
  <si>
    <t>V243FH Hoe groot of klein is volgens u de kans dat de Belastingdienst bij een bedrijf ontdekt dat deze onterechte kostenposten of aftrekposten in de belastingaangifte opvoert?</t>
  </si>
  <si>
    <t>V243FI Hoe groot of klein is volgens u de kans dat de Belastingdienst ontdekt dat een bedrijf niet alle inkomsten heeft opgegeven in een belastingaangifte?</t>
  </si>
  <si>
    <t>V243FJ Hoe groot of klein is volgens u de kans dat de Belastingdienst bij een bedrijf ontdekt dat deze gebruik maakt van onwettige fiscale constructies?</t>
  </si>
  <si>
    <t>Construct op basis van V230, V231, V232</t>
  </si>
  <si>
    <t>Ontevreden (1-2)</t>
  </si>
  <si>
    <t>Tevreden (4-5)</t>
  </si>
  <si>
    <t>Laag (1-2)</t>
  </si>
  <si>
    <t>Hoog (4-5)</t>
  </si>
  <si>
    <t>Belangrijk(4-5)</t>
  </si>
  <si>
    <t>V114 Hoe vaak heeft u in de afgelopen 12 maanden het Belastingkantoor bezocht?</t>
  </si>
  <si>
    <t>vanaf 2021 wordt dit item in iets gewijzigde vorm uitgevraagd in V243FH</t>
  </si>
  <si>
    <t>vanaf 2021 wordt dit item in iets gewijzigde vorm uitgevraagd in V243FI</t>
  </si>
  <si>
    <t>in 2021 werd in de vraagtekst voor de subgroep ZZP (0 werknemers volgens het bestand) 'een ondernemer' gebruikt i.p.v. 'een bedrijf'</t>
  </si>
  <si>
    <t>Construct op basis van V219, V220, V221</t>
  </si>
  <si>
    <t>V251 Wat is uw geslacht?</t>
  </si>
  <si>
    <t>voor 2021: Bent u man of vrouw?</t>
  </si>
  <si>
    <t>Voor hulp bij het invullen van een aangifte of formulier</t>
  </si>
  <si>
    <t>Om te weten hoe het staat met de behandeling van de aangifte</t>
  </si>
  <si>
    <t>V117C03 Voor hulp bij het invullen van een aangifte of formulier</t>
  </si>
  <si>
    <t>V117C04 Om te weten hoe het staat met de behandeling van de aangifte</t>
  </si>
  <si>
    <t>V125 In hoeverre was het antwoord of de reactie op uw bezwaar duidelijk?</t>
  </si>
  <si>
    <t>V156HB In hoeverre voelt u zich in deze situaties zeker over wat u moet doen? - Wanneer ik een wijziging in mijn fiscale situatie moet doorgeven.</t>
  </si>
  <si>
    <t>V184 Is een belastingaangifte van de onderneming, voor zover u heeft gemerkt, in de afgelopen drie jaar gecontroleerd door de Belastingdienst?</t>
  </si>
  <si>
    <t>V186 In hoeverre was u tevreden over de manier waarop deze controle werd uitgevoerd?</t>
  </si>
  <si>
    <t>V187 In hoeverre was de medewerker van de Belastingdienst die bij de onderneming langs kwam deskundig?</t>
  </si>
  <si>
    <t>V191 In hoeverre was het voor u duidelijk waarom die aangifte werd aangepast?</t>
  </si>
  <si>
    <t>V193 In hoeverre was u het eens met die beslissing van de Belastingdienst?</t>
  </si>
  <si>
    <t>V196 In hoeverre was het voor u duidelijk waarom u die boete kreeg?</t>
  </si>
  <si>
    <t>V202 In hoeverre was u tevreden over het laatste bezoek?</t>
  </si>
  <si>
    <t>5 Zeer tevreden</t>
  </si>
  <si>
    <t>V57 Welk rapportcijfer van 1 tot en met 10 zou u de Belastingdienst geven voor de manier waarop zij in het algemeen functioneert?</t>
  </si>
  <si>
    <t>10 Zeer goed</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</si>
  <si>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</si>
  <si>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</si>
  <si>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</si>
  <si>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heeft dit item een ander vraagnummer (V243EB) en is het onderdeel van het construct Adequate behandeling</t>
  </si>
  <si>
    <t>V86C Op welke van de volgende manieren heeft u in de afgelopen 12 maanden contact gezocht met de Belastingdienst?</t>
  </si>
  <si>
    <t>V91 In hoeverre was het de laatste keer gemakkelijk om op de website te vinden waarnaar u op zoek was?</t>
  </si>
  <si>
    <t>V116 In hoeverre bent u tevreden over de manier waarop u bij het belastingkantoor werd behandeld?</t>
  </si>
  <si>
    <t>V124 Wat vindt u van de snelheid waarmee de Belastingdienst het bezwaarschrift afhandelt?</t>
  </si>
  <si>
    <t>V200 Is in de afgelopen drie jaar een medewerker van de Belastingdienst bij uw onderneming langs geweest waarbij het niet ging om een boekenonderzoek of controle?</t>
  </si>
  <si>
    <t>V201 Wat was de aard van het laatste bezoek van de medewerker van de Belastingdienst?</t>
  </si>
  <si>
    <t>V216 In hoeverre vindt u het belangrijk dat de Belastingdienst de aangiftes van de onderneming op tijd binnen heeft?</t>
  </si>
  <si>
    <t>V217 In hoeverre vindt u het belangrijk dat de Belastingdienst juiste en volledige aangiftes krijgt?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</si>
</sst>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11"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sz val="10"/>
      <name val="Arial"/>
      <family val="2"/>
    </font>
    <font>
      <sz val="9"/>
      <color theme="1"/>
      <name val="Arial"/>
      <family val="2"/>
    </font>
    <font>
      <b/>
      <sz val="11"/>
      <name val="Arial Bold"/>
      <family val="2"/>
    </font>
    <font>
      <u/>
      <sz val="11"/>
      <color theme="10"/>
      <name val="Calibri"/>
      <family val="2"/>
      <scheme val="minor"/>
    </font>
    <font>
      <b/>
      <sz val="11"/>
      <color theme="1"/>
      <name val="Calibri"/>
      <family val="2"/>
      <scheme val="minor"/>
    </font>
    <font>
      <sz val="10"/>
      <name val="Arial"/>
      <family val="2"/>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31">
    <border>
      <left/>
      <right/>
      <top/>
      <bottom/>
      <diagonal/>
    </border>
    <border>
      <left/>
      <right/>
      <top/>
      <bottom/>
      <diagonal/>
    </border>
    <border>
      <left/>
      <right/>
      <top/>
      <bottom/>
      <diagonal/>
    </border>
    <border>
      <left/>
      <right style="thin">
        <color rgb="FFE0E0E0"/>
      </right>
      <top/>
      <bottom/>
      <diagonal/>
    </border>
    <border>
      <left/>
      <right style="thin">
        <color rgb="FFE0E0E0"/>
      </right>
      <top/>
      <bottom style="thin">
        <color rgb="FF152935"/>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top/>
      <bottom style="thin">
        <color rgb="FFAEAEAE"/>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style="thin">
        <color rgb="FFE0E0E0"/>
      </left>
      <right style="thin">
        <color rgb="FFE0E0E0"/>
      </right>
      <top style="thin">
        <color rgb="FFAEAEAE"/>
      </top>
      <bottom/>
      <diagonal/>
    </border>
    <border>
      <left/>
      <right style="thin">
        <color rgb="FFE0E0E0"/>
      </right>
      <top style="thin">
        <color rgb="FFAEAEAE"/>
      </top>
      <bottom/>
      <diagonal/>
    </border>
    <border>
      <left/>
      <right/>
      <top style="thin">
        <color rgb="FFAEAEAE"/>
      </top>
      <bottom/>
      <diagonal/>
    </border>
  </borders>
  <cellStyleXfs count="11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8" fillId="0" borderId="0" applyNumberFormat="0" applyFill="0" applyBorder="0" applyAlignment="0" applyProtection="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10" fillId="2" borderId="16"/>
  </cellStyleXfs>
  <cellXfs count="118">
    <xf numFmtId="0" fontId="0" fillId="0" borderId="0" xfId="0"/>
    <xf numFmtId="0" fontId="1" fillId="2" borderId="1" xfId="4" applyFont="1" applyFill="1" applyBorder="1" applyAlignment="1">
      <alignment horizontal="center" vertical="center" wrapText="1"/>
    </xf>
    <xf numFmtId="0" fontId="1" fillId="2" borderId="2" xfId="5" applyFont="1" applyFill="1" applyBorder="1" applyAlignment="1">
      <alignment horizontal="center" vertical="center" wrapText="1"/>
    </xf>
    <xf numFmtId="164" fontId="3" fillId="4" borderId="8" xfId="23" applyNumberFormat="1" applyFont="1" applyFill="1" applyBorder="1" applyAlignment="1">
      <alignment horizontal="right" vertical="top"/>
    </xf>
    <xf numFmtId="164" fontId="3" fillId="4" borderId="10" xfId="27" applyNumberFormat="1" applyFont="1" applyFill="1" applyBorder="1" applyAlignment="1">
      <alignment horizontal="right" vertical="top"/>
    </xf>
    <xf numFmtId="164" fontId="3" fillId="4" borderId="13" xfId="31" applyNumberFormat="1" applyFont="1" applyFill="1" applyBorder="1" applyAlignment="1">
      <alignment horizontal="right" vertical="top"/>
    </xf>
    <xf numFmtId="164" fontId="3" fillId="4" borderId="15" xfId="33" applyNumberFormat="1" applyFont="1" applyFill="1" applyBorder="1" applyAlignment="1">
      <alignment horizontal="right" vertical="top"/>
    </xf>
    <xf numFmtId="0" fontId="2" fillId="2" borderId="17" xfId="38" applyFont="1" applyFill="1" applyBorder="1" applyAlignment="1">
      <alignment horizontal="center"/>
    </xf>
    <xf numFmtId="0" fontId="2" fillId="2" borderId="6" xfId="39" applyFont="1" applyFill="1" applyBorder="1" applyAlignment="1">
      <alignment horizontal="center"/>
    </xf>
    <xf numFmtId="0" fontId="2" fillId="2" borderId="5" xfId="40" applyFont="1" applyFill="1" applyBorder="1" applyAlignment="1">
      <alignment horizontal="center"/>
    </xf>
    <xf numFmtId="164" fontId="3" fillId="4" borderId="18" xfId="47" applyNumberFormat="1" applyFont="1" applyFill="1" applyBorder="1" applyAlignment="1">
      <alignment horizontal="right" vertical="top"/>
    </xf>
    <xf numFmtId="164" fontId="3" fillId="4" borderId="9" xfId="48" applyNumberFormat="1" applyFont="1" applyFill="1" applyBorder="1" applyAlignment="1">
      <alignment horizontal="right" vertical="top"/>
    </xf>
    <xf numFmtId="164" fontId="3" fillId="4" borderId="19" xfId="49" applyNumberFormat="1" applyFont="1" applyFill="1" applyBorder="1" applyAlignment="1">
      <alignment horizontal="right" vertical="top"/>
    </xf>
    <xf numFmtId="164" fontId="3" fillId="4" borderId="11" xfId="50" applyNumberFormat="1" applyFont="1" applyFill="1" applyBorder="1" applyAlignment="1">
      <alignment horizontal="right" vertical="top"/>
    </xf>
    <xf numFmtId="164" fontId="3" fillId="4" borderId="22" xfId="51" applyNumberFormat="1" applyFont="1" applyFill="1" applyBorder="1" applyAlignment="1">
      <alignment horizontal="right" vertical="top"/>
    </xf>
    <xf numFmtId="164" fontId="3" fillId="4" borderId="14" xfId="52" applyNumberFormat="1" applyFont="1" applyFill="1" applyBorder="1" applyAlignment="1">
      <alignment horizontal="right" vertical="top"/>
    </xf>
    <xf numFmtId="0" fontId="3" fillId="4" borderId="11" xfId="53" applyFont="1" applyFill="1" applyBorder="1" applyAlignment="1">
      <alignment horizontal="left" vertical="top" wrapText="1"/>
    </xf>
    <xf numFmtId="0" fontId="3" fillId="4" borderId="10" xfId="54" applyFont="1" applyFill="1" applyBorder="1" applyAlignment="1">
      <alignment horizontal="left" vertical="top" wrapText="1"/>
    </xf>
    <xf numFmtId="0" fontId="3" fillId="4" borderId="19" xfId="55" applyFont="1" applyFill="1" applyBorder="1" applyAlignment="1">
      <alignment horizontal="left" vertical="top" wrapText="1"/>
    </xf>
    <xf numFmtId="0" fontId="3" fillId="4" borderId="18" xfId="58" applyFont="1" applyFill="1" applyBorder="1" applyAlignment="1">
      <alignment horizontal="left" vertical="top" wrapText="1"/>
    </xf>
    <xf numFmtId="0" fontId="3" fillId="4" borderId="9" xfId="59" applyFont="1" applyFill="1" applyBorder="1" applyAlignment="1">
      <alignment horizontal="left" vertical="top" wrapText="1"/>
    </xf>
    <xf numFmtId="0" fontId="3" fillId="4" borderId="8" xfId="60" applyFont="1" applyFill="1" applyBorder="1" applyAlignment="1">
      <alignment horizontal="left" vertical="top" wrapText="1"/>
    </xf>
    <xf numFmtId="1" fontId="0" fillId="0" borderId="0" xfId="0" applyNumberFormat="1"/>
    <xf numFmtId="0" fontId="2" fillId="3" borderId="21" xfId="44" applyFont="1" applyFill="1" applyBorder="1" applyAlignment="1">
      <alignment horizontal="left" vertical="top"/>
    </xf>
    <xf numFmtId="0" fontId="1" fillId="2" borderId="1" xfId="4" applyFont="1" applyFill="1" applyBorder="1" applyAlignment="1">
      <alignment vertical="center"/>
    </xf>
    <xf numFmtId="0" fontId="2" fillId="3" borderId="20" xfId="43" applyFont="1" applyFill="1" applyBorder="1" applyAlignment="1">
      <alignment vertical="top"/>
    </xf>
    <xf numFmtId="0" fontId="2" fillId="3" borderId="21" xfId="44" applyFont="1" applyFill="1" applyBorder="1" applyAlignment="1">
      <alignment vertical="top"/>
    </xf>
    <xf numFmtId="0" fontId="2" fillId="3" borderId="23" xfId="45" applyFont="1" applyFill="1" applyBorder="1" applyAlignment="1">
      <alignment vertical="top"/>
    </xf>
    <xf numFmtId="0" fontId="2" fillId="3" borderId="20" xfId="56" applyFont="1" applyFill="1" applyBorder="1" applyAlignment="1">
      <alignment vertical="top"/>
    </xf>
    <xf numFmtId="0" fontId="2" fillId="3" borderId="21" xfId="57" applyFont="1" applyFill="1" applyBorder="1" applyAlignment="1">
      <alignment vertical="top"/>
    </xf>
    <xf numFmtId="1" fontId="3" fillId="4" borderId="14" xfId="62" applyNumberFormat="1" applyFont="1" applyFill="1" applyBorder="1" applyAlignment="1">
      <alignment horizontal="right" vertical="top"/>
    </xf>
    <xf numFmtId="1" fontId="3" fillId="4" borderId="15" xfId="63" applyNumberFormat="1" applyFont="1" applyFill="1" applyBorder="1" applyAlignment="1">
      <alignment horizontal="right" vertical="top"/>
    </xf>
    <xf numFmtId="1" fontId="3" fillId="4" borderId="23" xfId="64" applyNumberFormat="1" applyFont="1" applyFill="1" applyBorder="1" applyAlignment="1">
      <alignment horizontal="right" vertical="top"/>
    </xf>
    <xf numFmtId="1" fontId="2" fillId="3" borderId="23" xfId="65" applyNumberFormat="1" applyFont="1" applyFill="1" applyBorder="1" applyAlignment="1">
      <alignment horizontal="left" vertical="top" wrapText="1"/>
    </xf>
    <xf numFmtId="165" fontId="3" fillId="4" borderId="14" xfId="67" applyNumberFormat="1" applyFont="1" applyFill="1" applyBorder="1" applyAlignment="1">
      <alignment horizontal="right" vertical="top"/>
    </xf>
    <xf numFmtId="165" fontId="3" fillId="4" borderId="15" xfId="68" applyNumberFormat="1" applyFont="1" applyFill="1" applyBorder="1" applyAlignment="1">
      <alignment horizontal="right" vertical="top"/>
    </xf>
    <xf numFmtId="165" fontId="3" fillId="4" borderId="23" xfId="69" applyNumberFormat="1" applyFont="1" applyFill="1" applyBorder="1" applyAlignment="1">
      <alignment horizontal="right" vertical="top"/>
    </xf>
    <xf numFmtId="0" fontId="2" fillId="3" borderId="23" xfId="70" applyFont="1" applyFill="1" applyBorder="1" applyAlignment="1">
      <alignment horizontal="left" vertical="top" wrapText="1"/>
    </xf>
    <xf numFmtId="49" fontId="2" fillId="3" borderId="21" xfId="44" applyNumberFormat="1" applyFont="1" applyFill="1" applyBorder="1" applyAlignment="1">
      <alignment vertical="top"/>
    </xf>
    <xf numFmtId="164" fontId="3" fillId="4" borderId="21" xfId="49" applyNumberFormat="1" applyFont="1" applyFill="1" applyBorder="1" applyAlignment="1">
      <alignment horizontal="right" vertical="top"/>
    </xf>
    <xf numFmtId="0" fontId="5" fillId="2" borderId="16" xfId="71"/>
    <xf numFmtId="164" fontId="3" fillId="4" borderId="24" xfId="47" applyNumberFormat="1" applyFont="1" applyFill="1" applyBorder="1" applyAlignment="1">
      <alignment horizontal="right" vertical="top"/>
    </xf>
    <xf numFmtId="164" fontId="3" fillId="4" borderId="17" xfId="51" applyNumberFormat="1" applyFont="1" applyFill="1" applyBorder="1" applyAlignment="1">
      <alignment horizontal="right" vertical="top"/>
    </xf>
    <xf numFmtId="164" fontId="3" fillId="4" borderId="6" xfId="52" applyNumberFormat="1" applyFont="1" applyFill="1" applyBorder="1" applyAlignment="1">
      <alignment horizontal="right" vertical="top"/>
    </xf>
    <xf numFmtId="164" fontId="3" fillId="4" borderId="7" xfId="31" applyNumberFormat="1" applyFont="1" applyFill="1" applyBorder="1" applyAlignment="1">
      <alignment horizontal="right" vertical="top"/>
    </xf>
    <xf numFmtId="0" fontId="6" fillId="0" borderId="0" xfId="0" applyFont="1"/>
    <xf numFmtId="0" fontId="1" fillId="2" borderId="16" xfId="72" applyFont="1" applyAlignment="1">
      <alignment horizontal="left" vertical="center"/>
    </xf>
    <xf numFmtId="0" fontId="1" fillId="2" borderId="16" xfId="72" applyFont="1" applyAlignment="1">
      <alignment horizontal="center" vertical="center" wrapText="1"/>
    </xf>
    <xf numFmtId="0" fontId="0" fillId="0" borderId="0" xfId="0" applyAlignment="1">
      <alignment horizontal="left"/>
    </xf>
    <xf numFmtId="0" fontId="2" fillId="2" borderId="17" xfId="73" applyFont="1" applyBorder="1" applyAlignment="1">
      <alignment horizontal="center"/>
    </xf>
    <xf numFmtId="0" fontId="2" fillId="2" borderId="6" xfId="74" applyFont="1" applyBorder="1" applyAlignment="1">
      <alignment horizontal="center"/>
    </xf>
    <xf numFmtId="0" fontId="2" fillId="3" borderId="20" xfId="75" applyFont="1" applyFill="1" applyBorder="1" applyAlignment="1">
      <alignment horizontal="left" vertical="top"/>
    </xf>
    <xf numFmtId="164" fontId="3" fillId="4" borderId="20" xfId="76" applyNumberFormat="1" applyFont="1" applyFill="1" applyBorder="1" applyAlignment="1">
      <alignment horizontal="right" vertical="top"/>
    </xf>
    <xf numFmtId="164" fontId="3" fillId="4" borderId="9" xfId="77" applyNumberFormat="1" applyFont="1" applyFill="1" applyBorder="1" applyAlignment="1">
      <alignment horizontal="right" vertical="top"/>
    </xf>
    <xf numFmtId="0" fontId="2" fillId="3" borderId="21" xfId="78" applyFont="1" applyFill="1" applyBorder="1" applyAlignment="1">
      <alignment horizontal="left" vertical="top"/>
    </xf>
    <xf numFmtId="164" fontId="3" fillId="4" borderId="21" xfId="79" applyNumberFormat="1" applyFont="1" applyFill="1" applyBorder="1" applyAlignment="1">
      <alignment horizontal="right" vertical="top"/>
    </xf>
    <xf numFmtId="164" fontId="3" fillId="4" borderId="11" xfId="80" applyNumberFormat="1" applyFont="1" applyFill="1" applyBorder="1" applyAlignment="1">
      <alignment horizontal="right" vertical="top"/>
    </xf>
    <xf numFmtId="0" fontId="2" fillId="3" borderId="23" xfId="81" applyFont="1" applyFill="1" applyBorder="1" applyAlignment="1">
      <alignment horizontal="left" vertical="top"/>
    </xf>
    <xf numFmtId="164" fontId="3" fillId="4" borderId="23" xfId="82" applyNumberFormat="1" applyFont="1" applyFill="1" applyBorder="1" applyAlignment="1">
      <alignment horizontal="right" vertical="top"/>
    </xf>
    <xf numFmtId="164" fontId="3" fillId="4" borderId="14" xfId="83" applyNumberFormat="1" applyFont="1" applyFill="1" applyBorder="1" applyAlignment="1">
      <alignment horizontal="right" vertical="top"/>
    </xf>
    <xf numFmtId="1" fontId="2" fillId="3" borderId="23" xfId="84" applyNumberFormat="1" applyFont="1" applyFill="1" applyBorder="1" applyAlignment="1">
      <alignment horizontal="left" vertical="top" wrapText="1"/>
    </xf>
    <xf numFmtId="1" fontId="3" fillId="4" borderId="23" xfId="85" applyNumberFormat="1" applyFont="1" applyFill="1" applyBorder="1" applyAlignment="1">
      <alignment horizontal="right" vertical="top"/>
    </xf>
    <xf numFmtId="1" fontId="3" fillId="4" borderId="14" xfId="86" applyNumberFormat="1" applyFont="1" applyFill="1" applyBorder="1" applyAlignment="1">
      <alignment horizontal="right" vertical="top"/>
    </xf>
    <xf numFmtId="1" fontId="2" fillId="3" borderId="23" xfId="87" applyNumberFormat="1" applyFont="1" applyFill="1" applyBorder="1" applyAlignment="1">
      <alignment horizontal="left" vertical="top" wrapText="1"/>
    </xf>
    <xf numFmtId="1" fontId="3" fillId="4" borderId="23" xfId="88" applyNumberFormat="1" applyFont="1" applyFill="1" applyBorder="1" applyAlignment="1">
      <alignment horizontal="right" vertical="top"/>
    </xf>
    <xf numFmtId="1" fontId="3" fillId="4" borderId="14" xfId="89" applyNumberFormat="1" applyFont="1" applyFill="1" applyBorder="1" applyAlignment="1">
      <alignment horizontal="right" vertical="top"/>
    </xf>
    <xf numFmtId="0" fontId="6" fillId="0" borderId="16" xfId="0" applyFont="1" applyBorder="1"/>
    <xf numFmtId="165" fontId="3" fillId="4" borderId="14" xfId="90" applyNumberFormat="1" applyFont="1" applyFill="1" applyBorder="1" applyAlignment="1">
      <alignment horizontal="right" vertical="top"/>
    </xf>
    <xf numFmtId="165" fontId="3" fillId="4" borderId="12" xfId="91" applyNumberFormat="1" applyFont="1" applyFill="1" applyBorder="1" applyAlignment="1">
      <alignment horizontal="right" vertical="top"/>
    </xf>
    <xf numFmtId="0" fontId="2" fillId="3" borderId="23" xfId="92" applyFont="1" applyFill="1" applyBorder="1" applyAlignment="1">
      <alignment horizontal="left" vertical="top" wrapText="1"/>
    </xf>
    <xf numFmtId="165" fontId="3" fillId="4" borderId="14" xfId="93" applyNumberFormat="1" applyFont="1" applyFill="1" applyBorder="1" applyAlignment="1">
      <alignment horizontal="right" vertical="top"/>
    </xf>
    <xf numFmtId="165" fontId="3" fillId="4" borderId="12" xfId="94" applyNumberFormat="1" applyFont="1" applyFill="1" applyBorder="1" applyAlignment="1">
      <alignment horizontal="right" vertical="top"/>
    </xf>
    <xf numFmtId="0" fontId="2" fillId="3" borderId="23" xfId="95" applyFont="1" applyFill="1" applyBorder="1" applyAlignment="1">
      <alignment horizontal="left" vertical="top" wrapText="1"/>
    </xf>
    <xf numFmtId="164" fontId="3" fillId="4" borderId="28" xfId="96" applyNumberFormat="1" applyFont="1" applyFill="1" applyBorder="1" applyAlignment="1">
      <alignment horizontal="right" vertical="top"/>
    </xf>
    <xf numFmtId="164" fontId="3" fillId="4" borderId="29" xfId="97" applyNumberFormat="1" applyFont="1" applyFill="1" applyBorder="1" applyAlignment="1">
      <alignment horizontal="right" vertical="top"/>
    </xf>
    <xf numFmtId="0" fontId="2" fillId="3" borderId="30" xfId="98" applyFont="1" applyFill="1" applyBorder="1" applyAlignment="1">
      <alignment horizontal="left" vertical="top" wrapText="1"/>
    </xf>
    <xf numFmtId="0" fontId="2" fillId="3" borderId="24" xfId="99" applyFont="1" applyFill="1" applyBorder="1" applyAlignment="1">
      <alignment horizontal="left" vertical="top" wrapText="1"/>
    </xf>
    <xf numFmtId="0" fontId="2" fillId="2" borderId="6" xfId="100" applyFont="1" applyBorder="1" applyAlignment="1">
      <alignment horizontal="center"/>
    </xf>
    <xf numFmtId="0" fontId="2" fillId="2" borderId="4" xfId="101" applyFont="1" applyBorder="1" applyAlignment="1">
      <alignment horizontal="center"/>
    </xf>
    <xf numFmtId="0" fontId="2" fillId="2" borderId="3" xfId="102" applyFont="1" applyBorder="1" applyAlignment="1">
      <alignment horizontal="center" wrapText="1"/>
    </xf>
    <xf numFmtId="0" fontId="2" fillId="2" borderId="16" xfId="102" applyFont="1" applyAlignment="1">
      <alignment horizontal="center" wrapText="1"/>
    </xf>
    <xf numFmtId="0" fontId="1" fillId="2" borderId="16" xfId="103" applyFont="1" applyAlignment="1">
      <alignment horizontal="left" vertical="center" wrapText="1"/>
    </xf>
    <xf numFmtId="0" fontId="1" fillId="2" borderId="16" xfId="103" applyFont="1" applyAlignment="1">
      <alignment horizontal="left" vertical="center"/>
    </xf>
    <xf numFmtId="0" fontId="1" fillId="2" borderId="16" xfId="104" applyFont="1" applyAlignment="1">
      <alignment horizontal="center" vertical="center" wrapText="1"/>
    </xf>
    <xf numFmtId="0" fontId="3" fillId="2" borderId="16" xfId="105" applyFont="1" applyAlignment="1">
      <alignment horizontal="left" vertical="top" wrapText="1"/>
    </xf>
    <xf numFmtId="0" fontId="3" fillId="2" borderId="24" xfId="106" applyFont="1" applyBorder="1" applyAlignment="1">
      <alignment horizontal="left" vertical="top" wrapText="1"/>
    </xf>
    <xf numFmtId="0" fontId="2" fillId="3" borderId="25" xfId="44" applyFont="1" applyFill="1" applyBorder="1" applyAlignment="1">
      <alignment vertical="top"/>
    </xf>
    <xf numFmtId="0" fontId="2" fillId="3" borderId="16" xfId="43" applyFont="1" applyFill="1" applyBorder="1" applyAlignment="1">
      <alignment vertical="top"/>
    </xf>
    <xf numFmtId="0" fontId="2" fillId="3" borderId="0" xfId="43" applyFont="1" applyFill="1" applyAlignment="1">
      <alignment vertical="top"/>
    </xf>
    <xf numFmtId="2" fontId="2" fillId="3" borderId="23" xfId="65" applyNumberFormat="1" applyFont="1" applyFill="1" applyBorder="1" applyAlignment="1">
      <alignment horizontal="left" vertical="top" wrapText="1"/>
    </xf>
    <xf numFmtId="2" fontId="3" fillId="4" borderId="23" xfId="64" applyNumberFormat="1" applyFont="1" applyFill="1" applyBorder="1" applyAlignment="1">
      <alignment horizontal="right" vertical="top"/>
    </xf>
    <xf numFmtId="2" fontId="3" fillId="4" borderId="14" xfId="62" applyNumberFormat="1" applyFont="1" applyFill="1" applyBorder="1" applyAlignment="1">
      <alignment horizontal="right" vertical="top"/>
    </xf>
    <xf numFmtId="2" fontId="3" fillId="4" borderId="15" xfId="63" applyNumberFormat="1" applyFont="1" applyFill="1" applyBorder="1" applyAlignment="1">
      <alignment horizontal="right" vertical="top"/>
    </xf>
    <xf numFmtId="0" fontId="3" fillId="5" borderId="19" xfId="55" applyFont="1" applyFill="1" applyBorder="1" applyAlignment="1">
      <alignment horizontal="left" vertical="top" wrapText="1"/>
    </xf>
    <xf numFmtId="0" fontId="3" fillId="5" borderId="11" xfId="53" applyFont="1" applyFill="1" applyBorder="1" applyAlignment="1">
      <alignment horizontal="left" vertical="top" wrapText="1"/>
    </xf>
    <xf numFmtId="0" fontId="3" fillId="5" borderId="10" xfId="54" applyFont="1" applyFill="1" applyBorder="1" applyAlignment="1">
      <alignment horizontal="left" vertical="top" wrapText="1"/>
    </xf>
    <xf numFmtId="2" fontId="2" fillId="3" borderId="16" xfId="65" applyNumberFormat="1" applyFont="1" applyFill="1" applyAlignment="1">
      <alignment horizontal="left" vertical="top" wrapText="1"/>
    </xf>
    <xf numFmtId="164" fontId="3" fillId="5" borderId="29" xfId="97" applyNumberFormat="1" applyFont="1" applyFill="1" applyBorder="1" applyAlignment="1">
      <alignment horizontal="right" vertical="top"/>
    </xf>
    <xf numFmtId="164" fontId="3" fillId="5" borderId="28" xfId="96" applyNumberFormat="1" applyFont="1" applyFill="1" applyBorder="1" applyAlignment="1">
      <alignment horizontal="right" vertical="top"/>
    </xf>
    <xf numFmtId="2" fontId="0" fillId="0" borderId="0" xfId="0" applyNumberFormat="1"/>
    <xf numFmtId="0" fontId="2" fillId="3" borderId="25" xfId="43" applyFont="1" applyFill="1" applyBorder="1" applyAlignment="1">
      <alignment vertical="top"/>
    </xf>
    <xf numFmtId="164" fontId="3" fillId="4" borderId="25" xfId="47" applyNumberFormat="1" applyFont="1" applyFill="1" applyBorder="1" applyAlignment="1">
      <alignment horizontal="right" vertical="top"/>
    </xf>
    <xf numFmtId="164" fontId="3" fillId="4" borderId="26" xfId="48" applyNumberFormat="1" applyFont="1" applyFill="1" applyBorder="1" applyAlignment="1">
      <alignment horizontal="right" vertical="top"/>
    </xf>
    <xf numFmtId="164" fontId="3" fillId="4" borderId="27" xfId="23" applyNumberFormat="1" applyFont="1" applyFill="1" applyBorder="1" applyAlignment="1">
      <alignment horizontal="right" vertical="top"/>
    </xf>
    <xf numFmtId="0" fontId="7" fillId="2" borderId="1" xfId="4" applyFont="1" applyFill="1" applyBorder="1" applyAlignment="1">
      <alignment vertical="center"/>
    </xf>
    <xf numFmtId="0" fontId="8" fillId="0" borderId="0" xfId="107"/>
    <xf numFmtId="0" fontId="9" fillId="0" borderId="0" xfId="0" applyFont="1"/>
    <xf numFmtId="164" fontId="3" fillId="4" borderId="20" xfId="108" applyNumberFormat="1" applyFont="1" applyFill="1" applyBorder="1" applyAlignment="1">
      <alignment horizontal="right" vertical="top"/>
    </xf>
    <xf numFmtId="164" fontId="3" fillId="4" borderId="9" xfId="109" applyNumberFormat="1" applyFont="1" applyFill="1" applyBorder="1" applyAlignment="1">
      <alignment horizontal="right" vertical="top"/>
    </xf>
    <xf numFmtId="164" fontId="3" fillId="4" borderId="8" xfId="110" applyNumberFormat="1" applyFont="1" applyFill="1" applyBorder="1" applyAlignment="1">
      <alignment horizontal="right" vertical="top"/>
    </xf>
    <xf numFmtId="164" fontId="3" fillId="4" borderId="21" xfId="111" applyNumberFormat="1" applyFont="1" applyFill="1" applyBorder="1" applyAlignment="1">
      <alignment horizontal="right" vertical="top"/>
    </xf>
    <xf numFmtId="164" fontId="3" fillId="4" borderId="11" xfId="112" applyNumberFormat="1" applyFont="1" applyFill="1" applyBorder="1" applyAlignment="1">
      <alignment horizontal="right" vertical="top"/>
    </xf>
    <xf numFmtId="164" fontId="3" fillId="4" borderId="10" xfId="113" applyNumberFormat="1" applyFont="1" applyFill="1" applyBorder="1" applyAlignment="1">
      <alignment horizontal="right" vertical="top"/>
    </xf>
    <xf numFmtId="0" fontId="5" fillId="2" borderId="16" xfId="117"/>
    <xf numFmtId="0" fontId="10" fillId="2" borderId="16" xfId="118"/>
    <xf numFmtId="0" fontId="2" fillId="0" borderId="6" xfId="39" applyFont="1" applyBorder="1" applyAlignment="1">
      <alignment horizontal="center"/>
    </xf>
    <xf numFmtId="0" fontId="1" fillId="0" borderId="0" xfId="4" applyFont="1" applyAlignment="1">
      <alignment horizontal="center" vertical="center" wrapText="1"/>
    </xf>
    <xf numFmtId="0" fontId="1" fillId="0" borderId="0" xfId="5" applyFont="1" applyAlignment="1">
      <alignment horizontal="center" vertical="center" wrapText="1"/>
    </xf>
  </cellXfs>
  <cellStyles count="119">
    <cellStyle name="Hyperlink" xfId="107" builtinId="8"/>
    <cellStyle name="Normal_OND_constructen" xfId="118" xr:uid="{A8D30C80-4632-4CF8-AFE8-B532F8719460}"/>
    <cellStyle name="Normal_OND_vragen" xfId="117" xr:uid="{3246E3AD-4CAE-488C-987A-9752C42D6DB5}"/>
    <cellStyle name="Normal_Sheet1" xfId="71" xr:uid="{4A17CAD6-F3BD-403C-A148-6555A42EE5E2}"/>
    <cellStyle name="Standaard" xfId="0" builtinId="0"/>
    <cellStyle name="style1675706599472" xfId="1" xr:uid="{00000000-0005-0000-0000-000001000000}"/>
    <cellStyle name="style1675706599569" xfId="2" xr:uid="{00000000-0005-0000-0000-000002000000}"/>
    <cellStyle name="style1675706599687" xfId="3" xr:uid="{00000000-0005-0000-0000-000003000000}"/>
    <cellStyle name="style1675706599777" xfId="4" xr:uid="{00000000-0005-0000-0000-000004000000}"/>
    <cellStyle name="style1675706599907" xfId="5" xr:uid="{00000000-0005-0000-0000-000005000000}"/>
    <cellStyle name="style1675706599985" xfId="6" xr:uid="{00000000-0005-0000-0000-000006000000}"/>
    <cellStyle name="style1675706600049" xfId="7" xr:uid="{00000000-0005-0000-0000-000007000000}"/>
    <cellStyle name="style1675706600128" xfId="8" xr:uid="{00000000-0005-0000-0000-000008000000}"/>
    <cellStyle name="style1675706600223" xfId="9" xr:uid="{00000000-0005-0000-0000-000009000000}"/>
    <cellStyle name="style1675706600292" xfId="10" xr:uid="{00000000-0005-0000-0000-00000A000000}"/>
    <cellStyle name="style1675706600379" xfId="11" xr:uid="{00000000-0005-0000-0000-00000B000000}"/>
    <cellStyle name="style1675706600461" xfId="12" xr:uid="{00000000-0005-0000-0000-00000C000000}"/>
    <cellStyle name="style1675706600539" xfId="13" xr:uid="{00000000-0005-0000-0000-00000D000000}"/>
    <cellStyle name="style1675706600610" xfId="14" xr:uid="{00000000-0005-0000-0000-00000E000000}"/>
    <cellStyle name="style1675706600675" xfId="15" xr:uid="{00000000-0005-0000-0000-00000F000000}"/>
    <cellStyle name="style1675706600759" xfId="16" xr:uid="{00000000-0005-0000-0000-000010000000}"/>
    <cellStyle name="style1675706600826" xfId="17" xr:uid="{00000000-0005-0000-0000-000011000000}"/>
    <cellStyle name="style1675706600911" xfId="18" xr:uid="{00000000-0005-0000-0000-000012000000}"/>
    <cellStyle name="style1675706601001" xfId="19" xr:uid="{00000000-0005-0000-0000-000013000000}"/>
    <cellStyle name="style1675706601081" xfId="20" xr:uid="{00000000-0005-0000-0000-000014000000}"/>
    <cellStyle name="style1675706601265" xfId="21" xr:uid="{00000000-0005-0000-0000-000015000000}"/>
    <cellStyle name="style1675706601347" xfId="22" xr:uid="{00000000-0005-0000-0000-000016000000}"/>
    <cellStyle name="style1675706601444" xfId="23" xr:uid="{00000000-0005-0000-0000-000017000000}"/>
    <cellStyle name="style1675706601508" xfId="24" xr:uid="{00000000-0005-0000-0000-000018000000}"/>
    <cellStyle name="style1675706601581" xfId="25" xr:uid="{00000000-0005-0000-0000-000019000000}"/>
    <cellStyle name="style1675706601651" xfId="26" xr:uid="{00000000-0005-0000-0000-00001A000000}"/>
    <cellStyle name="style1675706601721" xfId="27" xr:uid="{00000000-0005-0000-0000-00001B000000}"/>
    <cellStyle name="style1675706601785" xfId="28" xr:uid="{00000000-0005-0000-0000-00001C000000}"/>
    <cellStyle name="style1675706601849" xfId="29" xr:uid="{00000000-0005-0000-0000-00001D000000}"/>
    <cellStyle name="style1675706602155" xfId="30" xr:uid="{00000000-0005-0000-0000-00001E000000}"/>
    <cellStyle name="style1675706602213" xfId="31" xr:uid="{00000000-0005-0000-0000-00001F000000}"/>
    <cellStyle name="style1675706602287" xfId="32" xr:uid="{00000000-0005-0000-0000-000020000000}"/>
    <cellStyle name="style1675706602360" xfId="33" xr:uid="{00000000-0005-0000-0000-000021000000}"/>
    <cellStyle name="style1675706602450" xfId="34" xr:uid="{00000000-0005-0000-0000-000022000000}"/>
    <cellStyle name="style1675706602516" xfId="35" xr:uid="{00000000-0005-0000-0000-000023000000}"/>
    <cellStyle name="style1675706602585" xfId="36" xr:uid="{00000000-0005-0000-0000-000024000000}"/>
    <cellStyle name="style1675706602662" xfId="37" xr:uid="{00000000-0005-0000-0000-000025000000}"/>
    <cellStyle name="style1675706602734" xfId="38" xr:uid="{00000000-0005-0000-0000-000026000000}"/>
    <cellStyle name="style1675706602790" xfId="39" xr:uid="{00000000-0005-0000-0000-000027000000}"/>
    <cellStyle name="style1675706602852" xfId="40" xr:uid="{00000000-0005-0000-0000-000028000000}"/>
    <cellStyle name="style1675706602907" xfId="41" xr:uid="{00000000-0005-0000-0000-000029000000}"/>
    <cellStyle name="style1675706602970" xfId="42" xr:uid="{00000000-0005-0000-0000-00002A000000}"/>
    <cellStyle name="style1675706603038" xfId="43" xr:uid="{00000000-0005-0000-0000-00002B000000}"/>
    <cellStyle name="style1675706603100" xfId="44" xr:uid="{00000000-0005-0000-0000-00002C000000}"/>
    <cellStyle name="style1675706603152" xfId="45" xr:uid="{00000000-0005-0000-0000-00002D000000}"/>
    <cellStyle name="style1675706603219" xfId="46" xr:uid="{00000000-0005-0000-0000-00002E000000}"/>
    <cellStyle name="style1675706603280" xfId="47" xr:uid="{00000000-0005-0000-0000-00002F000000}"/>
    <cellStyle name="style1675706603332" xfId="48" xr:uid="{00000000-0005-0000-0000-000030000000}"/>
    <cellStyle name="style1675706603388" xfId="49" xr:uid="{00000000-0005-0000-0000-000031000000}"/>
    <cellStyle name="style1675706603428" xfId="50" xr:uid="{00000000-0005-0000-0000-000032000000}"/>
    <cellStyle name="style1675706603464" xfId="51" xr:uid="{00000000-0005-0000-0000-000033000000}"/>
    <cellStyle name="style1675706603511" xfId="52" xr:uid="{00000000-0005-0000-0000-000034000000}"/>
    <cellStyle name="style1675706603643" xfId="53" xr:uid="{00000000-0005-0000-0000-000035000000}"/>
    <cellStyle name="style1675706603736" xfId="54" xr:uid="{00000000-0005-0000-0000-000036000000}"/>
    <cellStyle name="style1675706603862" xfId="55" xr:uid="{00000000-0005-0000-0000-000037000000}"/>
    <cellStyle name="style1675706604251" xfId="56" xr:uid="{00000000-0005-0000-0000-000038000000}"/>
    <cellStyle name="style1675706604307" xfId="57" xr:uid="{00000000-0005-0000-0000-000039000000}"/>
    <cellStyle name="style1675706604361" xfId="58" xr:uid="{00000000-0005-0000-0000-00003A000000}"/>
    <cellStyle name="style1675706604407" xfId="59" xr:uid="{00000000-0005-0000-0000-00003B000000}"/>
    <cellStyle name="style1675706604452" xfId="60" xr:uid="{00000000-0005-0000-0000-00003C000000}"/>
    <cellStyle name="style1675706705853" xfId="72" xr:uid="{8483BBDA-59AF-4F63-A860-BACDB59235F8}"/>
    <cellStyle name="style1675706708046" xfId="73" xr:uid="{C15DEB95-9FBB-4DE4-B7CD-75EAE46AF588}"/>
    <cellStyle name="style1675706708098" xfId="74" xr:uid="{29FBC748-BAAD-4177-B063-8A0F744335CB}"/>
    <cellStyle name="style1675706708277" xfId="75" xr:uid="{2BF551C9-F9CB-4C72-B3AA-F56769B7759C}"/>
    <cellStyle name="style1675706708355" xfId="78" xr:uid="{33FF7163-C2CE-4C74-9653-377468C29A1D}"/>
    <cellStyle name="style1675706708414" xfId="81" xr:uid="{16E6DDAA-9050-410B-A6EE-D27D24B41A12}"/>
    <cellStyle name="style1675706708525" xfId="76" xr:uid="{E964BA29-5C08-47D0-9D37-41B23C6274BE}"/>
    <cellStyle name="style1675706708572" xfId="77" xr:uid="{2A2274E7-4178-4ECF-BC3B-7A8BB50A8026}"/>
    <cellStyle name="style1675706708614" xfId="79" xr:uid="{E204DBC5-FD00-4FBA-81A1-CD4E9A491D20}"/>
    <cellStyle name="style1675706708657" xfId="80" xr:uid="{395BDC24-D5BF-40BC-A93C-DF100B4E6FBD}"/>
    <cellStyle name="style1675706708702" xfId="82" xr:uid="{D5FC7151-2DC0-4A41-A7A0-13271C4EB947}"/>
    <cellStyle name="style1675706708746" xfId="83" xr:uid="{51BE2A21-5ABE-4A2C-BD9F-E3C55AC7C0C9}"/>
    <cellStyle name="style1675706841418" xfId="62" xr:uid="{D655ABD0-AFF5-43E7-A233-5CDC8E72F79A}"/>
    <cellStyle name="style1675706842151" xfId="65" xr:uid="{8D5F5E9F-B639-482A-80CA-C76198E6EF18}"/>
    <cellStyle name="style1675706842491" xfId="64" xr:uid="{9EB5B210-06F5-4E30-97C0-564DF5B6D088}"/>
    <cellStyle name="style1675706842523" xfId="63" xr:uid="{465FD3B6-B87D-478B-8DDA-3B6448EA4E8B}"/>
    <cellStyle name="style1675706842555" xfId="61" xr:uid="{B250DE98-7D87-41DC-8D5C-8C94D552CAFA}"/>
    <cellStyle name="style1675706885489" xfId="86" xr:uid="{6BD2BE39-5E7B-4357-AA8D-0899544D8624}"/>
    <cellStyle name="style1675706886014" xfId="84" xr:uid="{14C3291C-290F-4B9E-B387-BED36FB06005}"/>
    <cellStyle name="style1675706886269" xfId="85" xr:uid="{013FDFA2-27AB-4FB7-8972-C213A9494368}"/>
    <cellStyle name="style1675706927857" xfId="67" xr:uid="{5FE49B8A-A508-47C9-9E1D-86896B60B51B}"/>
    <cellStyle name="style1675706928521" xfId="70" xr:uid="{8389B2C5-2361-4FCD-98F0-68AE407829D9}"/>
    <cellStyle name="style1675706928818" xfId="69" xr:uid="{02B49A75-4CB0-491B-B09A-43DF5A2AC9F0}"/>
    <cellStyle name="style1675706928857" xfId="68" xr:uid="{407DB45A-C8B9-4E20-B48C-C737F27E03C4}"/>
    <cellStyle name="style1675706928891" xfId="66" xr:uid="{EBEF9AA4-AF5C-4782-A740-7AC37B6042E4}"/>
    <cellStyle name="style1675706970367" xfId="89" xr:uid="{1A80692E-3010-46C1-AAF8-8009AB299320}"/>
    <cellStyle name="style1675706970930" xfId="87" xr:uid="{EB6CFDAA-67A5-442A-98BB-81A455E5478B}"/>
    <cellStyle name="style1675706971285" xfId="88" xr:uid="{FC3D5EBF-C735-4FB4-B482-53E8A26D8C3A}"/>
    <cellStyle name="style1675966344203" xfId="104" xr:uid="{1BC58C2E-9BB4-4E13-917F-5D11D9AC6FD6}"/>
    <cellStyle name="style1675966344336" xfId="103" xr:uid="{E90D939D-8EA7-4E64-A7BA-376965B89A0D}"/>
    <cellStyle name="style1675966344397" xfId="102" xr:uid="{4D5EF65A-5525-4774-9E9F-0A041DDE39FE}"/>
    <cellStyle name="style1675966344700" xfId="101" xr:uid="{4B7AAE48-416B-4006-A39A-A997317000FD}"/>
    <cellStyle name="style1675966344794" xfId="100" xr:uid="{D43AE26D-4B39-4968-9FE8-2A076B4F6CDA}"/>
    <cellStyle name="style1675966345142" xfId="98" xr:uid="{BE081529-0CC8-4E27-956B-AC4A9BCBD4E1}"/>
    <cellStyle name="style1675966345199" xfId="99" xr:uid="{BED13723-99DC-465A-9D01-B416FA0ADCBC}"/>
    <cellStyle name="style1675966345565" xfId="95" xr:uid="{F2C8F2D7-DDDF-4E7D-9CFF-6CE31EDAE9F5}"/>
    <cellStyle name="style1675966345759" xfId="97" xr:uid="{C1BCD8FA-7D8B-4B9A-8EDE-1FF897CCE891}"/>
    <cellStyle name="style1675966345806" xfId="96" xr:uid="{3556AF4F-4470-49A0-B768-F25C6F764F2F}"/>
    <cellStyle name="style1675966346103" xfId="94" xr:uid="{22F472A1-9E64-4B2E-8D24-4E815FF58574}"/>
    <cellStyle name="style1675966346156" xfId="93" xr:uid="{A4926494-48AD-42FA-AC7A-8E40181B309F}"/>
    <cellStyle name="style1675966346354" xfId="106" xr:uid="{DE8B7656-4BAF-412E-923E-14610EEDB5BB}"/>
    <cellStyle name="style1675966346498" xfId="105" xr:uid="{E9771756-6F0B-4DB0-98A4-5775599685C2}"/>
    <cellStyle name="style1675966722014" xfId="92" xr:uid="{52651CBE-9D03-4387-87CA-278BD3BA856C}"/>
    <cellStyle name="style1675966722629" xfId="91" xr:uid="{47625651-D01E-4720-8B8A-F0DB191760AD}"/>
    <cellStyle name="style1675966722688" xfId="90" xr:uid="{75E7A844-8AA7-4752-9C7E-6F0A9D3D32D7}"/>
    <cellStyle name="style1681737472014" xfId="110" xr:uid="{2EC2230A-E113-4618-9A13-A707EBA9D609}"/>
    <cellStyle name="style1681737473239" xfId="108" xr:uid="{996A9224-29F7-45AD-9B05-5D60278B0FA2}"/>
    <cellStyle name="style1681737473281" xfId="109" xr:uid="{B5C8CDAF-3C73-43D2-A3C3-A8D2FF12FF00}"/>
    <cellStyle name="style1681737473325" xfId="111" xr:uid="{E67AF92F-0BA0-48F2-A701-1C7DA90940ED}"/>
    <cellStyle name="style1681737473369" xfId="112" xr:uid="{EA1D53F6-D2B0-4A9F-84C6-A1BB0E210C31}"/>
    <cellStyle name="style1681737473421" xfId="113" xr:uid="{D9318A35-60E8-4102-8B7A-425A1124A53F}"/>
    <cellStyle name="style1681737543358" xfId="115" xr:uid="{9C656906-1DE7-4F5F-BFFF-EDFCE7110755}"/>
    <cellStyle name="style1681737544353" xfId="114" xr:uid="{57CA50B9-245D-4CD7-A8AD-672AFD8188D5}"/>
    <cellStyle name="style1681737544387" xfId="116" xr:uid="{E21B7B29-37A7-4D5F-9879-7A79793D0BA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43</xdr:row>
      <xdr:rowOff>180975</xdr:rowOff>
    </xdr:to>
    <xdr:sp macro="" textlink="">
      <xdr:nvSpPr>
        <xdr:cNvPr id="2" name="TextBox 1">
          <a:extLst>
            <a:ext uri="{FF2B5EF4-FFF2-40B4-BE49-F238E27FC236}">
              <a16:creationId xmlns:a16="http://schemas.microsoft.com/office/drawing/2014/main" id="{07E07153-C111-708F-B289-20BDA27E6872}"/>
            </a:ext>
          </a:extLst>
        </xdr:cNvPr>
        <xdr:cNvSpPr txBox="1"/>
      </xdr:nvSpPr>
      <xdr:spPr>
        <a:xfrm>
          <a:off x="600075" y="180974"/>
          <a:ext cx="7334250" cy="819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Ondernemingen (MKB) per vraag of construct per jaar voor de periode </a:t>
          </a:r>
          <a:r>
            <a:rPr lang="nl-NL" sz="1100" baseline="0">
              <a:solidFill>
                <a:schemeClr val="dk1"/>
              </a:solidFill>
              <a:effectLst/>
              <a:latin typeface="+mn-lt"/>
              <a:ea typeface="+mn-ea"/>
              <a:cs typeface="+mn-cs"/>
            </a:rPr>
            <a:t>2010 - 2022 voor elk jaar dat de betreffende vraag is gesteld.</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2DC7-956E-4210-8CA3-0C7292DEF6E7}">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A9292-AA58-4628-86B9-4BDC7219D267}">
  <dimension ref="A1:B234"/>
  <sheetViews>
    <sheetView workbookViewId="0"/>
  </sheetViews>
  <sheetFormatPr defaultRowHeight="15" x14ac:dyDescent="0.25"/>
  <cols>
    <col min="1" max="1" width="11.7109375" customWidth="1"/>
  </cols>
  <sheetData>
    <row r="1" spans="1:2" x14ac:dyDescent="0.25">
      <c r="A1" s="106" t="s">
        <v>651</v>
      </c>
    </row>
    <row r="2" spans="1:2" x14ac:dyDescent="0.25">
      <c r="A2" s="105" t="str">
        <f>HYPERLINK("[FM 2022 Trend_OND.xlsx]OND_vragen!A2",OND_vragen!A2)</f>
        <v>V1 Heeft de onderneming één of meerdere vestigingen in Nederland?</v>
      </c>
      <c r="B2" s="105"/>
    </row>
    <row r="3" spans="1:2" x14ac:dyDescent="0.25">
      <c r="A3" s="105" t="str">
        <f>HYPERLINK("[FM 2022 Trend_OND.xlsx]OND_vragen!A14",OND_vragen!A14)</f>
        <v>V5 Hoeveel personen zijn er op dit moment werkzaam bij uw vestiging, u zelf inbegrepen? (ongeacht het aantal uren dat men werkzaam is)</v>
      </c>
    </row>
    <row r="4" spans="1:2" x14ac:dyDescent="0.25">
      <c r="A4" s="105" t="str">
        <f>HYPERLINK("[FM 2022 Trend_OND.xlsx]OND_vragen!A34",OND_vragen!A34)</f>
        <v>V6 Wat was in 2021 de totale omzet van de vestiging waar u werkzaam bent in Nederland, exclusief BTW?</v>
      </c>
    </row>
    <row r="5" spans="1:2" x14ac:dyDescent="0.25">
      <c r="A5" s="105" t="str">
        <f>HYPERLINK("[FM 2022 Trend_OND.xlsx]OND_vragen!A57",OND_vragen!A57)</f>
        <v>V7 Wat is uw functie binnen de onderneming?</v>
      </c>
    </row>
    <row r="6" spans="1:2" x14ac:dyDescent="0.25">
      <c r="A6" s="105" t="str">
        <f>HYPERLINK("[FM 2022 Trend_OND.xlsx]OND_vragen!A74",OND_vragen!A74)</f>
        <v>V10C Hoeveel jaren bent u al werkzaam bij de onderneming?</v>
      </c>
    </row>
    <row r="7" spans="1:2" x14ac:dyDescent="0.25">
      <c r="A7" s="105" t="str">
        <f>HYPERLINK("[FM 2022 Trend_OND.xlsx]OND_vragen!A90",OND_vragen!A90)</f>
        <v>V11C In welk jaar is de onderneming gestart met zijn activiteiten?</v>
      </c>
    </row>
    <row r="8" spans="1:2" x14ac:dyDescent="0.25">
      <c r="A8" s="105" t="str">
        <f>HYPERLINK("[FM 2022 Trend_OND.xlsx]OND_vragen!A113",OND_vragen!A113)</f>
        <v>V12 Welke rechtsvorm heeft de onderneming?</v>
      </c>
    </row>
    <row r="9" spans="1:2" x14ac:dyDescent="0.25">
      <c r="A9" s="105" t="str">
        <f>HYPERLINK("[FM 2022 Trend_OND.xlsx]OND_vragen!A135",OND_vragen!A135)</f>
        <v>V15 Tot welke branche behoort uw onderneming?</v>
      </c>
    </row>
    <row r="10" spans="1:2" x14ac:dyDescent="0.25">
      <c r="A10" s="105" t="str">
        <f>HYPERLINK("[FM 2022 Trend_OND.xlsx]OND_vragen!A165",OND_vragen!A165)</f>
        <v>V54 Hoe is op dit moment de financieel-economische situatie van de onderneming?</v>
      </c>
    </row>
    <row r="11" spans="1:2" x14ac:dyDescent="0.25">
      <c r="A11" s="105" t="str">
        <f>HYPERLINK("[FM 2022 Trend_OND.xlsx]OND_vragen!A190",OND_vragen!A190)</f>
        <v>V55 In hoeverre bent u in het algemeen op de hoogte van belastingzaken?</v>
      </c>
    </row>
    <row r="12" spans="1:2" x14ac:dyDescent="0.25">
      <c r="A12" s="105" t="str">
        <f>HYPERLINK("[FM 2022 Trend_OND.xlsx]OND_vragen!A211",OND_vragen!A211)</f>
        <v>V56 In hoeverre bent u geïnteresseerd in belastingzaken?</v>
      </c>
    </row>
    <row r="13" spans="1:2" x14ac:dyDescent="0.25">
      <c r="A13" s="105" t="str">
        <f>HYPERLINK("[FM 2022 Trend_OND.xlsx]OND_vragen!A232",OND_vragen!A232)</f>
        <v>V57 Welk rapportcijfer van 1 tot en met 10 zou u de Belastingdienst geven voor de manier waarop zij in het algemeen functioneert?</v>
      </c>
    </row>
    <row r="14" spans="1:2" x14ac:dyDescent="0.25">
      <c r="A14" s="105" t="str">
        <f>HYPERLINK("[FM 2022 Trend_OND.xlsx]OND_vragen!A254",OND_vragen!A254)</f>
        <v>V58 In hoeverre bent u in het algemeen tevreden over de publieke uitingen van de Belastingdienst, zoals de spotjes op radio en tv en de advertenties in kranten, tijdschriften en op billboards?</v>
      </c>
    </row>
    <row r="15" spans="1:2" x14ac:dyDescent="0.25">
      <c r="A15" s="105" t="str">
        <f>HYPERLINK("[FM 2022 Trend_OND.xlsx]OND_vragen!A275",OND_vragen!A275)</f>
        <v>V84 Wanneer u iets wilt weten of een vraag heeft over belastingen, waar zou u dan als eerste informatie zoeken?</v>
      </c>
    </row>
    <row r="16" spans="1:2" x14ac:dyDescent="0.25">
      <c r="A16" s="105" t="str">
        <f>HYPERLINK("[FM 2022 Trend_OND.xlsx]OND_vragen!A299",OND_vragen!A299)</f>
        <v>V86C Op welke van de volgende manieren heeft u in de afgelopen 12 maanden contact gezocht met de Belastingdienst?</v>
      </c>
    </row>
    <row r="17" spans="1:1" x14ac:dyDescent="0.25">
      <c r="A17" s="105" t="str">
        <f>HYPERLINK("[FM 2022 Trend_OND.xlsx]OND_vragen!A317",OND_vragen!A317)</f>
        <v>V87 Hoe vaak heeft u in de afgelopen 12 maanden de website van de Belastingdienst bezocht? (Daarmee worden alle bezoeken bedoeld behalve die voor het doen van aangifte via de website)</v>
      </c>
    </row>
    <row r="18" spans="1:1" x14ac:dyDescent="0.25">
      <c r="A18" s="105" t="str">
        <f>HYPERLINK("[FM 2022 Trend_OND.xlsx]OND_vragen!A340",OND_vragen!A340)</f>
        <v>V88 In hoeverre bent u tevreden over de website van de Belastingdienst?</v>
      </c>
    </row>
    <row r="19" spans="1:1" x14ac:dyDescent="0.25">
      <c r="A19" s="105" t="str">
        <f>HYPERLINK("[FM 2022 Trend_OND.xlsx]OND_vragen!A361",OND_vragen!A361)</f>
        <v>V89 Wat was de reden waarom u de laatste keer de (algemene) website van de Belastingdienst bezocht?</v>
      </c>
    </row>
    <row r="20" spans="1:1" x14ac:dyDescent="0.25">
      <c r="A20" s="105" t="str">
        <f>HYPERLINK("[FM 2022 Trend_OND.xlsx]OND_vragen!A383",OND_vragen!A383)</f>
        <v>V90 Heeft u de laatste keer dat u de website van de Belastingdienst bezocht gevonden wat u zocht?</v>
      </c>
    </row>
    <row r="21" spans="1:1" x14ac:dyDescent="0.25">
      <c r="A21" s="105" t="str">
        <f>HYPERLINK("[FM 2022 Trend_OND.xlsx]OND_vragen!A396",OND_vragen!A396)</f>
        <v>V91 In hoeverre was het de laatste keer gemakkelijk om op de website te vinden waarnaar u op zoek was?</v>
      </c>
    </row>
    <row r="22" spans="1:1" x14ac:dyDescent="0.25">
      <c r="A22" s="105" t="str">
        <f>HYPERLINK("[FM 2022 Trend_OND.xlsx]OND_vragen!A417",OND_vragen!A417)</f>
        <v>V93 Hoe vaak heeft u in de afgelopen 12 maanden contact opgenomen met de Belasting Telefoon?</v>
      </c>
    </row>
    <row r="23" spans="1:1" x14ac:dyDescent="0.25">
      <c r="A23" s="105" t="str">
        <f>HYPERLINK("[FM 2022 Trend_OND.xlsx]OND_vragen!A437",OND_vragen!A437)</f>
        <v>V94 In hoeverre bent u tevreden over de Belasting Telefoon?</v>
      </c>
    </row>
    <row r="24" spans="1:1" x14ac:dyDescent="0.25">
      <c r="A24" s="105" t="str">
        <f>HYPERLINK("[FM 2022 Trend_OND.xlsx]OND_vragen!A458",OND_vragen!A458)</f>
        <v>V95 Wat was de reden waarom u de laatste keer met de  Belasting Telefoon belde?</v>
      </c>
    </row>
    <row r="25" spans="1:1" x14ac:dyDescent="0.25">
      <c r="A25" s="105" t="str">
        <f>HYPERLINK("[FM 2022 Trend_OND.xlsx]OND_vragen!A478",OND_vragen!A478)</f>
        <v>V95B Heeft u voordat u met de Belasting belde eerst op de website van de Belastingdienst gezocht?</v>
      </c>
    </row>
    <row r="26" spans="1:1" x14ac:dyDescent="0.25">
      <c r="A26" s="105" t="str">
        <f>HYPERLINK("[FM 2022 Trend_OND.xlsx]OND_vragen!A490",OND_vragen!A490)</f>
        <v>V96 Toen u de laatste keer de BelastingTelefoon belde, heeft u toen na het doorlopen van het keuzemenu, nog met een medewerker gesproken?</v>
      </c>
    </row>
    <row r="27" spans="1:1" x14ac:dyDescent="0.25">
      <c r="A27" s="105" t="str">
        <f>HYPERLINK("[FM 2022 Trend_OND.xlsx]OND_vragen!A502",OND_vragen!A502)</f>
        <v>V97 Wat vindt u van de snelheid waarmee u de laatste keer deze medewerker aan de lijn kreeg?</v>
      </c>
    </row>
    <row r="28" spans="1:1" x14ac:dyDescent="0.25">
      <c r="A28" s="105" t="str">
        <f>HYPERLINK("[FM 2022 Trend_OND.xlsx]OND_vragen!A523",OND_vragen!A523)</f>
        <v>V98 In hoeverre was de medewerker van de Belasting Telefoon waarmee u de laatste keer sprak deskundig?</v>
      </c>
    </row>
    <row r="29" spans="1:1" x14ac:dyDescent="0.25">
      <c r="A29" s="105" t="str">
        <f>HYPERLINK("[FM 2022 Trend_OND.xlsx]OND_vragen!A544",OND_vragen!A544)</f>
        <v>V98A In hoeverre was de medewerker van de  Belasting Telefoon waarmee u de laatste keer sprak professioneel?</v>
      </c>
    </row>
    <row r="30" spans="1:1" x14ac:dyDescent="0.25">
      <c r="A30" s="105" t="str">
        <f>HYPERLINK("[FM 2022 Trend_OND.xlsx]OND_vragen!A565",OND_vragen!A565)</f>
        <v>V99 In hoeverre beschikte de medewerker van deBelasting Telefoon waarmee u de laatste keer sprak over inlevingsvermogen?</v>
      </c>
    </row>
    <row r="31" spans="1:1" x14ac:dyDescent="0.25">
      <c r="A31" s="105" t="str">
        <f>HYPERLINK("[FM 2022 Trend_OND.xlsx]OND_vragen!A586",OND_vragen!A586)</f>
        <v>V100 Heeft u toen u de laatste keer de Belasting Telefoon belde meteen antwoord op uw vraag gekregen of bent u later teruggebeld?</v>
      </c>
    </row>
    <row r="32" spans="1:1" x14ac:dyDescent="0.25">
      <c r="A32" s="105" t="str">
        <f>HYPERLINK("[FM 2022 Trend_OND.xlsx]OND_vragen!A602",OND_vragen!A602)</f>
        <v>V101 In hoeverre was u de laatste keer tevreden over het uiteindelijke antwoord of resultaat van uw contact met de  Belasting Telefoon?</v>
      </c>
    </row>
    <row r="33" spans="1:1" x14ac:dyDescent="0.25">
      <c r="A33" s="105" t="str">
        <f>HYPERLINK("[FM 2022 Trend_OND.xlsx]OND_vragen!A623",OND_vragen!A623)</f>
        <v>V114 Hoe vaak heeft u in de afgelopen 12 maanden het Belastingkantoor bezocht?</v>
      </c>
    </row>
    <row r="34" spans="1:1" x14ac:dyDescent="0.25">
      <c r="A34" s="105" t="str">
        <f>HYPERLINK("[FM 2022 Trend_OND.xlsx]OND_vragen!A639",OND_vragen!A639)</f>
        <v>V115 In hoeverre bent u tevreden over de bereikbaarheid van het belastingkantoor dat u heeft bezocht?</v>
      </c>
    </row>
    <row r="35" spans="1:1" x14ac:dyDescent="0.25">
      <c r="A35" s="105" t="str">
        <f>HYPERLINK("[FM 2022 Trend_OND.xlsx]OND_vragen!A660",OND_vragen!A660)</f>
        <v>V116 In hoeverre bent u tevreden over de manier waarop u bij het belastingkantoor werd behandeld?</v>
      </c>
    </row>
    <row r="36" spans="1:1" x14ac:dyDescent="0.25">
      <c r="A36" s="105" t="str">
        <f>HYPERLINK("[FM 2022 Trend_OND.xlsx]OND_vragen!A681",OND_vragen!A681)</f>
        <v>V117C Wat was de reden waarom u de laatste keer een belastingkantoor bezocht?</v>
      </c>
    </row>
    <row r="37" spans="1:1" x14ac:dyDescent="0.25">
      <c r="A37" s="105" t="str">
        <f>HYPERLINK("[FM 2022 Trend_OND.xlsx]OND_vragen!A699",OND_vragen!A699)</f>
        <v>V118 In hoeverre was de medewerker van het belastingkantoor waarmee u de laatste keer sprak deskundig?</v>
      </c>
    </row>
    <row r="38" spans="1:1" x14ac:dyDescent="0.25">
      <c r="A38" s="105" t="str">
        <f>HYPERLINK("[FM 2022 Trend_OND.xlsx]OND_vragen!A720",OND_vragen!A720)</f>
        <v>V119 In hoeverre beschikte de medewerker van het belastingkantoor waarmee u de laatste keer sprak over inlevingsvermogen?</v>
      </c>
    </row>
    <row r="39" spans="1:1" x14ac:dyDescent="0.25">
      <c r="A39" s="105" t="str">
        <f>HYPERLINK("[FM 2022 Trend_OND.xlsx]OND_vragen!A741",OND_vragen!A741)</f>
        <v>V120 Heeft u toen u de laatste keer het belastingkantoor bezocht meteen antwoord op uw vraag gekregen?</v>
      </c>
    </row>
    <row r="40" spans="1:1" x14ac:dyDescent="0.25">
      <c r="A40" s="105" t="str">
        <f>HYPERLINK("[FM 2022 Trend_OND.xlsx]OND_vragen!A757",OND_vragen!A757)</f>
        <v>V121 In hoeverre was u de laatste keer dat u een belastingkantoor bezocht tevreden over het uiteindelijke antwoord of resultaat?</v>
      </c>
    </row>
    <row r="41" spans="1:1" x14ac:dyDescent="0.25">
      <c r="A41" s="105" t="str">
        <f>HYPERLINK("[FM 2022 Trend_OND.xlsx]OND_vragen!A778",OND_vragen!A778)</f>
        <v>V123 Hoe staat het inmiddels met de behandeling van het bezwaarschrift?</v>
      </c>
    </row>
    <row r="42" spans="1:1" x14ac:dyDescent="0.25">
      <c r="A42" s="105" t="str">
        <f>HYPERLINK("[FM 2022 Trend_OND.xlsx]OND_vragen!A791",OND_vragen!A791)</f>
        <v>V124 Wat vindt u van de snelheid waarmee de Belastingdienst het bezwaarschrift afhandelt?</v>
      </c>
    </row>
    <row r="43" spans="1:1" x14ac:dyDescent="0.25">
      <c r="A43" s="105" t="str">
        <f>HYPERLINK("[FM 2022 Trend_OND.xlsx]OND_vragen!A816",OND_vragen!A816)</f>
        <v>V125 In hoeverre was het antwoord of de reactie op uw bezwaar duidelijk?</v>
      </c>
    </row>
    <row r="44" spans="1:1" x14ac:dyDescent="0.25">
      <c r="A44" s="105" t="str">
        <f>HYPERLINK("[FM 2022 Trend_OND.xlsx]OND_vragen!A841",OND_vragen!A841)</f>
        <v>V126C Hoeveel brieven heeft u in de afgelopen 12 maanden aan de Belastingdienst gestuurd?</v>
      </c>
    </row>
    <row r="45" spans="1:1" x14ac:dyDescent="0.25">
      <c r="A45" s="105" t="str">
        <f>HYPERLINK("[FM 2022 Trend_OND.xlsx]OND_vragen!A861",OND_vragen!A861)</f>
        <v>V127 Heeft u inmiddels reactie gehad op uw (laatste) brief?</v>
      </c>
    </row>
    <row r="46" spans="1:1" x14ac:dyDescent="0.25">
      <c r="A46" s="105" t="str">
        <f>HYPERLINK("[FM 2022 Trend_OND.xlsx]OND_vragen!A873",OND_vragen!A873)</f>
        <v>V128 In hoeverre was het antwoord of reactie op uw (laatste) brief duidelijk?</v>
      </c>
    </row>
    <row r="47" spans="1:1" x14ac:dyDescent="0.25">
      <c r="A47" s="105" t="str">
        <f>HYPERLINK("[FM 2022 Trend_OND.xlsx]OND_vragen!A894",OND_vragen!A894)</f>
        <v>V128A In hoeverre vindt u dat de Belastingdienst sterk aanwezig is in de Nederlandse samenleving?</v>
      </c>
    </row>
    <row r="48" spans="1:1" x14ac:dyDescent="0.25">
      <c r="A48" s="105" t="str">
        <f>HYPERLINK("[FM 2022 Trend_OND.xlsx]OND_vragen!A915",OND_vragen!A915)</f>
        <v>V128B Hoe positief of negatief vindt u deze aanwezigheid?</v>
      </c>
    </row>
    <row r="49" spans="1:1" x14ac:dyDescent="0.25">
      <c r="A49" s="105" t="str">
        <f>HYPERLINK("[FM 2022 Trend_OND.xlsx]OND_vragen!A936",OND_vragen!A936)</f>
        <v>V134 Welke bijeenkomst heeft u de afgelopen 12 maanden bezocht?</v>
      </c>
    </row>
    <row r="50" spans="1:1" x14ac:dyDescent="0.25">
      <c r="A50" s="105" t="str">
        <f>HYPERLINK("[FM 2022 Trend_OND.xlsx]OND_vragen!A949",OND_vragen!A949)</f>
        <v>V137 In hoeverre was u tevreden over de bijeenkomst die u als laatste heeft bezocht?</v>
      </c>
    </row>
    <row r="51" spans="1:1" x14ac:dyDescent="0.25">
      <c r="A51" s="105" t="str">
        <f>HYPERLINK("[FM 2022 Trend_OND.xlsx]OND_vragen!A970",OND_vragen!A970)</f>
        <v>V138 Handelt uw onderneming alle belastingzaken zelf af, of is de afhandeling van sommige belastingzaken uitbesteed aan bijvoorbeeld een administratiekantoor of externe accountant?</v>
      </c>
    </row>
    <row r="52" spans="1:1" x14ac:dyDescent="0.25">
      <c r="A52" s="105" t="str">
        <f>HYPERLINK("[FM 2022 Trend_OND.xlsx]OND_vragen!A983",OND_vragen!A983)</f>
        <v>V139C Aan wie wordt de afhandeling van belastingzaken uitbesteed?</v>
      </c>
    </row>
    <row r="53" spans="1:1" x14ac:dyDescent="0.25">
      <c r="A53" s="105" t="str">
        <f>HYPERLINK("[FM 2022 Trend_OND.xlsx]OND_vragen!A997",OND_vragen!A997)</f>
        <v>V140 Wat vindt u doorgaans van het gemak waarmee u een belastingaangifte kunt doen?</v>
      </c>
    </row>
    <row r="54" spans="1:1" x14ac:dyDescent="0.25">
      <c r="A54" s="105" t="str">
        <f>HYPERLINK("[FM 2022 Trend_OND.xlsx]OND_vragen!A1018",OND_vragen!A1018)</f>
        <v>V156 Vindt u dat u voldoende grip heeft op uw administratieve/fiscale taken?</v>
      </c>
    </row>
    <row r="55" spans="1:1" x14ac:dyDescent="0.25">
      <c r="A55" s="105" t="str">
        <f>HYPERLINK("[FM 2022 Trend_OND.xlsx]OND_vragen!A1039",OND_vragen!A1039)</f>
        <v>V156A Hoe vindt u dat u uw fiscale zaken voor elkaar heeft?</v>
      </c>
    </row>
    <row r="56" spans="1:1" x14ac:dyDescent="0.25">
      <c r="A56" s="105" t="str">
        <f>HYPERLINK("[FM 2022 Trend_OND.xlsx]OND_vragen!A1060",OND_vragen!A1060)</f>
        <v>V156B Weet u als ondernemer wat uw administratieve verplichtingen zijn?</v>
      </c>
    </row>
    <row r="57" spans="1:1" x14ac:dyDescent="0.25">
      <c r="A57" s="105" t="str">
        <f>HYPERLINK("[FM 2022 Trend_OND.xlsx]OND_vragen!A1081",OND_vragen!A1081)</f>
        <v>V156C Weet u als ondernemer wat uw fiscale verplichtingen zijn?</v>
      </c>
    </row>
    <row r="58" spans="1:1" x14ac:dyDescent="0.25">
      <c r="A58" s="105" t="str">
        <f>HYPERLINK("[FM 2022 Trend_OND.xlsx]OND_vragen!A1102",OND_vragen!A1102)</f>
        <v>V156D Hoe deskundig vindt u zichzelf op het gebied van fiscale zaken?</v>
      </c>
    </row>
    <row r="59" spans="1:1" x14ac:dyDescent="0.25">
      <c r="A59" s="105" t="str">
        <f>HYPERLINK("[FM 2022 Trend_OND.xlsx]OND_vragen!A1123",OND_vragen!A1123)</f>
        <v>V156E Houdt u de veranderingen m.b.t. fiscale verplichtingen in de gaten? Ik ben...</v>
      </c>
    </row>
    <row r="60" spans="1:1" x14ac:dyDescent="0.25">
      <c r="A60" s="105" t="str">
        <f>HYPERLINK("[FM 2022 Trend_OND.xlsx]OND_vragen!A1144",OND_vragen!A1144)</f>
        <v>V156F Is uw kennis voldoende toereikend om de administratieve verplichtingen zelf uit te voeren? Daar heb ik...</v>
      </c>
    </row>
    <row r="61" spans="1:1" x14ac:dyDescent="0.25">
      <c r="A61" s="105" t="str">
        <f>HYPERLINK("[FM 2022 Trend_OND.xlsx]OND_vragen!A1165",OND_vragen!A1165)</f>
        <v>V156G Is uw kennis voldoende toereikend om de fiscale verplichtingen zelf uit te voeren? Daar heb ik...</v>
      </c>
    </row>
    <row r="62" spans="1:1" x14ac:dyDescent="0.25">
      <c r="A62" s="105" t="str">
        <f>HYPERLINK("[FM 2022 Trend_OND.xlsx]OND_vragen!A1186",OND_vragen!A1186)</f>
        <v>V156HA In hoeverre voelt u zich in deze situaties zeker over wat u moet doen? - Wanneer ik mijn aangifte(s) moet doen.</v>
      </c>
    </row>
    <row r="63" spans="1:1" x14ac:dyDescent="0.25">
      <c r="A63" s="105" t="str">
        <f>HYPERLINK("[FM 2022 Trend_OND.xlsx]OND_vragen!A1207",OND_vragen!A1207)</f>
        <v>V156HB In hoeverre voelt u zich in deze situaties zeker over wat u moet doen? - Wanneer ik een wijziging in mijn fiscale situatie moet doorgeven.</v>
      </c>
    </row>
    <row r="64" spans="1:1" x14ac:dyDescent="0.25">
      <c r="A64" s="105" t="str">
        <f>HYPERLINK("[FM 2022 Trend_OND.xlsx]OND_vragen!A1228",OND_vragen!A1228)</f>
        <v>V156HC In hoeverre voelt u zich in deze situaties zeker over wat u moet doen? - Wanneer ik bezwaar wil maken tegen een beslissing.</v>
      </c>
    </row>
    <row r="65" spans="1:1" x14ac:dyDescent="0.25">
      <c r="A65" s="105" t="str">
        <f>HYPERLINK("[FM 2022 Trend_OND.xlsx]OND_vragen!A1249",OND_vragen!A1249)</f>
        <v>V156HD In hoeverre voelt u zich in deze situaties zeker over wat u moet doen? - Wanneer ik een klacht heb.</v>
      </c>
    </row>
    <row r="66" spans="1:1" x14ac:dyDescent="0.25">
      <c r="A66" s="105" t="str">
        <f>HYPERLINK("[FM 2022 Trend_OND.xlsx]OND_vragen!A1270",OND_vragen!A1270)</f>
        <v>V156HE In hoeverre voelt u zich in deze situaties zeker over wat u moet doen? - Wanneer ik een betalingsregeling wil aanvragen.</v>
      </c>
    </row>
    <row r="67" spans="1:1" x14ac:dyDescent="0.25">
      <c r="A67" s="105" t="str">
        <f>HYPERLINK("[FM 2022 Trend_OND.xlsx]OND_vragen!A1291",OND_vragen!A1291)</f>
        <v>V156I Kunt u een goede inschatting maken of veranderingen in uw bedrijf gevolgen hebben voor uw fiscale situatie?</v>
      </c>
    </row>
    <row r="68" spans="1:1" x14ac:dyDescent="0.25">
      <c r="A68" s="105" t="str">
        <f>HYPERLINK("[FM 2022 Trend_OND.xlsx]OND_vragen!A1312",OND_vragen!A1312)</f>
        <v>V156J Is hulp bij uw administratieve / fiscale taken voor u noodzakelijk?</v>
      </c>
    </row>
    <row r="69" spans="1:1" x14ac:dyDescent="0.25">
      <c r="A69" s="105" t="str">
        <f>HYPERLINK("[FM 2022 Trend_OND.xlsx]OND_vragen!A1333",OND_vragen!A1333)</f>
        <v>V156KA Ik ben uitstekend in staat om in iedere situatie een goede afweging te maken of ik hulp nodig heb.</v>
      </c>
    </row>
    <row r="70" spans="1:1" x14ac:dyDescent="0.25">
      <c r="A70" s="105" t="str">
        <f>HYPERLINK("[FM 2022 Trend_OND.xlsx]OND_vragen!A1354",OND_vragen!A1354)</f>
        <v>V156LC Voor welke soorten belastingen heeft uw onderneming in de afgelopen 12 maanden aangifte gedaan, ongeacht of u dit zelf heeft gedaan of dat dit is uitbesteed.</v>
      </c>
    </row>
    <row r="71" spans="1:1" x14ac:dyDescent="0.25">
      <c r="A71" s="105" t="str">
        <f>HYPERLINK("[FM 2022 Trend_OND.xlsx]OND_vragen!A1367",OND_vragen!A1367)</f>
        <v>V157C Welke soorten belastingaangiftes doet u geheel of gedeeltelijk zelf?</v>
      </c>
    </row>
    <row r="72" spans="1:1" x14ac:dyDescent="0.25">
      <c r="A72" s="105" t="str">
        <f>HYPERLINK("[FM 2022 Trend_OND.xlsx]OND_vragen!A1380",OND_vragen!A1380)</f>
        <v>V140B Heeft u dit jaar uw aangite inkomstenbelasting al gedaan?</v>
      </c>
    </row>
    <row r="73" spans="1:1" x14ac:dyDescent="0.25">
      <c r="A73" s="105" t="str">
        <f>HYPERLINK("[FM 2022 Trend_OND.xlsx]OND_vragen!A1392",OND_vragen!A1392)</f>
        <v>V140C In hoeverre bent u tevreden over de manier van aangifte inkomstenbelasting doen via Mijn Belastingdienst?</v>
      </c>
    </row>
    <row r="74" spans="1:1" x14ac:dyDescent="0.25">
      <c r="A74" s="105" t="str">
        <f>HYPERLINK("[FM 2022 Trend_OND.xlsx]OND_vragen!A1380",OND_vragen!A1413)</f>
        <v>V158 Wordt u bij het doen van uw belastingaangiftes geholpen of geadviseerd?</v>
      </c>
    </row>
    <row r="75" spans="1:1" x14ac:dyDescent="0.25">
      <c r="A75" s="105" t="str">
        <f>HYPERLINK("[FM 2022 Trend_OND.xlsx]OND_vragen!A1425",OND_vragen!A1425)</f>
        <v>V159 Door wie wordt u bij uw belastingaangiftes (het meest) geholpen of geadviseerd?</v>
      </c>
    </row>
    <row r="76" spans="1:1" x14ac:dyDescent="0.25">
      <c r="A76" s="105" t="str">
        <f>HYPERLINK("[FM 2022 Trend_OND.xlsx]OND_vragen!A1442",OND_vragen!A1442)</f>
        <v>V159A Stel dat u geen gebruik meer zou kunnen maken van uw fiscaal adviseur, in hoeverre zou u dan in staat zijn hiervoor een goed alternatief te vinden?</v>
      </c>
    </row>
    <row r="77" spans="1:1" x14ac:dyDescent="0.25">
      <c r="A77" s="105" t="str">
        <f>HYPERLINK("[FM 2022 Trend_OND.xlsx]OND_vragen!A1463",OND_vragen!A1463)</f>
        <v>V159B Voor welk alternatief zou u dan hoogstwaarschijnlijk kiezen?</v>
      </c>
    </row>
    <row r="78" spans="1:1" x14ac:dyDescent="0.25">
      <c r="A78" s="105" t="str">
        <f>HYPERLINK("[FM 2022 Trend_OND.xlsx]OND_vragen!A1479",OND_vragen!A1479)</f>
        <v>V160 Op welke manier wordt aangifte gedaan voor de loonheffing?</v>
      </c>
    </row>
    <row r="79" spans="1:1" x14ac:dyDescent="0.25">
      <c r="A79" s="105" t="str">
        <f>HYPERLINK("[FM 2022 Trend_OND.xlsx]OND_vragen!A1492",OND_vragen!A1492)</f>
        <v>V161 Wat vindt u doorgaans van de snelheid waarmee de Belastingdienst de loonheffing afhandelt?</v>
      </c>
    </row>
    <row r="80" spans="1:1" x14ac:dyDescent="0.25">
      <c r="A80" s="105" t="str">
        <f>HYPERLINK("[FM 2022 Trend_OND.xlsx]OND_vragen!A1513",OND_vragen!A1513)</f>
        <v>V162 In hoeverre vindt u het aangifteprogramma voor de loonheffing duidelijk?</v>
      </c>
    </row>
    <row r="81" spans="1:1" x14ac:dyDescent="0.25">
      <c r="A81" s="105" t="str">
        <f>HYPERLINK("[FM 2022 Trend_OND.xlsx]OND_vragen!A1534",OND_vragen!A1534)</f>
        <v>V163 In hoeverre vindt u het doen van aangifte voor de loonheffing via de website van de Belastingdienst gemakkelijk?</v>
      </c>
    </row>
    <row r="82" spans="1:1" x14ac:dyDescent="0.25">
      <c r="A82" s="105" t="str">
        <f>HYPERLINK("[FM 2022 Trend_OND.xlsx]OND_vragen!A1555",OND_vragen!A1555)</f>
        <v>V164 Op welke manier wordt aangifte gedaan voor de vennootschapsbelasting?</v>
      </c>
    </row>
    <row r="83" spans="1:1" x14ac:dyDescent="0.25">
      <c r="A83" s="105" t="str">
        <f>HYPERLINK("[FM 2022 Trend_OND.xlsx]OND_vragen!A1568",OND_vragen!A1568)</f>
        <v>V165 Wat vindt u doorgaans van de snelheid waarmee de Belastingdienst de vennootschapsbelasting afhandelt?</v>
      </c>
    </row>
    <row r="84" spans="1:1" x14ac:dyDescent="0.25">
      <c r="A84" s="105" t="str">
        <f>HYPERLINK("[FM 2022 Trend_OND.xlsx]OND_vragen!A1589",OND_vragen!A1589)</f>
        <v>V166 In hoeverre vindt u het aangifteprogramma voor de vennootschapsbelasting duidelijk?</v>
      </c>
    </row>
    <row r="85" spans="1:1" x14ac:dyDescent="0.25">
      <c r="A85" s="105" t="str">
        <f>HYPERLINK("[FM 2022 Trend_OND.xlsx]OND_vragen!A1610",OND_vragen!A1610)</f>
        <v>V167 In hoeverre vindt u het doen van aangifte voor de vennootschapsbelasting via de website van de Belastingdienst gemakkelijk?</v>
      </c>
    </row>
    <row r="86" spans="1:1" x14ac:dyDescent="0.25">
      <c r="A86" s="105" t="str">
        <f>HYPERLINK("[FM 2022 Trend_OND.xlsx]OND_vragen!A1631",OND_vragen!A1631)</f>
        <v>V168 Op welke manier wordt aangifte gedaan voor de omzetbelasting?</v>
      </c>
    </row>
    <row r="87" spans="1:1" x14ac:dyDescent="0.25">
      <c r="A87" s="105" t="str">
        <f>HYPERLINK("[FM 2022 Trend_OND.xlsx]OND_vragen!A1644",OND_vragen!A1644)</f>
        <v>V169 Wat vindt u doorgaans van de snelheid waarmee de Belastingdienst de omzetbelasting afhandelt?</v>
      </c>
    </row>
    <row r="88" spans="1:1" x14ac:dyDescent="0.25">
      <c r="A88" s="105" t="str">
        <f>HYPERLINK("[FM 2022 Trend_OND.xlsx]OND_vragen!A1665",OND_vragen!A1665)</f>
        <v>V170 In hoeverre vindt u het aangifteprogramma voor de omzetbelasting duidelijk?</v>
      </c>
    </row>
    <row r="89" spans="1:1" x14ac:dyDescent="0.25">
      <c r="A89" s="105" t="str">
        <f>HYPERLINK("[FM 2022 Trend_OND.xlsx]OND_vragen!A1686",OND_vragen!A1686)</f>
        <v>V171 In hoeverre vindt u het doen van aangifte voor de omzetbelasting via de website van de Belastingdienst gemakkelijk?</v>
      </c>
    </row>
    <row r="90" spans="1:1" x14ac:dyDescent="0.25">
      <c r="A90" s="105" t="str">
        <f>HYPERLINK("[FM 2022 Trend_OND.xlsx]OND_vragen!A1707",OND_vragen!A1707)</f>
        <v>V172 Op welke manier wordt aangifte gedaan voor de inkomstenbelasting?</v>
      </c>
    </row>
    <row r="91" spans="1:1" x14ac:dyDescent="0.25">
      <c r="A91" s="105" t="str">
        <f>HYPERLINK("[FM 2022 Trend_OND.xlsx]OND_vragen!A1720",OND_vragen!A1720)</f>
        <v>V173 Wat vindt u doorgaans van de snelheid waarmee de Belastingdienst de inkomstenbelasting afhandelt?</v>
      </c>
    </row>
    <row r="92" spans="1:1" x14ac:dyDescent="0.25">
      <c r="A92" s="105" t="str">
        <f>HYPERLINK("[FM 2022 Trend_OND.xlsx]OND_vragen!A1741",OND_vragen!A1741)</f>
        <v>V174 In hoeverre vindt u het aangifteprogramma voor de inkomstenbelasting duidelijk?</v>
      </c>
    </row>
    <row r="93" spans="1:1" x14ac:dyDescent="0.25">
      <c r="A93" s="105" t="str">
        <f>HYPERLINK("[FM 2022 Trend_OND.xlsx]OND_vragen!A1762",OND_vragen!A1762)</f>
        <v>V175 In hoeverre vindt u het doen van aangifte voor de inkomstenbelasting via de website van de Belastingdienst gemakkelijk?</v>
      </c>
    </row>
    <row r="94" spans="1:1" x14ac:dyDescent="0.25">
      <c r="A94" s="105" t="str">
        <f>HYPERLINK("[FM 2022 Trend_OND.xlsx]OND_vragen!A1783",OND_vragen!A1783)</f>
        <v>V179 Als u geld van de Belastingdienst terugkrijgt, wat vindt u dan van de snelheid waarmee de Belastingdienst dat geld op de rekening stort?</v>
      </c>
    </row>
    <row r="95" spans="1:1" x14ac:dyDescent="0.25">
      <c r="A95" s="105" t="str">
        <f>HYPERLINK("[FM 2022 Trend_OND.xlsx]OND_vragen!A1805",OND_vragen!A1805)</f>
        <v>V180 In hoeverre vindt u de brieven die u van de  Belastingdienst ontvangt duidelijk?</v>
      </c>
    </row>
    <row r="96" spans="1:1" x14ac:dyDescent="0.25">
      <c r="A96" s="105" t="str">
        <f>HYPERLINK("[FM 2022 Trend_OND.xlsx]OND_vragen!A1826",OND_vragen!A1826)</f>
        <v>V183 Heeft de Belastingdienst in de afgelopen drie jaar wel eens aanvullende informatie gevraagd naar aanleiding van een aangifte van de onderneming?</v>
      </c>
    </row>
    <row r="97" spans="1:1" x14ac:dyDescent="0.25">
      <c r="A97" s="105" t="str">
        <f>HYPERLINK("[FM 2022 Trend_OND.xlsx]OND_vragen!A1838",OND_vragen!A1838)</f>
        <v>V184 Is een belastingaangifte van de onderneming, voor zover u heeft gemerkt, in de afgelopen drie jaar gecontroleerd door de Belastingdienst?</v>
      </c>
    </row>
    <row r="98" spans="1:1" x14ac:dyDescent="0.25">
      <c r="A98" s="105" t="str">
        <f>HYPERLINK("[FM 2022 Trend_OND.xlsx]OND_vragen!A1851",OND_vragen!A1851)</f>
        <v>V185 Is in de afgelopen drie jaar door de Belastingdienst bij de onderneming een controle of boekenonderzoek uitgevoerd?</v>
      </c>
    </row>
    <row r="99" spans="1:1" x14ac:dyDescent="0.25">
      <c r="A99" s="105" t="str">
        <f>HYPERLINK("[FM 2022 Trend_OND.xlsx]OND_vragen!A1864",OND_vragen!A1864)</f>
        <v>V186 In hoeverre was u tevreden over de manier waarop deze controle werd uitgevoerd?</v>
      </c>
    </row>
    <row r="100" spans="1:1" x14ac:dyDescent="0.25">
      <c r="A100" s="105" t="str">
        <f>HYPERLINK("[FM 2022 Trend_OND.xlsx]OND_vragen!A1885",OND_vragen!A1885)</f>
        <v>V187 In hoeverre was de medewerker van de Belastingdienst die bij de onderneming langs kwam deskundig?</v>
      </c>
    </row>
    <row r="101" spans="1:1" x14ac:dyDescent="0.25">
      <c r="A101" s="105" t="str">
        <f>HYPERLINK("[FM 2022 Trend_OND.xlsx]OND_vragen!A1906",OND_vragen!A1906)</f>
        <v>V188 In hoeverre was de medewerker van de Belastingdienst die bij de onderneming langs kwam professioneel?</v>
      </c>
    </row>
    <row r="102" spans="1:1" x14ac:dyDescent="0.25">
      <c r="A102" s="105" t="str">
        <f>HYPERLINK("[FM 2022 Trend_OND.xlsx]OND_vragen!A1927",OND_vragen!A1927)</f>
        <v>V189 Heeft de Belastingdienst in de afgelopen drie jaar wel eens aangegeven het niet eens te zijn met een deel van de aangifte en is die aangifte daarom door de Belastingdienst aangepast?</v>
      </c>
    </row>
    <row r="103" spans="1:1" x14ac:dyDescent="0.25">
      <c r="A103" s="105" t="str">
        <f>HYPERLINK("[FM 2022 Trend_OND.xlsx]OND_vragen!A1940",OND_vragen!A1940)</f>
        <v>V190 Om welke belastingaangifte ging het toen?</v>
      </c>
    </row>
    <row r="104" spans="1:1" x14ac:dyDescent="0.25">
      <c r="A104" s="105" t="str">
        <f>HYPERLINK("[FM 2022 Trend_OND.xlsx]OND_vragen!A1956",OND_vragen!A1956)</f>
        <v>V191 In hoeverre was het voor u duidelijk waarom die aangifte werd aangepast?</v>
      </c>
    </row>
    <row r="105" spans="1:1" x14ac:dyDescent="0.25">
      <c r="A105" s="105" t="str">
        <f>HYPERLINK("[FM 2022 Trend_OND.xlsx]OND_vragen!A1977",OND_vragen!A1977)</f>
        <v>V193 In hoeverre was u het eens met die beslissing van de Belastingdienst?</v>
      </c>
    </row>
    <row r="106" spans="1:1" x14ac:dyDescent="0.25">
      <c r="A106" s="105" t="str">
        <f>HYPERLINK("[FM 2022 Trend_OND.xlsx]OND_vragen!A1998",OND_vragen!A1998)</f>
        <v>V194 Heeft de Belastingdienst de onderneming in de afgelopen drie jaar wel eens een boete opgelegd vanwege een fout in een aangifte?</v>
      </c>
    </row>
    <row r="107" spans="1:1" x14ac:dyDescent="0.25">
      <c r="A107" s="105" t="str">
        <f>HYPERLINK("[FM 2022 Trend_OND.xlsx]OND_vragen!A2010",OND_vragen!A2010)</f>
        <v>V195 Om welke belastingaangifte ging het toen?</v>
      </c>
    </row>
    <row r="108" spans="1:1" x14ac:dyDescent="0.25">
      <c r="A108" s="105" t="str">
        <f>HYPERLINK("[FM 2022 Trend_OND.xlsx]OND_vragen!A2026",OND_vragen!A2026)</f>
        <v>V196 In hoeverre was het voor u duidelijk waarom u die boete kreeg?</v>
      </c>
    </row>
    <row r="109" spans="1:1" x14ac:dyDescent="0.25">
      <c r="A109" s="105" t="str">
        <f>HYPERLINK("[FM 2022 Trend_OND.xlsx]OND_vragen!A2047",OND_vragen!A2047)</f>
        <v>V197 In hoeverre was u het eens met die beslissing van de Belastingdienst?</v>
      </c>
    </row>
    <row r="110" spans="1:1" x14ac:dyDescent="0.25">
      <c r="A110" s="105" t="str">
        <f>HYPERLINK("[FM 2022 Trend_OND.xlsx]OND_vragen!A2068",OND_vragen!A2068)</f>
        <v>V198 In hoeverre vond u dat de hoogte van de boete in verhouding stond tot de fout in de aangifte?</v>
      </c>
    </row>
    <row r="111" spans="1:1" x14ac:dyDescent="0.25">
      <c r="A111" s="105" t="str">
        <f>HYPERLINK("[FM 2022 Trend_OND.xlsx]OND_vragen!A2089",OND_vragen!A2089)</f>
        <v>V199 In hoeverre heeft u van de Belastingdienst voldoende uitleg gekregen over het waarom van de boete?</v>
      </c>
    </row>
    <row r="112" spans="1:1" x14ac:dyDescent="0.25">
      <c r="A112" s="105" t="str">
        <f>HYPERLINK("[FM 2022 Trend_OND.xlsx]OND_vragen!A2110",OND_vragen!A2110)</f>
        <v>V199A Heeft uw onderneming in de afgelopen drie jaar wel eens te maken gehad met herinneringen, aanmaningen, dwangbevelen of  beslaglegging vanwege het niet of niet op tijd betalen van belastingaanslagen?</v>
      </c>
    </row>
    <row r="113" spans="1:1" x14ac:dyDescent="0.25">
      <c r="A113" s="105" t="str">
        <f>HYPERLINK("[FM 2022 Trend_OND.xlsx]OND_vragen!A2122",OND_vragen!A2122)</f>
        <v>V199BC Om wat voor maatregel of maatregelen ging het in uw geval?</v>
      </c>
    </row>
    <row r="114" spans="1:1" x14ac:dyDescent="0.25">
      <c r="A114" s="105" t="str">
        <f>HYPERLINK("[FM 2022 Trend_OND.xlsx]OND_vragen!A2135",OND_vragen!A2135)</f>
        <v>V199D In hoeverre was het voor u duidelijk waarom u een herinnering, aanmaning en/of dwangbevel kreeg?</v>
      </c>
    </row>
    <row r="115" spans="1:1" x14ac:dyDescent="0.25">
      <c r="A115" s="105" t="str">
        <f>HYPERLINK("[FM 2022 Trend_OND.xlsx]OND_vragen!A2156",OND_vragen!A2156)</f>
        <v>V199E In hoeverre was het voor u duidelijk waarom de Belastingdienst in dat geval over ging tot beslaglegging?</v>
      </c>
    </row>
    <row r="116" spans="1:1" x14ac:dyDescent="0.25">
      <c r="A116" s="105" t="str">
        <f>HYPERLINK("[FM 2022 Trend_OND.xlsx]OND_vragen!A2177",OND_vragen!A2177)</f>
        <v>V199J In hoeverre was u het eens met de maatregel van de Belastingdienst?</v>
      </c>
    </row>
    <row r="117" spans="1:1" x14ac:dyDescent="0.25">
      <c r="A117" s="105" t="str">
        <f>HYPERLINK("[FM 2022 Trend_OND.xlsx]OND_vragen!A2198",OND_vragen!A2198)</f>
        <v>V199K Zijn er in uw geval kosten in rekening gebracht door de Belastingdienst?</v>
      </c>
    </row>
    <row r="118" spans="1:1" x14ac:dyDescent="0.25">
      <c r="A118" s="105" t="str">
        <f>HYPERLINK("[FM 2022 Trend_OND.xlsx]OND_vragen!A2211",OND_vragen!A2211)</f>
        <v>V199L In hoeverre vond u de kosten (niet het bedrag zelf, maar de bijkomende kosten) van &lt;bericht&gt; terecht?</v>
      </c>
    </row>
    <row r="119" spans="1:1" x14ac:dyDescent="0.25">
      <c r="A119" s="105" t="str">
        <f>HYPERLINK("[FM 2022 Trend_OND.xlsx]OND_vragen!A2232",OND_vragen!A2232)</f>
        <v>V199M In hoeverre heeft u van de Belastingdienst voldoende uitleg gekregen over het waarom van deze maatregel of maatregelen?</v>
      </c>
    </row>
    <row r="120" spans="1:1" x14ac:dyDescent="0.25">
      <c r="A120" s="105" t="str">
        <f>HYPERLINK("[FM 2022 Trend_OND.xlsx]OND_vragen!A2253",OND_vragen!A2253)</f>
        <v>V200 Is in de afgelopen drie jaar een medewerker van de Belastingdienst bij uw onderneming langs geweest waarbij het niet ging om een boekenonderzoek of controle?</v>
      </c>
    </row>
    <row r="121" spans="1:1" x14ac:dyDescent="0.25">
      <c r="A121" s="105" t="str">
        <f>HYPERLINK("[FM 2022 Trend_OND.xlsx]OND_vragen!A2266",OND_vragen!A2266)</f>
        <v>V201 Wat was de aard van het laatste bezoek van de medewerker van de Belastingdienst?</v>
      </c>
    </row>
    <row r="122" spans="1:1" x14ac:dyDescent="0.25">
      <c r="A122" s="105" t="str">
        <f>HYPERLINK("[FM 2022 Trend_OND.xlsx]OND_vragen!A2283",OND_vragen!A2283)</f>
        <v>V202 In hoeverre was u tevreden over het laatste bezoek?</v>
      </c>
    </row>
    <row r="123" spans="1:1" x14ac:dyDescent="0.25">
      <c r="A123" s="105" t="str">
        <f>HYPERLINK("[FM 2022 Trend_OND.xlsx]OND_vragen!A2304",OND_vragen!A2304)</f>
        <v>V203 In hoeverre was de medewerker van de Belastingdienst die bij de onderneming langs kwam deskundig?</v>
      </c>
    </row>
    <row r="124" spans="1:1" x14ac:dyDescent="0.25">
      <c r="A124" s="105" t="str">
        <f>HYPERLINK("[FM 2022 Trend_OND.xlsx]OND_vragen!A2325",OND_vragen!A2325)</f>
        <v>V204 In hoeverre was de medewerker van de Belastingdienst die bij de onderneming langs kwam professioneel?</v>
      </c>
    </row>
    <row r="125" spans="1:1" x14ac:dyDescent="0.25">
      <c r="A125" s="105" t="str">
        <f>HYPERLINK("[FM 2022 Trend_OND.xlsx]OND_vragen!A2346",OND_vragen!A2346)</f>
        <v>V211A In het algemeen ben ik tevreden met de manier waarop ik informatie kan verkrijgen bij de Belastingdienst</v>
      </c>
    </row>
    <row r="126" spans="1:1" x14ac:dyDescent="0.25">
      <c r="A126" s="105" t="str">
        <f>HYPERLINK("[FM 2022 Trend_OND.xlsx]OND_vragen!A2367",OND_vragen!A2367)</f>
        <v>V211B Het is gemakkelijk om de benodigde informatie te krijgen bij de Belastingdienst</v>
      </c>
    </row>
    <row r="127" spans="1:1" x14ac:dyDescent="0.25">
      <c r="A127" s="105" t="str">
        <f>HYPERLINK("[FM 2022 Trend_OND.xlsx]OND_vragen!A2388",OND_vragen!A2388)</f>
        <v>V211C In vergelijking met andere organisaties waar ik informatie heb gezocht, doet de Belastingdienst het goed</v>
      </c>
    </row>
    <row r="128" spans="1:1" x14ac:dyDescent="0.25">
      <c r="A128" s="105" t="str">
        <f>HYPERLINK("[FM 2022 Trend_OND.xlsx]OND_vragen!A2409",OND_vragen!A2409)</f>
        <v>V211D De manier waarop ik informatie kon verkijgen bij de Belastigdienst was beter dan ik had verwacht</v>
      </c>
    </row>
    <row r="129" spans="1:1" x14ac:dyDescent="0.25">
      <c r="A129" s="105" t="str">
        <f>HYPERLINK("[FM 2022 Trend_OND.xlsx]OND_vragen!A2430",OND_vragen!A2430)</f>
        <v>V212A De Belastingdienst doet al het mogelijke om mensen van dienst te zijn.</v>
      </c>
    </row>
    <row r="130" spans="1:1" x14ac:dyDescent="0.25">
      <c r="A130" s="105" t="str">
        <f>HYPERLINK("[FM 2022 Trend_OND.xlsx]OND_vragen!A2451",OND_vragen!A2451)</f>
        <v>V212B De Belastingdienst behandelt mensen met respect.</v>
      </c>
    </row>
    <row r="131" spans="1:1" x14ac:dyDescent="0.25">
      <c r="A131" s="105" t="str">
        <f>HYPERLINK("[FM 2022 Trend_OND.xlsx]OND_vragen!A2472",OND_vragen!A2472)</f>
        <v>V212C De Belastingdienst komt zijn toezeggingen na.</v>
      </c>
    </row>
    <row r="132" spans="1:1" x14ac:dyDescent="0.25">
      <c r="A132" s="105" t="str">
        <f>HYPERLINK("[FM 2022 Trend_OND.xlsx]OND_vragen!A2493",OND_vragen!A2493)</f>
        <v>V212D De Belastingdienst behandelt iedereen rechtvaardig.</v>
      </c>
    </row>
    <row r="133" spans="1:1" x14ac:dyDescent="0.25">
      <c r="A133" s="105" t="str">
        <f>HYPERLINK("[FM 2022 Trend_OND.xlsx]OND_vragen!A2514",OND_vragen!A2514)</f>
        <v>V212E De Belastingdienst houdt voldoende rekening met de omstandigheden van mensen.</v>
      </c>
    </row>
    <row r="134" spans="1:1" x14ac:dyDescent="0.25">
      <c r="A134" s="105" t="str">
        <f>HYPERLINK("[FM 2022 Trend_OND.xlsx]OND_vragen!A2535",OND_vragen!A2535)</f>
        <v>V212F Wie het niet eens is met de Belastingdienst krijgt voldoende kans om zijn standpunt toe te lichten.</v>
      </c>
    </row>
    <row r="135" spans="1:1" x14ac:dyDescent="0.25">
      <c r="A135" s="105" t="str">
        <f>HYPERLINK("[FM 2022 Trend_OND.xlsx]OND_vragen!A2556",OND_vragen!A2556)</f>
        <v>V212G Belastingzaken zijn eenvoudig af te handelen.</v>
      </c>
    </row>
    <row r="136" spans="1:1" x14ac:dyDescent="0.25">
      <c r="A136" s="105" t="str">
        <f>HYPERLINK("[FM 2022 Trend_OND.xlsx]OND_vragen!A2577",OND_vragen!A2577)</f>
        <v>V212K De Belastingdienst is meer bezig met mensen op fouten te betrappen dan ze te helpen.</v>
      </c>
    </row>
    <row r="137" spans="1:1" x14ac:dyDescent="0.25">
      <c r="A137" s="105" t="str">
        <f>HYPERLINK("[FM 2022 Trend_OND.xlsx]OND_vragen!A2598",OND_vragen!A2598)</f>
        <v>V212L De Belastingdienst houdt belastingplichtigen scherp in de gaten.</v>
      </c>
    </row>
    <row r="138" spans="1:1" x14ac:dyDescent="0.25">
      <c r="A138" s="105" t="str">
        <f>HYPERLINK("[FM 2022 Trend_OND.xlsx]OND_vragen!A2619",OND_vragen!A2619)</f>
        <v>V212M De Belastingdienst stelt zich autoritair op.</v>
      </c>
    </row>
    <row r="139" spans="1:1" x14ac:dyDescent="0.25">
      <c r="A139" s="105" t="str">
        <f>HYPERLINK("[FM 2022 Trend_OND.xlsx]OND_vragen!A2640",OND_vragen!A2640)</f>
        <v>V213A In hoeverre vindt u de volgende kenmerken van toepassing op de Belastingdienst? - Betrouwbaar</v>
      </c>
    </row>
    <row r="140" spans="1:1" x14ac:dyDescent="0.25">
      <c r="A140" s="105" t="str">
        <f>HYPERLINK("[FM 2022 Trend_OND.xlsx]OND_vragen!A2661",OND_vragen!A2661)</f>
        <v>V213B In hoeverre vindt u de volgende kenmerken van toepassing op de Belastingdienst? - Zorgvuldig</v>
      </c>
    </row>
    <row r="141" spans="1:1" x14ac:dyDescent="0.25">
      <c r="A141" s="105" t="str">
        <f>HYPERLINK("[FM 2022 Trend_OND.xlsx]OND_vragen!A2682",OND_vragen!A2682)</f>
        <v>V213C In hoeverre vindt u de volgende kenmerken van toepassing op de Belastingdienst? - Geloofwaardig</v>
      </c>
    </row>
    <row r="142" spans="1:1" x14ac:dyDescent="0.25">
      <c r="A142" s="105" t="str">
        <f>HYPERLINK("[FM 2022 Trend_OND.xlsx]OND_vragen!A2703",OND_vragen!A2703)</f>
        <v>V213D In hoeverre vindt u de volgende kenmerken van toepassing op de Belastingdienst? - Verantwoordelijk</v>
      </c>
    </row>
    <row r="143" spans="1:1" x14ac:dyDescent="0.25">
      <c r="A143" s="105" t="str">
        <f>HYPERLINK("[FM 2022 Trend_OND.xlsx]OND_vragen!A2724",OND_vragen!A2724)</f>
        <v>V213E In hoeverre vindt u de volgende kenmerken van toepassing op de Belastingdienst? - Streng</v>
      </c>
    </row>
    <row r="144" spans="1:1" x14ac:dyDescent="0.25">
      <c r="A144" s="105" t="str">
        <f>HYPERLINK("[FM 2022 Trend_OND.xlsx]OND_vragen!A2745",OND_vragen!A2745)</f>
        <v>V213F In hoeverre vindt u de volgende kenmerken van toepassing op de Belastingdienst? - Transparant</v>
      </c>
    </row>
    <row r="145" spans="1:1" x14ac:dyDescent="0.25">
      <c r="A145" s="105" t="str">
        <f>HYPERLINK("[FM 2022 Trend_OND.xlsx]OND_vragen!A2766",OND_vragen!A2766)</f>
        <v>V213G In hoeverre vindt u de volgende kenmerken van toepassing op de Belastingdienst? - Deskundig</v>
      </c>
    </row>
    <row r="146" spans="1:1" x14ac:dyDescent="0.25">
      <c r="A146" s="105" t="str">
        <f>HYPERLINK("[FM 2022 Trend_OND.xlsx]OND_vragen!A2787",OND_vragen!A2787)</f>
        <v>V213H In hoeverre vindt u de volgende kenmerken van toepassing op de Belastingdienst? - Dienstverlenend</v>
      </c>
    </row>
    <row r="147" spans="1:1" x14ac:dyDescent="0.25">
      <c r="A147" s="105" t="str">
        <f>HYPERLINK("[FM 2022 Trend_OND.xlsx]OND_vragen!A2808",OND_vragen!A2808)</f>
        <v>V214 Welke omschrijving van belasting betalen omschrijft uw persoonlijk gevoel het best?</v>
      </c>
    </row>
    <row r="148" spans="1:1" x14ac:dyDescent="0.25">
      <c r="A148" s="105" t="str">
        <f>HYPERLINK("[FM 2022 Trend_OND.xlsx]OND_vragen!A2821",OND_vragen!A2821)</f>
        <v>V215A Ik houd mij altijd en in alle situaties aan de regels.</v>
      </c>
    </row>
    <row r="149" spans="1:1" x14ac:dyDescent="0.25">
      <c r="A149" s="105" t="str">
        <f>HYPERLINK("[FM 2022 Trend_OND.xlsx]OND_vragen!A2842",OND_vragen!A2842)</f>
        <v>V215B Ik voel mij moreel verplicht om me aan alle regels te houden.</v>
      </c>
    </row>
    <row r="150" spans="1:1" x14ac:dyDescent="0.25">
      <c r="A150" s="105" t="str">
        <f>HYPERLINK("[FM 2022 Trend_OND.xlsx]OND_vragen!A2863",OND_vragen!A2863)</f>
        <v>V215E Ik zou me schuldig voelen als ik niet mijn volledige deel aan belastingen zou betalen</v>
      </c>
    </row>
    <row r="151" spans="1:1" x14ac:dyDescent="0.25">
      <c r="A151" s="105" t="str">
        <f>HYPERLINK("[FM 2022 Trend_OND.xlsx]OND_vragen!A2884",OND_vragen!A2884)</f>
        <v>V215F Mensen in mijn omgeving zouden het sterk afkeuren als ik mijn belastingverplichtingen niet zou nakomen</v>
      </c>
    </row>
    <row r="152" spans="1:1" x14ac:dyDescent="0.25">
      <c r="A152" s="105" t="str">
        <f>HYPERLINK("[FM 2022 Trend_OND.xlsx]OND_vragen!A2905",OND_vragen!A2905)</f>
        <v>V215G Nederlanders vinden belastingontduiking over het algemeen niet acceptabel</v>
      </c>
    </row>
    <row r="153" spans="1:1" x14ac:dyDescent="0.25">
      <c r="A153" s="105" t="str">
        <f>HYPERLINK("[FM 2022 Trend_OND.xlsx]OND_vragen!A2926",OND_vragen!A2926)</f>
        <v>V215H Tussen de Belastingdienst en de onderneming is weinig wederzijds vertrouwen</v>
      </c>
    </row>
    <row r="154" spans="1:1" x14ac:dyDescent="0.25">
      <c r="A154" s="105" t="str">
        <f>HYPERLINK("[FM 2022 Trend_OND.xlsx]OND_vragen!A2947",OND_vragen!A2947)</f>
        <v>V215I De Belastingdienst vertrouwt de onderneming</v>
      </c>
    </row>
    <row r="155" spans="1:1" x14ac:dyDescent="0.25">
      <c r="A155" s="105" t="str">
        <f>HYPERLINK("[FM 2022 Trend_OND.xlsx]OND_vragen!A2968",OND_vragen!A2968)</f>
        <v>V215J Ik vertrouw de Belastingdienst in zijn beslissingen</v>
      </c>
    </row>
    <row r="156" spans="1:1" x14ac:dyDescent="0.25">
      <c r="A156" s="105" t="str">
        <f>HYPERLINK("[FM 2022 Trend_OND.xlsx]OND_vragen!A2989",OND_vragen!A2989)</f>
        <v>V216 In hoeverre vindt u het belangrijk dat de Belastingdienst de aangiftes van de onderneming op tijd binnen heeft?</v>
      </c>
    </row>
    <row r="157" spans="1:1" x14ac:dyDescent="0.25">
      <c r="A157" s="105" t="str">
        <f>HYPERLINK("[FM 2022 Trend_OND.xlsx]OND_vragen!A3010",OND_vragen!A3010)</f>
        <v>V217 In hoeverre vindt u het belangrijk dat de Belastingdienst juiste en volledige aangiftes krijgt?</v>
      </c>
    </row>
    <row r="158" spans="1:1" x14ac:dyDescent="0.25">
      <c r="A158" s="105" t="str">
        <f>HYPERLINK("[FM 2022 Trend_OND.xlsx]OND_vragen!A3031",OND_vragen!A3031)</f>
        <v>V218 In hoeverre vindt u het belangrijk dat als er geld moet worden betaald, de Belastingdienst het geld binnen de termijn binnen heeft?</v>
      </c>
    </row>
    <row r="159" spans="1:1" x14ac:dyDescent="0.25">
      <c r="A159" s="105" t="str">
        <f>HYPERLINK("[FM 2022 Trend_OND.xlsx]OND_vragen!A3052",OND_vragen!A3052)</f>
        <v>V219 Hoe groot is, volgens u, de kans dat de Belastingdienst ontdekt dat een onderneming contante betalingen buiten de boeken heeft gehouden?</v>
      </c>
    </row>
    <row r="160" spans="1:1" x14ac:dyDescent="0.25">
      <c r="A160" s="105" t="str">
        <f>HYPERLINK("[FM 2022 Trend_OND.xlsx]OND_vragen!A3073",OND_vragen!A3073)</f>
        <v>V220 Hoe groot is, volgens u, de kans dat de Belastingdienst ontdekt dat een onderneming teveel of niet bestaande aftrekposten in een belastingaangifte heeft opgevoerd?</v>
      </c>
    </row>
    <row r="161" spans="1:1" x14ac:dyDescent="0.25">
      <c r="A161" s="105" t="str">
        <f>HYPERLINK("[FM 2022 Trend_OND.xlsx]OND_vragen!A3094",OND_vragen!A3094)</f>
        <v>V221 Hoe groot is, volgens u, de kans dat de Belastingdienst ontdekt dat een onderneming niet alle inkomsten heeft opgegeven in een belastingaangifte?</v>
      </c>
    </row>
    <row r="162" spans="1:1" x14ac:dyDescent="0.25">
      <c r="A162" s="105" t="str">
        <f>HYPERLINK("[FM 2022 Trend_OND.xlsx]OND_vragen!A3115",OND_vragen!A3115)</f>
        <v>V224 Hoe aanvaardbaar of onaanvaardbaar vindt u het als een onderneming doelbewust belasting ontduikt?</v>
      </c>
    </row>
    <row r="163" spans="1:1" x14ac:dyDescent="0.25">
      <c r="A163" s="105" t="str">
        <f>HYPERLINK("[FM 2022 Trend_OND.xlsx]OND_vragen!A3136",OND_vragen!A3136)</f>
        <v>V228 Als door de Belastingdienst wordt ontdekt dat een onderneming bewust zijn belastingaangifte niet juist heeft ingevuld, hoe ernstig denkt u dat de gevolgen voor die onderneming dan zullen zijn?</v>
      </c>
    </row>
    <row r="164" spans="1:1" x14ac:dyDescent="0.25">
      <c r="A164" s="105" t="str">
        <f>HYPERLINK("[FM 2022 Trend_OND.xlsx]OND_vragen!A3157",OND_vragen!A3157)</f>
        <v>V230 In hoeverre kunt u zich voorstellen dat er omstandigheden zijn waardoor u contante betalingen buiten de boeken houdt?</v>
      </c>
    </row>
    <row r="165" spans="1:1" x14ac:dyDescent="0.25">
      <c r="A165" s="105" t="str">
        <f>HYPERLINK("[FM 2022 Trend_OND.xlsx]OND_vragen!A3178",OND_vragen!A3178)</f>
        <v>V231 In hoeverre kunt u zich voorstellen dat er omstandigheden zijn waardoor u teveel of niet bestaande aftrekposten in uw belastingaangifte opvoert?</v>
      </c>
    </row>
    <row r="166" spans="1:1" x14ac:dyDescent="0.25">
      <c r="A166" s="105" t="str">
        <f>HYPERLINK("[FM 2022 Trend_OND.xlsx]OND_vragen!A3199",OND_vragen!A3199)</f>
        <v>V232 In hoeverre kunt u zich voorstellen dat er omstandigheden zijn waardoor u niet alle inkomsten aangeeft in uw belastingaangifte?</v>
      </c>
    </row>
    <row r="167" spans="1:1" x14ac:dyDescent="0.25">
      <c r="A167" s="105" t="str">
        <f>HYPERLINK("[FM 2022 Trend_OND.xlsx]OND_vragen!A3220",OND_vragen!A3220)</f>
        <v>V243AA Het betalen van belasting is het juiste om te doen</v>
      </c>
    </row>
    <row r="168" spans="1:1" x14ac:dyDescent="0.25">
      <c r="A168" s="105" t="str">
        <f>HYPERLINK("[FM 2022 Trend_OND.xlsx]OND_vragen!A3241",OND_vragen!A3241)</f>
        <v>V243AB Belasting betalen is een verantwoordelijkheid die alle Nederlandse bedrijven bereidwillig zouden moeten aanvaarden</v>
      </c>
    </row>
    <row r="169" spans="1:1" x14ac:dyDescent="0.25">
      <c r="A169" s="105" t="str">
        <f>HYPERLINK("[FM 2022 Trend_OND.xlsx]OND_vragen!A3262",OND_vragen!A3262)</f>
        <v>V243AC Ondernemerschap brengt de verplichting om belasting te betalen met zich mee</v>
      </c>
    </row>
    <row r="170" spans="1:1" x14ac:dyDescent="0.25">
      <c r="A170" s="105" t="str">
        <f>HYPERLINK("[FM 2022 Trend_OND.xlsx]OND_vragen!A3283",OND_vragen!A3283)</f>
        <v>V243AD ondernemerschap brengt een gedeelde verantwoordelijkheid tussen overheid en burger met zich mee</v>
      </c>
    </row>
    <row r="171" spans="1:1" x14ac:dyDescent="0.25">
      <c r="A171" s="105" t="str">
        <f>HYPERLINK("[FM 2022 Trend_OND.xlsx]OND_vragen!A3304",OND_vragen!A3304)</f>
        <v>V243AE Belasting betalen is goed voor onze maatschappij en daarom goed voor iedereen</v>
      </c>
    </row>
    <row r="172" spans="1:1" x14ac:dyDescent="0.25">
      <c r="A172" s="105" t="str">
        <f>HYPERLINK("[FM 2022 Trend_OND.xlsx]OND_vragen!A3325",OND_vragen!A3325)</f>
        <v>V243AF Het is teleurstellend dat sommige bedrijven hun belasting niet betalen</v>
      </c>
    </row>
    <row r="173" spans="1:1" x14ac:dyDescent="0.25">
      <c r="A173" s="105" t="str">
        <f>HYPERLINK("[FM 2022 Trend_OND.xlsx]OND_vragen!A3346",OND_vragen!A3346)</f>
        <v>V243AG Het is lastig om het land te regeren als mensen hun belasting niet betalen</v>
      </c>
    </row>
    <row r="174" spans="1:1" x14ac:dyDescent="0.25">
      <c r="A174" s="105" t="str">
        <f>HYPERLINK("[FM 2022 Trend_OND.xlsx]OND_vragen!A3367",OND_vragen!A3367)</f>
        <v>V243AH Het is spijtig dat de samenleving schade ondervindt van mensen die hun belasting niet betalen</v>
      </c>
    </row>
    <row r="175" spans="1:1" x14ac:dyDescent="0.25">
      <c r="A175" s="105" t="str">
        <f>HYPERLINK("[FM 2022 Trend_OND.xlsx]OND_vragen!A3388",OND_vragen!A3388)</f>
        <v>V243BA Ik denk dat de medewerkers van de Belastingdienst deskundig zijn</v>
      </c>
    </row>
    <row r="176" spans="1:1" x14ac:dyDescent="0.25">
      <c r="A176" s="105" t="str">
        <f>HYPERLINK("[FM 2022 Trend_OND.xlsx]OND_vragen!A3409",OND_vragen!A3409)</f>
        <v>V243BB Ik denk dat de Belastingdienst zijn taken goed uitvoert</v>
      </c>
    </row>
    <row r="177" spans="1:1" x14ac:dyDescent="0.25">
      <c r="A177" s="105" t="str">
        <f>HYPERLINK("[FM 2022 Trend_OND.xlsx]OND_vragen!A3430",OND_vragen!A3430)</f>
        <v>V243BC Ik denk dat de Belastingdienst zijn best doet om te helpen als iemand hulp nodig heeft</v>
      </c>
    </row>
    <row r="178" spans="1:1" x14ac:dyDescent="0.25">
      <c r="A178" s="105" t="str">
        <f>HYPERLINK("[FM 2022 Trend_OND.xlsx]OND_vragen!A3451",OND_vragen!A3451)</f>
        <v>V243BD Ik denk dat het algemeen belang bij de Belastingdienst voorop staat</v>
      </c>
    </row>
    <row r="179" spans="1:1" x14ac:dyDescent="0.25">
      <c r="A179" s="105" t="str">
        <f>HYPERLINK("[FM 2022 Trend_OND.xlsx]OND_vragen!A3472",OND_vragen!A3472)</f>
        <v>V243BE Ik denk dat de Belastingdienst oprecht betrokken is bij belastingplichtigen</v>
      </c>
    </row>
    <row r="180" spans="1:1" x14ac:dyDescent="0.25">
      <c r="A180" s="105" t="str">
        <f>HYPERLINK("[FM 2022 Trend_OND.xlsx]OND_vragen!A3493",OND_vragen!A3493)</f>
        <v>V243BF Ik denk dat de Belastingdienst zijn toezeggingen nakomt</v>
      </c>
    </row>
    <row r="181" spans="1:1" x14ac:dyDescent="0.25">
      <c r="A181" s="105" t="str">
        <f>HYPERLINK("[FM 2022 Trend_OND.xlsx]OND_vragen!A3514",OND_vragen!A3514)</f>
        <v>V243BG Ik denk dat de Belastingdienst eerlijk is</v>
      </c>
    </row>
    <row r="182" spans="1:1" x14ac:dyDescent="0.25">
      <c r="A182" s="105" t="str">
        <f>HYPERLINK("[FM 2022 Trend_OND.xlsx]OND_vragen!A3535",OND_vragen!A3535)</f>
        <v>V243BH Ik denk dat de Belastingdienst gelijke gevallen gelijk behandelt</v>
      </c>
    </row>
    <row r="183" spans="1:1" x14ac:dyDescent="0.25">
      <c r="A183" s="105" t="str">
        <f>HYPERLINK("[FM 2022 Trend_OND.xlsx]OND_vragen!A3556",OND_vragen!A3556)</f>
        <v>V243BI Ik heb er vertrouwen in dat de Belastingdienst zorgvuldig met persoonlijke gegevens omgaat</v>
      </c>
    </row>
    <row r="184" spans="1:1" x14ac:dyDescent="0.25">
      <c r="A184" s="105" t="str">
        <f>HYPERLINK("[FM 2022 Trend_OND.xlsx]OND_vragen!A3577",OND_vragen!A3577)</f>
        <v>V243CA De Belastingdienst behandelt bedrijven rechtvaardig</v>
      </c>
    </row>
    <row r="185" spans="1:1" x14ac:dyDescent="0.25">
      <c r="A185" s="105" t="str">
        <f>HYPERLINK("[FM 2022 Trend_OND.xlsx]OND_vragen!A3598",OND_vragen!A3598)</f>
        <v>V243CB De Belastingdienst past geldende rechtsregels juist en consequent toe</v>
      </c>
    </row>
    <row r="186" spans="1:1" x14ac:dyDescent="0.25">
      <c r="A186" s="105" t="str">
        <f>HYPERLINK("[FM 2022 Trend_OND.xlsx]OND_vragen!A3619",OND_vragen!A3619)</f>
        <v>V243CC De Belastingdienst zorgt ervoor dat hij alle benodigde informatie heeft voordat hij een beslissing neemt</v>
      </c>
    </row>
    <row r="187" spans="1:1" x14ac:dyDescent="0.25">
      <c r="A187" s="105" t="str">
        <f>HYPERLINK("[FM 2022 Trend_OND.xlsx]OND_vragen!A3640",OND_vragen!A3640)</f>
        <v>V243CD De Belastingdienst houdt voldoende rekening met de omstandigheden van bedrijven</v>
      </c>
    </row>
    <row r="188" spans="1:1" x14ac:dyDescent="0.25">
      <c r="A188" s="105" t="str">
        <f>HYPERLINK("[FM 2022 Trend_OND.xlsx]OND_vragen!A3661",OND_vragen!A3661)</f>
        <v>V243CE De Belastingdienst doet al het mogelijke om bedrijven te helpen</v>
      </c>
    </row>
    <row r="189" spans="1:1" x14ac:dyDescent="0.25">
      <c r="A189" s="105" t="str">
        <f>HYPERLINK("[FM 2022 Trend_OND.xlsx]OND_vragen!A3682",OND_vragen!A3682)</f>
        <v>V243CF De Belastingdienst behandelt bedrijven met respect</v>
      </c>
    </row>
    <row r="190" spans="1:1" x14ac:dyDescent="0.25">
      <c r="A190" s="105" t="str">
        <f>HYPERLINK("[FM 2022 Trend_OND.xlsx]OND_vragen!A3703",OND_vragen!A3703)</f>
        <v>V243CG Als de Belastingdienst fouten maakt, herstelt hij deze ook</v>
      </c>
    </row>
    <row r="191" spans="1:1" x14ac:dyDescent="0.25">
      <c r="A191" s="105" t="str">
        <f>HYPERLINK("[FM 2022 Trend_OND.xlsx]OND_vragen!A3724",OND_vragen!A3724)</f>
        <v>V243CH Wie het niet eens is met de Belastingdienst, krijgt voldoende kans om zijn standpunt toe te lichten</v>
      </c>
    </row>
    <row r="192" spans="1:1" x14ac:dyDescent="0.25">
      <c r="A192" s="105" t="str">
        <f>HYPERLINK("[FM 2022 Trend_OND.xlsx]OND_vragen!A3745",OND_vragen!A3745)</f>
        <v>V243CI De Belastingdienst legt beslissingen over belastingzaken aan bedrijven uit</v>
      </c>
    </row>
    <row r="193" spans="1:1" x14ac:dyDescent="0.25">
      <c r="A193" s="105" t="str">
        <f>HYPERLINK("[FM 2022 Trend_OND.xlsx]OND_vragen!A3766",OND_vragen!A3766)</f>
        <v>V243CJ De Belastingdienst gaat uit van de eerlijkheid van bedrijven tenzij hun gedrag het tegendeel bewijst</v>
      </c>
    </row>
    <row r="194" spans="1:1" x14ac:dyDescent="0.25">
      <c r="A194" s="105" t="str">
        <f>HYPERLINK("[FM 2022 Trend_OND.xlsx]OND_vragen!A3787",OND_vragen!A3787)</f>
        <v>V243DA De informatie die ik van de Belastingdienst krijg is juist</v>
      </c>
    </row>
    <row r="195" spans="1:1" x14ac:dyDescent="0.25">
      <c r="A195" s="105" t="str">
        <f>HYPERLINK("[FM 2022 Trend_OND.xlsx]OND_vragen!A3808",OND_vragen!A3808)</f>
        <v>V243DB De Belastingdienst geeft duidelijk aan wat mijn bedrijf moet doen</v>
      </c>
    </row>
    <row r="196" spans="1:1" x14ac:dyDescent="0.25">
      <c r="A196" s="105" t="str">
        <f>HYPERLINK("[FM 2022 Trend_OND.xlsx]OND_vragen!A3829",OND_vragen!A3829)</f>
        <v>V243DC De Belastingdienst legt belastingwetgeving goed uit</v>
      </c>
    </row>
    <row r="197" spans="1:1" x14ac:dyDescent="0.25">
      <c r="A197" s="105" t="str">
        <f>HYPERLINK("[FM 2022 Trend_OND.xlsx]OND_vragen!A3850",OND_vragen!A3850)</f>
        <v>V243DD Als ik berichten ontvang van de Belastingdienst dan snap ik wat dit voor mijn bedrijf betekent</v>
      </c>
    </row>
    <row r="198" spans="1:1" x14ac:dyDescent="0.25">
      <c r="A198" s="105" t="str">
        <f>HYPERLINK("[FM 2022 Trend_OND.xlsx]OND_vragen!A3871",OND_vragen!A3871)</f>
        <v>V243DE De informatie van de Belastingdienst is gemakkelijk te begrijpen</v>
      </c>
    </row>
    <row r="199" spans="1:1" x14ac:dyDescent="0.25">
      <c r="A199" s="105" t="str">
        <f>HYPERLINK("[FM 2022 Trend_OND.xlsx]OND_vragen!A3892",OND_vragen!A3892)</f>
        <v>V243DF Het is gemakkelijk om bij de Belastingdienst de informatie te krijgen die ik nodig heb</v>
      </c>
    </row>
    <row r="200" spans="1:1" x14ac:dyDescent="0.25">
      <c r="A200" s="105" t="str">
        <f>HYPERLINK("[FM 2022 Trend_OND.xlsx]OND_vragen!A3913",OND_vragen!A3913)</f>
        <v>V243DG De Belastingdienst informeert mij wanneer er dingen voor mijn bedrijf veranderen</v>
      </c>
    </row>
    <row r="201" spans="1:1" x14ac:dyDescent="0.25">
      <c r="A201" s="105" t="str">
        <f>HYPERLINK("[FM 2022 Trend_OND.xlsx]OND_vragen!A3934",OND_vragen!A3934)</f>
        <v>V243DH Met de informatie van de Belastingdienst ben ik in staat de aangifte van mijn bedrijf juist in te vullen</v>
      </c>
    </row>
    <row r="202" spans="1:1" x14ac:dyDescent="0.25">
      <c r="A202" s="105" t="str">
        <f>HYPERLINK("[FM 2022 Trend_OND.xlsx]OND_vragen!A3955",OND_vragen!A3955)</f>
        <v>V243DI Problemen die ik tegenkom bij het doen van de belastingzaken van mijn bedrijf kan ik gemakkelijk oplossen met de informatie van de Belastingdienst</v>
      </c>
    </row>
    <row r="203" spans="1:1" x14ac:dyDescent="0.25">
      <c r="A203" s="105" t="str">
        <f>HYPERLINK("[FM 2022 Trend_OND.xlsx]OND_vragen!A3976",OND_vragen!A3976)</f>
        <v>V243EA Het kost mij niet veel tijd om de belastingzaken van mijn bedrijf af te handelen</v>
      </c>
    </row>
    <row r="204" spans="1:1" x14ac:dyDescent="0.25">
      <c r="A204" s="105" t="str">
        <f>HYPERLINK("[FM 2022 Trend_OND.xlsx]OND_vragen!A3997",OND_vragen!A3997)</f>
        <v>V243EB Belastingzaken zijn eenvoudig af te handelen</v>
      </c>
    </row>
    <row r="205" spans="1:1" x14ac:dyDescent="0.25">
      <c r="A205" s="105" t="str">
        <f>HYPERLINK("[FM 2022 Trend_OND.xlsx]OND_vragen!A4018",OND_vragen!A4018)</f>
        <v>V243EC Door de Belastingdienst gevraagde informatie is voor mij makkelijk aan te leveren</v>
      </c>
    </row>
    <row r="206" spans="1:1" x14ac:dyDescent="0.25">
      <c r="A206" s="105" t="str">
        <f>HYPERLINK("[FM 2022 Trend_OND.xlsx]OND_vragen!A4039",OND_vragen!A4039)</f>
        <v>V243ED De Belastingdienst doet er alles aan om onnodig werk voor mij te voorkomen</v>
      </c>
    </row>
    <row r="207" spans="1:1" x14ac:dyDescent="0.25">
      <c r="A207" s="105" t="str">
        <f>HYPERLINK("[FM 2022 Trend_OND.xlsx]OND_vragen!A4060",OND_vragen!A4060)</f>
        <v>V243EE De Belastingdienst helpt mij om de belastingzaken van mijn bedrijf in één keer goed te doen</v>
      </c>
    </row>
    <row r="208" spans="1:1" x14ac:dyDescent="0.25">
      <c r="A208" s="105" t="str">
        <f>HYPERLINK("[FM 2022 Trend_OND.xlsx]OND_vragen!A4081",OND_vragen!A4081)</f>
        <v>V243EF De Belastingdienst maakt het makkelijk om fouten te voorkomen</v>
      </c>
    </row>
    <row r="209" spans="1:1" x14ac:dyDescent="0.25">
      <c r="A209" s="105" t="str">
        <f>HYPERLINK("[FM 2022 Trend_OND.xlsx]OND_vragen!A4102",OND_vragen!A4102)</f>
        <v>V243EG Als ik een fout in de belastingzaken van mijn bedrijf heb gemaakt is dat eenvoudig op te lossen</v>
      </c>
    </row>
    <row r="210" spans="1:1" x14ac:dyDescent="0.25">
      <c r="A210" s="105" t="str">
        <f>HYPERLINK("[FM 2022 Trend_OND.xlsx]OND_vragen!A4123",OND_vragen!A4123)</f>
        <v>V243EH Ik heb na het doen van aangifte, het gevoel dat ik dit goed heb gedaan</v>
      </c>
    </row>
    <row r="211" spans="1:1" x14ac:dyDescent="0.25">
      <c r="A211" s="105" t="str">
        <f>HYPERLINK("[FM 2022 Trend_OND.xlsx]OND_vragen!A4144",OND_vragen!A4144)</f>
        <v>V243EI De Belastingdienst helpt mij om zekerheid te krijgen dat ik het juiste heb gedaan</v>
      </c>
    </row>
    <row r="212" spans="1:1" x14ac:dyDescent="0.25">
      <c r="A212" s="105" t="str">
        <f>HYPERLINK("[FM 2022 Trend_OND.xlsx]OND_vragen!A4165",OND_vragen!A4165)</f>
        <v>V243FA De Belastingdienst heeft verregaande bevoegdheden om ondernemers te dwingen de verschuldigde belastingen te betalen</v>
      </c>
    </row>
    <row r="213" spans="1:1" x14ac:dyDescent="0.25">
      <c r="A213" s="105" t="str">
        <f>HYPERLINK("[FM 2022 Trend_OND.xlsx]OND_vragen!A4186",OND_vragen!A4186)</f>
        <v>V243FB De Belastingdienst zet zijn eisen kracht bij via controles en boetes</v>
      </c>
    </row>
    <row r="214" spans="1:1" x14ac:dyDescent="0.25">
      <c r="A214" s="105" t="str">
        <f>HYPERLINK("[FM 2022 Trend_OND.xlsx]OND_vragen!A4207",OND_vragen!A4207)</f>
        <v>V243FD De Belastingdienst controleert veel</v>
      </c>
    </row>
    <row r="215" spans="1:1" x14ac:dyDescent="0.25">
      <c r="A215" s="105" t="str">
        <f>HYPERLINK("[FM 2022 Trend_OND.xlsx]OND_vragen!A4228",OND_vragen!A4228)</f>
        <v>V243FE De Belastingdienst controleert effectief</v>
      </c>
    </row>
    <row r="216" spans="1:1" x14ac:dyDescent="0.25">
      <c r="A216" s="105" t="str">
        <f>HYPERLINK("[FM 2022 Trend_OND.xlsx]OND_vragen!A4249",OND_vragen!A4249)</f>
        <v>V243FF De meeste fraudeurs worden door de Belastingdienst opgespoord en aangepakt</v>
      </c>
    </row>
    <row r="217" spans="1:1" x14ac:dyDescent="0.25">
      <c r="A217" s="105" t="str">
        <f>HYPERLINK("[FM 2022 Trend_OND.xlsx]OND_vragen!A4270",OND_vragen!A4270)</f>
        <v>V243FG De Belastingdienst zorgt er voor dat iedereen de verschuldigde belasting betaalt</v>
      </c>
    </row>
    <row r="218" spans="1:1" x14ac:dyDescent="0.25">
      <c r="A218" s="105" t="str">
        <f>HYPERLINK("[FM 2022 Trend_OND.xlsx]OND_vragen!A4291",OND_vragen!A4291)</f>
        <v>V243FH Hoe groot of klein is volgens u de kans dat de Belastingdienst bij een bedrijf ontdekt dat deze onterechte kostenposten of aftrekposten in de belastingaangifte opvoert?</v>
      </c>
    </row>
    <row r="219" spans="1:1" x14ac:dyDescent="0.25">
      <c r="A219" s="105" t="str">
        <f>HYPERLINK("[FM 2022 Trend_OND.xlsx]OND_vragen!A4312",OND_vragen!A4312)</f>
        <v>V243FI Hoe groot of klein is volgens u de kans dat de Belastingdienst ontdekt dat een bedrijf niet alle inkomsten heeft opgegeven in een belastingaangifte?</v>
      </c>
    </row>
    <row r="220" spans="1:1" x14ac:dyDescent="0.25">
      <c r="A220" s="105" t="str">
        <f>HYPERLINK("[FM 2022 Trend_OND.xlsx]OND_vragen!A4333",OND_vragen!A4333)</f>
        <v>V243FJ Hoe groot of klein is volgens u de kans dat de Belastingdienst bij een bedrijf ontdekt dat deze gebruik maakt van onwettige fiscale constructies?</v>
      </c>
    </row>
    <row r="221" spans="1:1" x14ac:dyDescent="0.25">
      <c r="A221" s="105" t="str">
        <f>HYPERLINK("[FM 2022 Trend_OND.xlsx]OND_vragen!A4354",OND_vragen!A4354)</f>
        <v>V249A Ik ben bereid veel van mijn persoonlijke financiële situatie te vertellen aan de Belastingdienst als ik hen daarmee help.</v>
      </c>
    </row>
    <row r="222" spans="1:1" x14ac:dyDescent="0.25">
      <c r="A222" s="105" t="str">
        <f>HYPERLINK("[FM 2022 Trend_OND.xlsx]OND_vragen!A4375",OND_vragen!A4375)</f>
        <v>V249B Ik heb voldoende kennis om mijn belastingzaken zelf goed af te handelen</v>
      </c>
    </row>
    <row r="223" spans="1:1" x14ac:dyDescent="0.25">
      <c r="A223" s="105" t="str">
        <f>HYPERLINK("[FM 2022 Trend_OND.xlsx]OND_vragen!A4396",OND_vragen!A4396)</f>
        <v>V249C Ik vind het onderhouden van een goede relatie met de Belastingdienst heel belangrijk</v>
      </c>
    </row>
    <row r="224" spans="1:1" x14ac:dyDescent="0.25">
      <c r="A224" s="105" t="str">
        <f>HYPERLINK("[FM 2022 Trend_OND.xlsx]OND_vragen!A4417",OND_vragen!A4417)</f>
        <v>V249D Ik heb grote behoefte aan een vast contactpersoon bij de Belastingdienst</v>
      </c>
    </row>
    <row r="225" spans="1:1" x14ac:dyDescent="0.25">
      <c r="A225" s="105" t="str">
        <f>HYPERLINK("[FM 2022 Trend_OND.xlsx]OND_vragen!A4438",OND_vragen!A4438)</f>
        <v>V249E Ik heb grote behoefte aan contact per email met de Belastingdienst</v>
      </c>
    </row>
    <row r="226" spans="1:1" x14ac:dyDescent="0.25">
      <c r="A226" s="105" t="str">
        <f>HYPERLINK("[FM 2022 Trend_OND.xlsx]OND_vragen!A4459",OND_vragen!A4459)</f>
        <v>V249F Het belastinggeld wordt over het algemeen goed besteed</v>
      </c>
    </row>
    <row r="227" spans="1:1" x14ac:dyDescent="0.25">
      <c r="A227" s="105" t="str">
        <f>HYPERLINK("[FM 2022 Trend_OND.xlsx]OND_vragen!A4480",OND_vragen!A4480)</f>
        <v>V250A Ik wil graag weten hoe zaken precies in elkaar zitten.</v>
      </c>
    </row>
    <row r="228" spans="1:1" x14ac:dyDescent="0.25">
      <c r="A228" s="105" t="str">
        <f>HYPERLINK("[FM 2022 Trend_OND.xlsx]OND_vragen!A4501",OND_vragen!A4501)</f>
        <v>V250B Ik probeer zoveel mogelijk nieuwe ervaringen op te doen.</v>
      </c>
    </row>
    <row r="229" spans="1:1" x14ac:dyDescent="0.25">
      <c r="A229" s="105" t="str">
        <f>HYPERLINK("[FM 2022 Trend_OND.xlsx]OND_vragen!A4522",OND_vragen!A4522)</f>
        <v>V250C Ik voel me sterk betrokken bij wat er in de maatschappij gebeurt.</v>
      </c>
    </row>
    <row r="230" spans="1:1" x14ac:dyDescent="0.25">
      <c r="A230" s="105" t="str">
        <f>HYPERLINK("[FM 2022 Trend_OND.xlsx]OND_vragen!A4543",OND_vragen!A4543)</f>
        <v>V251 Wat is uw geslacht?</v>
      </c>
    </row>
    <row r="231" spans="1:1" x14ac:dyDescent="0.25">
      <c r="A231" s="105" t="str">
        <f>HYPERLINK("[FM 2022 Trend_OND.xlsx]OND_vragen!A4557",OND_vragen!A4557)</f>
        <v>V252C Wat is uw leeftijd?</v>
      </c>
    </row>
    <row r="232" spans="1:1" x14ac:dyDescent="0.25">
      <c r="A232" s="105" t="str">
        <f>HYPERLINK("[FM 2022 Trend_OND.xlsx]OND_vragen!A4573",OND_vragen!A4573)</f>
        <v>V253 Wat is de hoogste opleiding die u heeft afgemaakt?</v>
      </c>
    </row>
    <row r="233" spans="1:1" x14ac:dyDescent="0.25">
      <c r="A233" s="105" t="str">
        <f>HYPERLINK("[FM 2022 Trend_OND.xlsx]OND_vragen!A4591",OND_vragen!A4591)</f>
        <v>V261 In welk land bent u geboren?</v>
      </c>
    </row>
    <row r="234" spans="1:1" x14ac:dyDescent="0.25">
      <c r="A234" s="105" t="str">
        <f>HYPERLINK("[FM 2022 Trend_OND.xlsx]OND_vragen!A4616",OND_vragen!A4616)</f>
        <v>V262 Zijn uw ouders in Nederland geboren?</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628"/>
  <sheetViews>
    <sheetView zoomScaleNormal="100" workbookViewId="0"/>
  </sheetViews>
  <sheetFormatPr defaultRowHeight="15" x14ac:dyDescent="0.25"/>
  <cols>
    <col min="1" max="1" width="50.7109375" customWidth="1"/>
    <col min="2" max="14" width="8.7109375" customWidth="1"/>
  </cols>
  <sheetData>
    <row r="2" spans="1:14" x14ac:dyDescent="0.25">
      <c r="A2" s="24" t="s">
        <v>13</v>
      </c>
      <c r="B2" s="1"/>
      <c r="C2" s="1"/>
      <c r="D2" s="1"/>
      <c r="E2" s="1"/>
      <c r="F2" s="1"/>
      <c r="G2" s="1"/>
      <c r="H2" s="1"/>
      <c r="I2" s="1"/>
      <c r="J2" s="1"/>
      <c r="K2" s="1"/>
      <c r="L2" s="1"/>
      <c r="M2" s="1"/>
      <c r="N2" s="1"/>
    </row>
    <row r="4" spans="1:14" x14ac:dyDescent="0.25">
      <c r="B4" s="7" t="s">
        <v>0</v>
      </c>
      <c r="C4" s="8" t="s">
        <v>1</v>
      </c>
      <c r="D4" s="9" t="s">
        <v>2</v>
      </c>
      <c r="E4" s="8" t="s">
        <v>3</v>
      </c>
      <c r="F4" s="9" t="s">
        <v>4</v>
      </c>
      <c r="G4" s="8" t="s">
        <v>5</v>
      </c>
      <c r="H4" s="8" t="s">
        <v>6</v>
      </c>
      <c r="I4" s="8" t="s">
        <v>7</v>
      </c>
      <c r="J4" s="8" t="s">
        <v>8</v>
      </c>
      <c r="K4" s="8" t="s">
        <v>9</v>
      </c>
      <c r="L4" s="8" t="s">
        <v>10</v>
      </c>
      <c r="M4" s="8" t="s">
        <v>11</v>
      </c>
      <c r="N4" s="8" t="s">
        <v>12</v>
      </c>
    </row>
    <row r="5" spans="1:14" x14ac:dyDescent="0.25">
      <c r="A5" s="25" t="s">
        <v>14</v>
      </c>
      <c r="B5" s="10">
        <v>0.95866637218767947</v>
      </c>
      <c r="C5" s="11">
        <v>0.96156396502983921</v>
      </c>
      <c r="D5" s="3">
        <v>0.96554987289795735</v>
      </c>
      <c r="E5" s="11">
        <v>0.97598833230168192</v>
      </c>
      <c r="F5" s="3">
        <v>0.98028498177559764</v>
      </c>
      <c r="G5" s="11">
        <v>0.96932146574304889</v>
      </c>
      <c r="H5" s="11">
        <v>0.97135362249457258</v>
      </c>
      <c r="I5" s="11">
        <v>0.97611374724824629</v>
      </c>
      <c r="J5" s="11">
        <v>0.96682145005630948</v>
      </c>
      <c r="K5" s="11">
        <v>0.94718659866846655</v>
      </c>
      <c r="L5" s="11">
        <v>0.98240856556645251</v>
      </c>
      <c r="M5" s="11">
        <v>0.97789799696834967</v>
      </c>
      <c r="N5" s="11">
        <v>0.9765256105189597</v>
      </c>
    </row>
    <row r="6" spans="1:14" x14ac:dyDescent="0.25">
      <c r="A6" s="26" t="s">
        <v>15</v>
      </c>
      <c r="B6" s="12">
        <v>4.1333627812320438E-2</v>
      </c>
      <c r="C6" s="13">
        <v>3.8436034970160848E-2</v>
      </c>
      <c r="D6" s="4">
        <v>3.4450127102042684E-2</v>
      </c>
      <c r="E6" s="13">
        <v>2.4011667698318022E-2</v>
      </c>
      <c r="F6" s="4">
        <v>1.9715018224402324E-2</v>
      </c>
      <c r="G6" s="13">
        <v>3.0678534256951159E-2</v>
      </c>
      <c r="H6" s="13">
        <v>2.8646377505427457E-2</v>
      </c>
      <c r="I6" s="13">
        <v>2.3886252751753691E-2</v>
      </c>
      <c r="J6" s="13">
        <v>3.3178549943690655E-2</v>
      </c>
      <c r="K6" s="13">
        <v>5.2813401331533602E-2</v>
      </c>
      <c r="L6" s="13">
        <v>1.7591434433547371E-2</v>
      </c>
      <c r="M6" s="13">
        <v>2.2102003031650531E-2</v>
      </c>
      <c r="N6" s="13">
        <v>2.3474389481040293E-2</v>
      </c>
    </row>
    <row r="7" spans="1:14" x14ac:dyDescent="0.25">
      <c r="A7" s="27" t="s">
        <v>385</v>
      </c>
      <c r="B7" s="14">
        <v>1</v>
      </c>
      <c r="C7" s="15">
        <v>1</v>
      </c>
      <c r="D7" s="5">
        <v>1</v>
      </c>
      <c r="E7" s="15">
        <v>1</v>
      </c>
      <c r="F7" s="5">
        <v>1</v>
      </c>
      <c r="G7" s="15">
        <v>1</v>
      </c>
      <c r="H7" s="15">
        <v>1</v>
      </c>
      <c r="I7" s="15">
        <v>1</v>
      </c>
      <c r="J7" s="15">
        <v>1</v>
      </c>
      <c r="K7" s="15">
        <v>1</v>
      </c>
      <c r="L7" s="15">
        <v>1</v>
      </c>
      <c r="M7" s="15">
        <v>1</v>
      </c>
      <c r="N7" s="15">
        <v>1</v>
      </c>
    </row>
    <row r="8" spans="1:14" s="22" customFormat="1" x14ac:dyDescent="0.25">
      <c r="A8" s="33" t="s">
        <v>386</v>
      </c>
      <c r="B8" s="32">
        <v>500.00171999999895</v>
      </c>
      <c r="C8" s="30">
        <v>499.99941500000079</v>
      </c>
      <c r="D8" s="31">
        <v>499.99786500000101</v>
      </c>
      <c r="E8" s="30">
        <v>499.99921500000539</v>
      </c>
      <c r="F8" s="31">
        <v>500.00830522765239</v>
      </c>
      <c r="G8" s="30">
        <v>499.99123434704904</v>
      </c>
      <c r="H8" s="30">
        <v>499.85950054288247</v>
      </c>
      <c r="I8" s="30">
        <v>500.00581632653103</v>
      </c>
      <c r="J8" s="30">
        <v>499.99502617800863</v>
      </c>
      <c r="K8" s="30">
        <v>500.00128048780056</v>
      </c>
      <c r="L8" s="30">
        <v>500.00163170163023</v>
      </c>
      <c r="M8" s="30">
        <v>499.99251672241178</v>
      </c>
      <c r="N8" s="30">
        <v>499.98788159111689</v>
      </c>
    </row>
    <row r="9" spans="1:14" x14ac:dyDescent="0.25">
      <c r="A9" s="37" t="s">
        <v>387</v>
      </c>
      <c r="B9" s="36">
        <v>1377</v>
      </c>
      <c r="C9" s="34">
        <v>753</v>
      </c>
      <c r="D9" s="35">
        <v>1488</v>
      </c>
      <c r="E9" s="34">
        <v>903</v>
      </c>
      <c r="F9" s="35">
        <v>1186</v>
      </c>
      <c r="G9" s="34">
        <v>559</v>
      </c>
      <c r="H9" s="34">
        <v>921</v>
      </c>
      <c r="I9" s="34">
        <v>490</v>
      </c>
      <c r="J9" s="34">
        <v>955</v>
      </c>
      <c r="K9" s="34">
        <v>820</v>
      </c>
      <c r="L9" s="34">
        <v>858</v>
      </c>
      <c r="M9" s="34">
        <v>1196</v>
      </c>
      <c r="N9" s="34">
        <v>1081</v>
      </c>
    </row>
    <row r="11" spans="1:14" x14ac:dyDescent="0.25">
      <c r="A11" s="45" t="s">
        <v>402</v>
      </c>
      <c r="B11" s="45" t="s">
        <v>403</v>
      </c>
    </row>
    <row r="12" spans="1:14" x14ac:dyDescent="0.25">
      <c r="A12" s="45" t="s">
        <v>404</v>
      </c>
      <c r="B12" s="45" t="s">
        <v>405</v>
      </c>
    </row>
    <row r="14" spans="1:14" x14ac:dyDescent="0.25">
      <c r="A14" s="24" t="s">
        <v>16</v>
      </c>
      <c r="B14" s="1"/>
      <c r="C14" s="1"/>
      <c r="D14" s="1"/>
      <c r="E14" s="1"/>
      <c r="F14" s="1"/>
      <c r="G14" s="1"/>
      <c r="H14" s="1"/>
      <c r="I14" s="1"/>
      <c r="J14" s="1"/>
      <c r="K14" s="1"/>
      <c r="L14" s="1"/>
      <c r="M14" s="1"/>
      <c r="N14" s="1"/>
    </row>
    <row r="16" spans="1:14" x14ac:dyDescent="0.25">
      <c r="B16" s="7" t="s">
        <v>0</v>
      </c>
      <c r="C16" s="8" t="s">
        <v>1</v>
      </c>
      <c r="D16" s="9" t="s">
        <v>2</v>
      </c>
      <c r="E16" s="8" t="s">
        <v>3</v>
      </c>
      <c r="F16" s="9" t="s">
        <v>4</v>
      </c>
      <c r="G16" s="8" t="s">
        <v>5</v>
      </c>
      <c r="H16" s="8" t="s">
        <v>6</v>
      </c>
      <c r="I16" s="8" t="s">
        <v>7</v>
      </c>
      <c r="J16" s="8" t="s">
        <v>8</v>
      </c>
      <c r="K16" s="8" t="s">
        <v>9</v>
      </c>
      <c r="L16" s="8" t="s">
        <v>10</v>
      </c>
      <c r="M16" s="8" t="s">
        <v>11</v>
      </c>
      <c r="N16" s="8" t="s">
        <v>12</v>
      </c>
    </row>
    <row r="17" spans="1:14" x14ac:dyDescent="0.25">
      <c r="A17" s="25" t="s">
        <v>17</v>
      </c>
      <c r="B17" s="10">
        <v>0.63071321034655625</v>
      </c>
      <c r="C17" s="11">
        <v>0.58314958228501235</v>
      </c>
      <c r="D17" s="3">
        <v>0.63242952047405343</v>
      </c>
      <c r="E17" s="11">
        <v>0.6273329749127714</v>
      </c>
      <c r="F17" s="3">
        <v>0.6730824117002453</v>
      </c>
      <c r="G17" s="11">
        <v>0.72308637968966183</v>
      </c>
      <c r="H17" s="11">
        <v>0.70123439680987343</v>
      </c>
      <c r="I17" s="11">
        <v>0.71395087853059669</v>
      </c>
      <c r="J17" s="11">
        <v>0.71803635742973437</v>
      </c>
      <c r="K17" s="11">
        <v>0.66760890002598794</v>
      </c>
      <c r="L17" s="11">
        <v>0.69560099337671166</v>
      </c>
      <c r="M17" s="11">
        <v>0.6851643515400434</v>
      </c>
      <c r="N17" s="11">
        <v>0.63431417116677424</v>
      </c>
    </row>
    <row r="18" spans="1:14" x14ac:dyDescent="0.25">
      <c r="A18" s="26" t="s">
        <v>18</v>
      </c>
      <c r="B18" s="12">
        <v>0.22281579351367076</v>
      </c>
      <c r="C18" s="13">
        <v>0.25596611948035891</v>
      </c>
      <c r="D18" s="4">
        <v>0.23190841024891098</v>
      </c>
      <c r="E18" s="13">
        <v>0.24550120543689199</v>
      </c>
      <c r="F18" s="4">
        <v>0.22206207873275574</v>
      </c>
      <c r="G18" s="13">
        <v>0.15827128990812361</v>
      </c>
      <c r="H18" s="13">
        <v>0.17965156767178514</v>
      </c>
      <c r="I18" s="13">
        <v>0.17060434194949159</v>
      </c>
      <c r="J18" s="13">
        <v>0.14732659644258186</v>
      </c>
      <c r="K18" s="13">
        <v>0.19635961907902394</v>
      </c>
      <c r="L18" s="13">
        <v>0.18771255758139696</v>
      </c>
      <c r="M18" s="13">
        <v>0.19551889614401488</v>
      </c>
      <c r="N18" s="13">
        <v>0.2393036722999215</v>
      </c>
    </row>
    <row r="19" spans="1:14" x14ac:dyDescent="0.25">
      <c r="A19" s="26" t="s">
        <v>19</v>
      </c>
      <c r="B19" s="12">
        <v>6.7251628654397239E-2</v>
      </c>
      <c r="C19" s="13">
        <v>9.0694876113005099E-2</v>
      </c>
      <c r="D19" s="4">
        <v>6.8414322129155242E-2</v>
      </c>
      <c r="E19" s="13">
        <v>6.4444021177113106E-2</v>
      </c>
      <c r="F19" s="4">
        <v>5.7644489379054739E-2</v>
      </c>
      <c r="G19" s="13">
        <v>7.4424381679678756E-2</v>
      </c>
      <c r="H19" s="13">
        <v>6.1645661126058258E-2</v>
      </c>
      <c r="I19" s="13">
        <v>4.5809875272879413E-2</v>
      </c>
      <c r="J19" s="13">
        <v>5.138428078603903E-2</v>
      </c>
      <c r="K19" s="13">
        <v>5.529790716389632E-2</v>
      </c>
      <c r="L19" s="13">
        <v>6.077159654956852E-2</v>
      </c>
      <c r="M19" s="13">
        <v>6.5384925075383668E-2</v>
      </c>
      <c r="N19" s="13">
        <v>6.7371475608382303E-2</v>
      </c>
    </row>
    <row r="20" spans="1:14" x14ac:dyDescent="0.25">
      <c r="A20" s="26" t="s">
        <v>20</v>
      </c>
      <c r="B20" s="12">
        <v>3.4205902331695993E-2</v>
      </c>
      <c r="C20" s="13">
        <v>3.9126395777882933E-2</v>
      </c>
      <c r="D20" s="4">
        <v>3.4089475562060711E-2</v>
      </c>
      <c r="E20" s="13">
        <v>3.4816514661927936E-2</v>
      </c>
      <c r="F20" s="4">
        <v>3.0219481177251838E-2</v>
      </c>
      <c r="G20" s="13">
        <v>2.4308297354765786E-2</v>
      </c>
      <c r="H20" s="13">
        <v>2.7389781189328798E-2</v>
      </c>
      <c r="I20" s="13">
        <v>3.4852655795636685E-2</v>
      </c>
      <c r="J20" s="13">
        <v>2.5436797538823677E-2</v>
      </c>
      <c r="K20" s="13">
        <v>2.2019577754739936E-2</v>
      </c>
      <c r="L20" s="13">
        <v>3.937970831796829E-2</v>
      </c>
      <c r="M20" s="13">
        <v>2.8094065956338302E-2</v>
      </c>
      <c r="N20" s="13">
        <v>3.5544894797635444E-2</v>
      </c>
    </row>
    <row r="21" spans="1:14" x14ac:dyDescent="0.25">
      <c r="A21" s="26" t="s">
        <v>21</v>
      </c>
      <c r="B21" s="12">
        <v>1.9909261512140401E-2</v>
      </c>
      <c r="C21" s="13">
        <v>2.073558426063353E-2</v>
      </c>
      <c r="D21" s="4">
        <v>1.9346382609053709E-2</v>
      </c>
      <c r="E21" s="13">
        <v>1.7633267684230236E-2</v>
      </c>
      <c r="F21" s="4">
        <v>1.5318042356294709E-2</v>
      </c>
      <c r="G21" s="13">
        <v>1.2045291670587417E-2</v>
      </c>
      <c r="H21" s="13">
        <v>1.7459737872053557E-2</v>
      </c>
      <c r="I21" s="13">
        <v>1.44065671072806E-2</v>
      </c>
      <c r="J21" s="13">
        <v>2.4759408601446823E-2</v>
      </c>
      <c r="K21" s="13">
        <v>1.4662523425244938E-2</v>
      </c>
      <c r="L21" s="13">
        <v>1.5258924562950173E-2</v>
      </c>
      <c r="M21" s="13">
        <v>1.9213581875514675E-2</v>
      </c>
      <c r="N21" s="13">
        <v>1.8138922515975982E-2</v>
      </c>
    </row>
    <row r="22" spans="1:14" x14ac:dyDescent="0.25">
      <c r="A22" s="26" t="s">
        <v>22</v>
      </c>
      <c r="B22" s="12">
        <v>1.3331394140004151E-2</v>
      </c>
      <c r="C22" s="13">
        <v>7.3493185987027424E-3</v>
      </c>
      <c r="D22" s="4">
        <v>2.370050120114011E-3</v>
      </c>
      <c r="E22" s="13">
        <v>9.3783147239541063E-4</v>
      </c>
      <c r="F22" s="4">
        <v>6.2756124539921007E-4</v>
      </c>
      <c r="G22" s="13">
        <v>1.5957345942737436E-3</v>
      </c>
      <c r="H22" s="13">
        <v>3.2264223649381657E-3</v>
      </c>
      <c r="I22" s="13">
        <v>7.2909355952390023E-3</v>
      </c>
      <c r="J22" s="13">
        <v>7.3159890072204857E-3</v>
      </c>
      <c r="K22" s="13">
        <v>1.6072153961556965E-2</v>
      </c>
      <c r="L22" s="13">
        <v>9.1538162812522365E-4</v>
      </c>
      <c r="M22" s="13">
        <v>3.4974603716895129E-3</v>
      </c>
      <c r="N22" s="13">
        <v>5.1611796696645444E-3</v>
      </c>
    </row>
    <row r="23" spans="1:14" x14ac:dyDescent="0.25">
      <c r="A23" s="26" t="s">
        <v>23</v>
      </c>
      <c r="B23" s="12">
        <v>5.0535326158477976E-3</v>
      </c>
      <c r="C23" s="13">
        <v>2.9781234844044688E-3</v>
      </c>
      <c r="D23" s="4">
        <v>9.9997026987305154E-3</v>
      </c>
      <c r="E23" s="13">
        <v>5.423858515457864E-3</v>
      </c>
      <c r="F23" s="4">
        <v>4.1837416359947338E-4</v>
      </c>
      <c r="G23" s="13">
        <v>1.5957345942737436E-3</v>
      </c>
      <c r="H23" s="13">
        <v>4.4041691628440294E-3</v>
      </c>
      <c r="I23" s="13">
        <v>5.4611609620051416E-4</v>
      </c>
      <c r="J23" s="13">
        <v>4.1336536855602199E-3</v>
      </c>
      <c r="K23" s="13">
        <v>8.4053443277767419E-3</v>
      </c>
      <c r="L23" s="13">
        <v>3.051272093750746E-4</v>
      </c>
      <c r="M23" s="13">
        <v>7.7283765367391465E-4</v>
      </c>
      <c r="N23" s="13">
        <v>1.6568394164595001E-4</v>
      </c>
    </row>
    <row r="24" spans="1:14" x14ac:dyDescent="0.25">
      <c r="A24" s="26" t="s">
        <v>24</v>
      </c>
      <c r="B24" s="12">
        <v>2.7738204580576233E-3</v>
      </c>
      <c r="C24" s="16"/>
      <c r="D24" s="4">
        <v>7.0033299042186834E-4</v>
      </c>
      <c r="E24" s="16"/>
      <c r="F24" s="4">
        <v>4.1837416359947338E-4</v>
      </c>
      <c r="G24" s="13">
        <v>1.4268586461801994E-3</v>
      </c>
      <c r="H24" s="16"/>
      <c r="I24" s="13">
        <v>1.161537508645309E-2</v>
      </c>
      <c r="J24" s="13">
        <v>3.3977301344882468E-3</v>
      </c>
      <c r="K24" s="13">
        <v>3.7710879033114753E-3</v>
      </c>
      <c r="L24" s="16"/>
      <c r="M24" s="13">
        <v>1.9292094756267661E-3</v>
      </c>
      <c r="N24" s="16"/>
    </row>
    <row r="25" spans="1:14" x14ac:dyDescent="0.25">
      <c r="A25" s="26" t="s">
        <v>25</v>
      </c>
      <c r="B25" s="12">
        <v>5.5984807412262465E-4</v>
      </c>
      <c r="C25" s="16"/>
      <c r="D25" s="4">
        <v>6.5848281172160535E-4</v>
      </c>
      <c r="E25" s="13">
        <v>2.2677735604044874E-3</v>
      </c>
      <c r="F25" s="17"/>
      <c r="G25" s="16"/>
      <c r="H25" s="13">
        <v>3.3147207923355724E-4</v>
      </c>
      <c r="I25" s="13">
        <v>4.7081084975134015E-4</v>
      </c>
      <c r="J25" s="13">
        <v>7.1005941943925056E-3</v>
      </c>
      <c r="K25" s="13">
        <v>3.6264541273735838E-3</v>
      </c>
      <c r="L25" s="16"/>
      <c r="M25" s="16"/>
      <c r="N25" s="16"/>
    </row>
    <row r="26" spans="1:14" x14ac:dyDescent="0.25">
      <c r="A26" s="26" t="s">
        <v>26</v>
      </c>
      <c r="B26" s="12">
        <v>3.3856083535072621E-3</v>
      </c>
      <c r="C26" s="16"/>
      <c r="D26" s="4">
        <v>8.3320355777919097E-5</v>
      </c>
      <c r="E26" s="13">
        <v>1.6425525788075471E-3</v>
      </c>
      <c r="F26" s="4">
        <v>2.0918708179973669E-4</v>
      </c>
      <c r="G26" s="13">
        <v>3.2460318624548288E-3</v>
      </c>
      <c r="H26" s="13">
        <v>4.6567917238850686E-3</v>
      </c>
      <c r="I26" s="13">
        <v>4.5244371647105384E-4</v>
      </c>
      <c r="J26" s="13">
        <v>1.1108592179712778E-2</v>
      </c>
      <c r="K26" s="13">
        <v>1.2176432231088214E-2</v>
      </c>
      <c r="L26" s="13">
        <v>5.5710773904234405E-5</v>
      </c>
      <c r="M26" s="13">
        <v>4.2467190771500733E-4</v>
      </c>
      <c r="N26" s="16"/>
    </row>
    <row r="27" spans="1:14" x14ac:dyDescent="0.25">
      <c r="A27" s="27" t="s">
        <v>385</v>
      </c>
      <c r="B27" s="14">
        <v>1</v>
      </c>
      <c r="C27" s="15">
        <v>1</v>
      </c>
      <c r="D27" s="5">
        <v>1</v>
      </c>
      <c r="E27" s="15">
        <v>1</v>
      </c>
      <c r="F27" s="5">
        <v>1</v>
      </c>
      <c r="G27" s="15">
        <v>1</v>
      </c>
      <c r="H27" s="15">
        <v>1</v>
      </c>
      <c r="I27" s="15">
        <v>1</v>
      </c>
      <c r="J27" s="15">
        <v>1</v>
      </c>
      <c r="K27" s="15">
        <v>1</v>
      </c>
      <c r="L27" s="15">
        <v>1</v>
      </c>
      <c r="M27" s="15">
        <v>1</v>
      </c>
      <c r="N27" s="15">
        <v>1</v>
      </c>
    </row>
    <row r="28" spans="1:14" s="22" customFormat="1" x14ac:dyDescent="0.25">
      <c r="A28" s="33" t="s">
        <v>386</v>
      </c>
      <c r="B28" s="32">
        <v>500.00172000000032</v>
      </c>
      <c r="C28" s="30">
        <v>499.99941500000131</v>
      </c>
      <c r="D28" s="31">
        <v>499.9978650000005</v>
      </c>
      <c r="E28" s="30">
        <v>499.9992150000005</v>
      </c>
      <c r="F28" s="31">
        <v>500.00830522765767</v>
      </c>
      <c r="G28" s="30">
        <v>499.99123434704899</v>
      </c>
      <c r="H28" s="30">
        <v>499.85950054288736</v>
      </c>
      <c r="I28" s="30">
        <v>500.00581632653007</v>
      </c>
      <c r="J28" s="30">
        <v>499.99502617801079</v>
      </c>
      <c r="K28" s="30">
        <v>500.00128048780374</v>
      </c>
      <c r="L28" s="30">
        <v>500.0016317016312</v>
      </c>
      <c r="M28" s="30">
        <v>499.99251672240757</v>
      </c>
      <c r="N28" s="30">
        <v>499.98788159111706</v>
      </c>
    </row>
    <row r="29" spans="1:14" x14ac:dyDescent="0.25">
      <c r="A29" s="37" t="s">
        <v>387</v>
      </c>
      <c r="B29" s="36">
        <v>1377</v>
      </c>
      <c r="C29" s="34">
        <v>753</v>
      </c>
      <c r="D29" s="35">
        <v>1488</v>
      </c>
      <c r="E29" s="34">
        <v>903</v>
      </c>
      <c r="F29" s="35">
        <v>1186</v>
      </c>
      <c r="G29" s="34">
        <v>559</v>
      </c>
      <c r="H29" s="34">
        <v>921</v>
      </c>
      <c r="I29" s="34">
        <v>490</v>
      </c>
      <c r="J29" s="34">
        <v>955</v>
      </c>
      <c r="K29" s="34">
        <v>820</v>
      </c>
      <c r="L29" s="34">
        <v>858</v>
      </c>
      <c r="M29" s="34">
        <v>1196</v>
      </c>
      <c r="N29" s="34">
        <v>1081</v>
      </c>
    </row>
    <row r="31" spans="1:14" x14ac:dyDescent="0.25">
      <c r="A31" s="45" t="s">
        <v>402</v>
      </c>
      <c r="B31" s="45" t="s">
        <v>403</v>
      </c>
    </row>
    <row r="32" spans="1:14" x14ac:dyDescent="0.25">
      <c r="A32" s="45" t="s">
        <v>404</v>
      </c>
      <c r="B32" s="45" t="s">
        <v>405</v>
      </c>
    </row>
    <row r="34" spans="1:14" x14ac:dyDescent="0.25">
      <c r="A34" s="24" t="s">
        <v>429</v>
      </c>
      <c r="B34" s="1"/>
      <c r="C34" s="1"/>
      <c r="D34" s="1"/>
      <c r="E34" s="1"/>
      <c r="F34" s="1"/>
      <c r="G34" s="1"/>
      <c r="H34" s="1"/>
      <c r="I34" s="1"/>
      <c r="J34" s="1"/>
      <c r="K34" s="1"/>
      <c r="L34" s="1"/>
      <c r="M34" s="1"/>
      <c r="N34" s="1"/>
    </row>
    <row r="36" spans="1:14" x14ac:dyDescent="0.25">
      <c r="B36" s="7" t="s">
        <v>0</v>
      </c>
      <c r="C36" s="8" t="s">
        <v>1</v>
      </c>
      <c r="D36" s="9" t="s">
        <v>2</v>
      </c>
      <c r="E36" s="8" t="s">
        <v>3</v>
      </c>
      <c r="F36" s="9" t="s">
        <v>4</v>
      </c>
      <c r="G36" s="8" t="s">
        <v>5</v>
      </c>
      <c r="H36" s="8" t="s">
        <v>6</v>
      </c>
      <c r="I36" s="8" t="s">
        <v>7</v>
      </c>
      <c r="J36" s="8" t="s">
        <v>8</v>
      </c>
      <c r="K36" s="8" t="s">
        <v>9</v>
      </c>
      <c r="L36" s="8" t="s">
        <v>10</v>
      </c>
      <c r="M36" s="8" t="s">
        <v>11</v>
      </c>
      <c r="N36" s="8" t="s">
        <v>12</v>
      </c>
    </row>
    <row r="37" spans="1:14" x14ac:dyDescent="0.25">
      <c r="A37" s="25" t="s">
        <v>27</v>
      </c>
      <c r="B37" s="10">
        <v>0.40275320452897634</v>
      </c>
      <c r="C37" s="11">
        <v>0.29319609303942895</v>
      </c>
      <c r="D37" s="3">
        <v>0.39703336533246936</v>
      </c>
      <c r="E37" s="11">
        <v>0.39257738634649764</v>
      </c>
      <c r="F37" s="3">
        <v>0.45298210476605172</v>
      </c>
      <c r="G37" s="11">
        <v>0.44567579181173472</v>
      </c>
      <c r="H37" s="11">
        <v>0.42490940994059967</v>
      </c>
      <c r="I37" s="11">
        <v>0.47064799450292161</v>
      </c>
      <c r="J37" s="11">
        <v>0.3828451696639919</v>
      </c>
      <c r="K37" s="11">
        <v>0.44466569049030469</v>
      </c>
      <c r="L37" s="11">
        <v>0.35355269236883591</v>
      </c>
      <c r="M37" s="11">
        <v>0.33258432546774652</v>
      </c>
      <c r="N37" s="11">
        <v>0.3018644855222215</v>
      </c>
    </row>
    <row r="38" spans="1:14" x14ac:dyDescent="0.25">
      <c r="A38" s="26" t="s">
        <v>28</v>
      </c>
      <c r="B38" s="12">
        <v>0.12355433497308779</v>
      </c>
      <c r="C38" s="13">
        <v>0.11080175963805879</v>
      </c>
      <c r="D38" s="4">
        <v>0.10443835595177994</v>
      </c>
      <c r="E38" s="13">
        <v>0.12117167023952209</v>
      </c>
      <c r="F38" s="4">
        <v>0.14999270248209159</v>
      </c>
      <c r="G38" s="13">
        <v>0.15193647402047458</v>
      </c>
      <c r="H38" s="13">
        <v>0.14006661155165007</v>
      </c>
      <c r="I38" s="13">
        <v>0.12873319636894007</v>
      </c>
      <c r="J38" s="13">
        <v>0.16343576192642728</v>
      </c>
      <c r="K38" s="13">
        <v>0.10327510136864283</v>
      </c>
      <c r="L38" s="13">
        <v>0.12973127826622483</v>
      </c>
      <c r="M38" s="13">
        <v>0.17062780454657328</v>
      </c>
      <c r="N38" s="13">
        <v>0.11939623328520993</v>
      </c>
    </row>
    <row r="39" spans="1:14" x14ac:dyDescent="0.25">
      <c r="A39" s="26" t="s">
        <v>29</v>
      </c>
      <c r="B39" s="12">
        <v>0.11869919167478074</v>
      </c>
      <c r="C39" s="13">
        <v>0.14975261521055969</v>
      </c>
      <c r="D39" s="4">
        <v>0.10250766770774114</v>
      </c>
      <c r="E39" s="13">
        <v>0.13684359484444364</v>
      </c>
      <c r="F39" s="4">
        <v>0.12538847373277154</v>
      </c>
      <c r="G39" s="13">
        <v>0.10231503164098407</v>
      </c>
      <c r="H39" s="13">
        <v>0.12255387290152762</v>
      </c>
      <c r="I39" s="13">
        <v>0.12133573140067541</v>
      </c>
      <c r="J39" s="13">
        <v>0.15425221507439046</v>
      </c>
      <c r="K39" s="13">
        <v>0.10026681638986053</v>
      </c>
      <c r="L39" s="13">
        <v>0.15995891854898378</v>
      </c>
      <c r="M39" s="13">
        <v>0.13299630487780725</v>
      </c>
      <c r="N39" s="13">
        <v>0.15187861167402933</v>
      </c>
    </row>
    <row r="40" spans="1:14" x14ac:dyDescent="0.25">
      <c r="A40" s="26" t="s">
        <v>30</v>
      </c>
      <c r="B40" s="12">
        <v>0.11377783860423535</v>
      </c>
      <c r="C40" s="13">
        <v>0.1790035094341059</v>
      </c>
      <c r="D40" s="4">
        <v>0.13831162059062008</v>
      </c>
      <c r="E40" s="13">
        <v>0.13483479169062268</v>
      </c>
      <c r="F40" s="4">
        <v>0.10153676199476261</v>
      </c>
      <c r="G40" s="13">
        <v>0.11742012650669027</v>
      </c>
      <c r="H40" s="13">
        <v>0.10951166299498719</v>
      </c>
      <c r="I40" s="13">
        <v>8.0820080256209167E-2</v>
      </c>
      <c r="J40" s="13">
        <v>9.3128884528170724E-2</v>
      </c>
      <c r="K40" s="13">
        <v>0.12414760889026999</v>
      </c>
      <c r="L40" s="13">
        <v>0.1404885858181347</v>
      </c>
      <c r="M40" s="13">
        <v>0.13722571600360955</v>
      </c>
      <c r="N40" s="13">
        <v>0.18310878580035866</v>
      </c>
    </row>
    <row r="41" spans="1:14" x14ac:dyDescent="0.25">
      <c r="A41" s="26" t="s">
        <v>31</v>
      </c>
      <c r="B41" s="12">
        <v>5.2520189330548653E-2</v>
      </c>
      <c r="C41" s="13">
        <v>7.5313308116570554E-2</v>
      </c>
      <c r="D41" s="4">
        <v>6.7516398295020805E-2</v>
      </c>
      <c r="E41" s="13">
        <v>6.2569888234724369E-2</v>
      </c>
      <c r="F41" s="4">
        <v>5.2666410178515498E-2</v>
      </c>
      <c r="G41" s="13">
        <v>6.8887969771205246E-2</v>
      </c>
      <c r="H41" s="13">
        <v>5.5338459927719109E-2</v>
      </c>
      <c r="I41" s="13">
        <v>4.1374620744207571E-2</v>
      </c>
      <c r="J41" s="13">
        <v>4.9187295580427122E-2</v>
      </c>
      <c r="K41" s="13">
        <v>5.6885464073811509E-2</v>
      </c>
      <c r="L41" s="13">
        <v>5.6826271429417305E-2</v>
      </c>
      <c r="M41" s="13">
        <v>5.0031267190370203E-2</v>
      </c>
      <c r="N41" s="13">
        <v>6.2163671311922568E-2</v>
      </c>
    </row>
    <row r="42" spans="1:14" x14ac:dyDescent="0.25">
      <c r="A42" s="26" t="s">
        <v>32</v>
      </c>
      <c r="B42" s="12">
        <v>4.327239114297441E-2</v>
      </c>
      <c r="C42" s="13">
        <v>4.3043690361117729E-2</v>
      </c>
      <c r="D42" s="4">
        <v>4.0767224076046965E-2</v>
      </c>
      <c r="E42" s="13">
        <v>3.1704019775310954E-2</v>
      </c>
      <c r="F42" s="4">
        <v>2.8110325654793059E-2</v>
      </c>
      <c r="G42" s="13">
        <v>2.4719395796205378E-2</v>
      </c>
      <c r="H42" s="13">
        <v>3.6095376203432603E-2</v>
      </c>
      <c r="I42" s="13">
        <v>3.6289577855931003E-2</v>
      </c>
      <c r="J42" s="13">
        <v>2.5404441196011911E-2</v>
      </c>
      <c r="K42" s="13">
        <v>2.9113827879221277E-2</v>
      </c>
      <c r="L42" s="13">
        <v>3.9528775430569763E-2</v>
      </c>
      <c r="M42" s="13">
        <v>3.3800923943594165E-2</v>
      </c>
      <c r="N42" s="13">
        <v>3.9254050375689027E-2</v>
      </c>
    </row>
    <row r="43" spans="1:14" x14ac:dyDescent="0.25">
      <c r="A43" s="26" t="s">
        <v>33</v>
      </c>
      <c r="B43" s="12">
        <v>3.3703154061150042E-2</v>
      </c>
      <c r="C43" s="13">
        <v>3.4009749791407251E-2</v>
      </c>
      <c r="D43" s="4">
        <v>3.2098697061436574E-2</v>
      </c>
      <c r="E43" s="13">
        <v>3.5963036461967142E-2</v>
      </c>
      <c r="F43" s="4">
        <v>2.808907811565016E-2</v>
      </c>
      <c r="G43" s="13">
        <v>2.1180693328791817E-2</v>
      </c>
      <c r="H43" s="13">
        <v>3.1264702828547222E-2</v>
      </c>
      <c r="I43" s="13">
        <v>2.6446835210284278E-2</v>
      </c>
      <c r="J43" s="13">
        <v>3.2297284632674374E-2</v>
      </c>
      <c r="K43" s="13">
        <v>2.943407096152555E-2</v>
      </c>
      <c r="L43" s="13">
        <v>3.7912696788402159E-2</v>
      </c>
      <c r="M43" s="13">
        <v>3.2546975410417942E-2</v>
      </c>
      <c r="N43" s="13">
        <v>3.8798627681818E-2</v>
      </c>
    </row>
    <row r="44" spans="1:14" x14ac:dyDescent="0.25">
      <c r="A44" s="26" t="s">
        <v>34</v>
      </c>
      <c r="B44" s="12">
        <v>1.412348141522393E-2</v>
      </c>
      <c r="C44" s="13">
        <v>1.3927046294644163E-2</v>
      </c>
      <c r="D44" s="4">
        <v>1.0104663146911653E-2</v>
      </c>
      <c r="E44" s="13">
        <v>1.4871373348056126E-2</v>
      </c>
      <c r="F44" s="4">
        <v>8.2731340803192301E-3</v>
      </c>
      <c r="G44" s="13">
        <v>1.7148601174045628E-2</v>
      </c>
      <c r="H44" s="13">
        <v>9.6343033199774285E-3</v>
      </c>
      <c r="I44" s="13">
        <v>7.8082765159670523E-3</v>
      </c>
      <c r="J44" s="13">
        <v>1.0506701375563407E-2</v>
      </c>
      <c r="K44" s="13">
        <v>1.1622531210590814E-2</v>
      </c>
      <c r="L44" s="13">
        <v>1.4830720832146489E-2</v>
      </c>
      <c r="M44" s="13">
        <v>9.532166075060829E-3</v>
      </c>
      <c r="N44" s="13">
        <v>1.938113578700984E-2</v>
      </c>
    </row>
    <row r="45" spans="1:14" x14ac:dyDescent="0.25">
      <c r="A45" s="26" t="s">
        <v>35</v>
      </c>
      <c r="B45" s="12">
        <v>1.5142247910667185E-2</v>
      </c>
      <c r="C45" s="13">
        <v>1.4285826714417258E-2</v>
      </c>
      <c r="D45" s="4">
        <v>1.4010709825730985E-2</v>
      </c>
      <c r="E45" s="13">
        <v>1.0021135733183079E-2</v>
      </c>
      <c r="F45" s="4">
        <v>8.342778791954289E-3</v>
      </c>
      <c r="G45" s="13">
        <v>3.6891523321875741E-3</v>
      </c>
      <c r="H45" s="13">
        <v>1.1527669229963865E-2</v>
      </c>
      <c r="I45" s="13">
        <v>9.3896866913997026E-3</v>
      </c>
      <c r="J45" s="13">
        <v>7.1840505219685404E-3</v>
      </c>
      <c r="K45" s="13">
        <v>1.7775320331496723E-2</v>
      </c>
      <c r="L45" s="13">
        <v>1.2815925542434145E-2</v>
      </c>
      <c r="M45" s="13">
        <v>1.2560305041354716E-2</v>
      </c>
      <c r="N45" s="13">
        <v>1.1163267786878839E-2</v>
      </c>
    </row>
    <row r="46" spans="1:14" x14ac:dyDescent="0.25">
      <c r="A46" s="26" t="s">
        <v>36</v>
      </c>
      <c r="B46" s="12">
        <v>4.4552846738207183E-3</v>
      </c>
      <c r="C46" s="13">
        <v>6.3402074180426819E-4</v>
      </c>
      <c r="D46" s="4">
        <v>3.067563098494438E-3</v>
      </c>
      <c r="E46" s="13">
        <v>2.8929945420014254E-3</v>
      </c>
      <c r="F46" s="4">
        <v>1.94979897888711E-3</v>
      </c>
      <c r="G46" s="13">
        <v>2.649778117755909E-3</v>
      </c>
      <c r="H46" s="13">
        <v>1.3614031825663934E-3</v>
      </c>
      <c r="I46" s="13">
        <v>1.4124325492540174E-3</v>
      </c>
      <c r="J46" s="13">
        <v>5.700161415218263E-3</v>
      </c>
      <c r="K46" s="13">
        <v>4.7204757158548763E-3</v>
      </c>
      <c r="L46" s="13">
        <v>6.1025441875014899E-4</v>
      </c>
      <c r="M46" s="13">
        <v>6.1556105229334211E-4</v>
      </c>
      <c r="N46" s="13">
        <v>2.1747058069307508E-3</v>
      </c>
    </row>
    <row r="47" spans="1:14" x14ac:dyDescent="0.25">
      <c r="A47" s="26" t="s">
        <v>37</v>
      </c>
      <c r="B47" s="12">
        <v>3.4903879930653003E-3</v>
      </c>
      <c r="C47" s="13">
        <v>5.6203765758405947E-3</v>
      </c>
      <c r="D47" s="4">
        <v>4.5482594210677386E-3</v>
      </c>
      <c r="E47" s="13">
        <v>3.0023047136183944E-4</v>
      </c>
      <c r="F47" s="4">
        <v>3.713766305905369E-3</v>
      </c>
      <c r="G47" s="13">
        <v>1.054043523482164E-3</v>
      </c>
      <c r="H47" s="13">
        <v>7.6254869446485043E-3</v>
      </c>
      <c r="I47" s="13">
        <v>1.2689240145573806E-2</v>
      </c>
      <c r="J47" s="13">
        <v>5.2407851177577137E-3</v>
      </c>
      <c r="K47" s="13">
        <v>5.9316921261543128E-4</v>
      </c>
      <c r="L47" s="13">
        <v>6.1025441875014899E-4</v>
      </c>
      <c r="M47" s="13">
        <v>6.6705847855080781E-3</v>
      </c>
      <c r="N47" s="13">
        <v>3.011173813833415E-3</v>
      </c>
    </row>
    <row r="48" spans="1:14" x14ac:dyDescent="0.25">
      <c r="A48" s="26" t="s">
        <v>38</v>
      </c>
      <c r="B48" s="12">
        <v>4.9846728527253824E-3</v>
      </c>
      <c r="C48" s="13">
        <v>6.096087132421945E-3</v>
      </c>
      <c r="D48" s="4">
        <v>8.0467243595130321E-3</v>
      </c>
      <c r="E48" s="13">
        <v>3.2056050327998954E-3</v>
      </c>
      <c r="F48" s="4">
        <v>4.3909894582695322E-3</v>
      </c>
      <c r="G48" s="13">
        <v>5.2702176174108202E-4</v>
      </c>
      <c r="H48" s="13">
        <v>6.2886292043844664E-3</v>
      </c>
      <c r="I48" s="13">
        <v>1.5630430421523657E-3</v>
      </c>
      <c r="J48" s="13">
        <v>9.249201955412116E-3</v>
      </c>
      <c r="K48" s="13">
        <v>1.6138617205980331E-2</v>
      </c>
      <c r="L48" s="13">
        <v>6.4351771346200758E-3</v>
      </c>
      <c r="M48" s="13">
        <v>3.8523987942628932E-3</v>
      </c>
      <c r="N48" s="13">
        <v>5.7506481655707088E-3</v>
      </c>
    </row>
    <row r="49" spans="1:14" x14ac:dyDescent="0.25">
      <c r="A49" s="26" t="s">
        <v>39</v>
      </c>
      <c r="B49" s="12">
        <v>6.9523620838744249E-2</v>
      </c>
      <c r="C49" s="13">
        <v>7.4315916949622876E-2</v>
      </c>
      <c r="D49" s="4">
        <v>7.7548751133167407E-2</v>
      </c>
      <c r="E49" s="13">
        <v>5.3044273279508933E-2</v>
      </c>
      <c r="F49" s="4">
        <v>3.456367546002815E-2</v>
      </c>
      <c r="G49" s="13">
        <v>4.2795920214701411E-2</v>
      </c>
      <c r="H49" s="13">
        <v>4.3822411769995746E-2</v>
      </c>
      <c r="I49" s="13">
        <v>6.1489284716483808E-2</v>
      </c>
      <c r="J49" s="13">
        <v>6.1568047011985934E-2</v>
      </c>
      <c r="K49" s="13">
        <v>6.1361306269825416E-2</v>
      </c>
      <c r="L49" s="13">
        <v>4.6698449002730576E-2</v>
      </c>
      <c r="M49" s="13">
        <v>7.6955666811401341E-2</v>
      </c>
      <c r="N49" s="13">
        <v>6.2054602988527538E-2</v>
      </c>
    </row>
    <row r="50" spans="1:14" x14ac:dyDescent="0.25">
      <c r="A50" s="27" t="s">
        <v>385</v>
      </c>
      <c r="B50" s="14">
        <v>1</v>
      </c>
      <c r="C50" s="15">
        <v>1</v>
      </c>
      <c r="D50" s="5">
        <v>1</v>
      </c>
      <c r="E50" s="15">
        <v>1</v>
      </c>
      <c r="F50" s="5">
        <v>1</v>
      </c>
      <c r="G50" s="15">
        <v>1</v>
      </c>
      <c r="H50" s="15">
        <v>1</v>
      </c>
      <c r="I50" s="15">
        <v>1</v>
      </c>
      <c r="J50" s="15">
        <v>1</v>
      </c>
      <c r="K50" s="15">
        <v>1</v>
      </c>
      <c r="L50" s="15">
        <v>1</v>
      </c>
      <c r="M50" s="15">
        <v>1</v>
      </c>
      <c r="N50" s="15">
        <v>1</v>
      </c>
    </row>
    <row r="51" spans="1:14" s="22" customFormat="1" x14ac:dyDescent="0.25">
      <c r="A51" s="33" t="s">
        <v>386</v>
      </c>
      <c r="B51" s="32">
        <v>500.00172000000038</v>
      </c>
      <c r="C51" s="30">
        <v>499.99941499999989</v>
      </c>
      <c r="D51" s="31">
        <v>499.9978649999988</v>
      </c>
      <c r="E51" s="30">
        <v>499.99921500000096</v>
      </c>
      <c r="F51" s="31">
        <v>500.00830522765671</v>
      </c>
      <c r="G51" s="30">
        <v>499.99123434704865</v>
      </c>
      <c r="H51" s="30">
        <v>499.85950054288827</v>
      </c>
      <c r="I51" s="30">
        <v>500.00581632653115</v>
      </c>
      <c r="J51" s="30">
        <v>499.99502617801068</v>
      </c>
      <c r="K51" s="30">
        <v>500.00128048780471</v>
      </c>
      <c r="L51" s="30">
        <v>500.00163170163137</v>
      </c>
      <c r="M51" s="30">
        <v>499.99251672240734</v>
      </c>
      <c r="N51" s="30">
        <v>499.98788159111945</v>
      </c>
    </row>
    <row r="52" spans="1:14" x14ac:dyDescent="0.25">
      <c r="A52" s="37" t="s">
        <v>387</v>
      </c>
      <c r="B52" s="36">
        <v>1377</v>
      </c>
      <c r="C52" s="34">
        <v>753</v>
      </c>
      <c r="D52" s="35">
        <v>1488</v>
      </c>
      <c r="E52" s="34">
        <v>903</v>
      </c>
      <c r="F52" s="35">
        <v>1186</v>
      </c>
      <c r="G52" s="34">
        <v>559</v>
      </c>
      <c r="H52" s="34">
        <v>921</v>
      </c>
      <c r="I52" s="34">
        <v>490</v>
      </c>
      <c r="J52" s="34">
        <v>955</v>
      </c>
      <c r="K52" s="34">
        <v>820</v>
      </c>
      <c r="L52" s="34">
        <v>858</v>
      </c>
      <c r="M52" s="34">
        <v>1196</v>
      </c>
      <c r="N52" s="34">
        <v>1081</v>
      </c>
    </row>
    <row r="54" spans="1:14" x14ac:dyDescent="0.25">
      <c r="A54" s="45" t="s">
        <v>402</v>
      </c>
      <c r="B54" s="45" t="s">
        <v>403</v>
      </c>
    </row>
    <row r="55" spans="1:14" x14ac:dyDescent="0.25">
      <c r="A55" s="45" t="s">
        <v>404</v>
      </c>
      <c r="B55" s="45" t="s">
        <v>405</v>
      </c>
    </row>
    <row r="57" spans="1:14" x14ac:dyDescent="0.25">
      <c r="A57" s="24" t="s">
        <v>40</v>
      </c>
      <c r="B57" s="1"/>
      <c r="C57" s="1"/>
      <c r="D57" s="1"/>
      <c r="E57" s="1"/>
      <c r="F57" s="1"/>
      <c r="G57" s="1"/>
      <c r="H57" s="1"/>
      <c r="I57" s="1"/>
      <c r="J57" s="1"/>
      <c r="K57" s="1"/>
      <c r="L57" s="1"/>
      <c r="M57" s="1"/>
      <c r="N57" s="1"/>
    </row>
    <row r="59" spans="1:14" x14ac:dyDescent="0.25">
      <c r="B59" s="7" t="s">
        <v>0</v>
      </c>
      <c r="C59" s="8" t="s">
        <v>1</v>
      </c>
      <c r="D59" s="9" t="s">
        <v>2</v>
      </c>
      <c r="E59" s="8" t="s">
        <v>3</v>
      </c>
      <c r="F59" s="9" t="s">
        <v>4</v>
      </c>
      <c r="G59" s="8" t="s">
        <v>5</v>
      </c>
      <c r="H59" s="8" t="s">
        <v>6</v>
      </c>
      <c r="I59" s="8" t="s">
        <v>7</v>
      </c>
      <c r="J59" s="8" t="s">
        <v>8</v>
      </c>
      <c r="K59" s="8" t="s">
        <v>9</v>
      </c>
      <c r="L59" s="8" t="s">
        <v>10</v>
      </c>
      <c r="M59" s="8" t="s">
        <v>11</v>
      </c>
      <c r="N59" s="8" t="s">
        <v>12</v>
      </c>
    </row>
    <row r="60" spans="1:14" x14ac:dyDescent="0.25">
      <c r="A60" s="25" t="s">
        <v>41</v>
      </c>
      <c r="B60" s="10">
        <v>0.82826808075780212</v>
      </c>
      <c r="C60" s="11">
        <v>0.84050573339170898</v>
      </c>
      <c r="D60" s="3">
        <v>0.85766108221282111</v>
      </c>
      <c r="E60" s="11">
        <v>0.86000484020760026</v>
      </c>
      <c r="F60" s="3">
        <v>0.87677413790006975</v>
      </c>
      <c r="G60" s="11">
        <v>0.89373498855615008</v>
      </c>
      <c r="H60" s="11">
        <v>0.87427042474041472</v>
      </c>
      <c r="I60" s="11">
        <v>0.84347120860022673</v>
      </c>
      <c r="J60" s="11">
        <v>0.82178272977584566</v>
      </c>
      <c r="K60" s="11">
        <v>0.81031170529929009</v>
      </c>
      <c r="L60" s="11">
        <v>0.89494486498179227</v>
      </c>
      <c r="M60" s="11">
        <v>0.8815345982184859</v>
      </c>
      <c r="N60" s="11">
        <v>0.85059526882150049</v>
      </c>
    </row>
    <row r="61" spans="1:14" x14ac:dyDescent="0.25">
      <c r="A61" s="26" t="s">
        <v>42</v>
      </c>
      <c r="B61" s="12">
        <v>3.4325081921718248E-3</v>
      </c>
      <c r="C61" s="13">
        <v>6.1516071973803893E-4</v>
      </c>
      <c r="D61" s="4">
        <v>2.1786793029606208E-3</v>
      </c>
      <c r="E61" s="13">
        <v>2.580384051202941E-3</v>
      </c>
      <c r="F61" s="4">
        <v>4.4473966157560661E-3</v>
      </c>
      <c r="G61" s="13">
        <v>2.1080870469643259E-3</v>
      </c>
      <c r="H61" s="13">
        <v>4.2157340195051888E-3</v>
      </c>
      <c r="I61" s="16"/>
      <c r="J61" s="13">
        <v>8.6157925131192636E-4</v>
      </c>
      <c r="K61" s="13">
        <v>6.0523015733740561E-3</v>
      </c>
      <c r="L61" s="13">
        <v>3.7284260610804637E-4</v>
      </c>
      <c r="M61" s="13">
        <v>6.1556105229333788E-4</v>
      </c>
      <c r="N61" s="13">
        <v>8.3230509379598821E-4</v>
      </c>
    </row>
    <row r="62" spans="1:14" x14ac:dyDescent="0.25">
      <c r="A62" s="26" t="s">
        <v>43</v>
      </c>
      <c r="B62" s="12">
        <v>1.8467996470092181E-2</v>
      </c>
      <c r="C62" s="13">
        <v>1.2980065186676194E-2</v>
      </c>
      <c r="D62" s="4">
        <v>1.8047657063495634E-2</v>
      </c>
      <c r="E62" s="13">
        <v>1.6918416561913868E-2</v>
      </c>
      <c r="F62" s="4">
        <v>5.0021934711540041E-3</v>
      </c>
      <c r="G62" s="13">
        <v>6.9933247488059595E-3</v>
      </c>
      <c r="H62" s="13">
        <v>1.3303195295268754E-2</v>
      </c>
      <c r="I62" s="13">
        <v>7.6570537852926968E-3</v>
      </c>
      <c r="J62" s="13">
        <v>1.3960348296658478E-2</v>
      </c>
      <c r="K62" s="13">
        <v>1.0993874283980567E-2</v>
      </c>
      <c r="L62" s="13">
        <v>1.381848637323799E-2</v>
      </c>
      <c r="M62" s="13">
        <v>1.8321093601651607E-2</v>
      </c>
      <c r="N62" s="13">
        <v>2.2533571118930146E-2</v>
      </c>
    </row>
    <row r="63" spans="1:14" x14ac:dyDescent="0.25">
      <c r="A63" s="26" t="s">
        <v>44</v>
      </c>
      <c r="B63" s="12">
        <v>7.3549276990487134E-2</v>
      </c>
      <c r="C63" s="13">
        <v>6.8540990192958229E-2</v>
      </c>
      <c r="D63" s="4">
        <v>5.0610556107074572E-2</v>
      </c>
      <c r="E63" s="13">
        <v>5.4848316111855845E-2</v>
      </c>
      <c r="F63" s="4">
        <v>5.218749739148542E-2</v>
      </c>
      <c r="G63" s="13">
        <v>3.4717603278196972E-2</v>
      </c>
      <c r="H63" s="13">
        <v>4.8041838466661886E-2</v>
      </c>
      <c r="I63" s="13">
        <v>7.0016736540003399E-2</v>
      </c>
      <c r="J63" s="13">
        <v>5.2606701323206891E-2</v>
      </c>
      <c r="K63" s="13">
        <v>4.4025740909688131E-2</v>
      </c>
      <c r="L63" s="13">
        <v>4.5999849883939944E-2</v>
      </c>
      <c r="M63" s="13">
        <v>5.376125612582295E-2</v>
      </c>
      <c r="N63" s="13">
        <v>6.5853955017226559E-2</v>
      </c>
    </row>
    <row r="64" spans="1:14" x14ac:dyDescent="0.25">
      <c r="A64" s="26" t="s">
        <v>45</v>
      </c>
      <c r="B64" s="12">
        <v>1.5117287996529323E-2</v>
      </c>
      <c r="C64" s="13">
        <v>1.3916676282511177E-2</v>
      </c>
      <c r="D64" s="4">
        <v>1.6382819954641182E-2</v>
      </c>
      <c r="E64" s="13">
        <v>8.2641929747829055E-3</v>
      </c>
      <c r="F64" s="4">
        <v>4.114687133780345E-3</v>
      </c>
      <c r="G64" s="13">
        <v>1.5368426852563765E-2</v>
      </c>
      <c r="H64" s="13">
        <v>6.9665612877973194E-3</v>
      </c>
      <c r="I64" s="13">
        <v>6.1958462932165843E-3</v>
      </c>
      <c r="J64" s="13">
        <v>1.0331725812979316E-2</v>
      </c>
      <c r="K64" s="13">
        <v>6.8071776889352268E-3</v>
      </c>
      <c r="L64" s="13">
        <v>6.9336603563531643E-3</v>
      </c>
      <c r="M64" s="13">
        <v>4.9229833790990427E-3</v>
      </c>
      <c r="N64" s="13">
        <v>1.065761260818724E-2</v>
      </c>
    </row>
    <row r="65" spans="1:14" x14ac:dyDescent="0.25">
      <c r="A65" s="26" t="s">
        <v>46</v>
      </c>
      <c r="B65" s="18"/>
      <c r="C65" s="16"/>
      <c r="D65" s="17"/>
      <c r="E65" s="16"/>
      <c r="F65" s="17"/>
      <c r="G65" s="16"/>
      <c r="H65" s="16"/>
      <c r="I65" s="13">
        <v>4.5244371647105297E-4</v>
      </c>
      <c r="J65" s="13">
        <v>3.7028640599042705E-3</v>
      </c>
      <c r="K65" s="13">
        <v>4.2026721638883874E-3</v>
      </c>
      <c r="L65" s="13">
        <v>1.4806478487016631E-3</v>
      </c>
      <c r="M65" s="16"/>
      <c r="N65" s="13">
        <v>5.0093721050408749E-4</v>
      </c>
    </row>
    <row r="66" spans="1:14" x14ac:dyDescent="0.25">
      <c r="A66" s="26" t="s">
        <v>47</v>
      </c>
      <c r="B66" s="12">
        <v>6.11648495929175E-2</v>
      </c>
      <c r="C66" s="13">
        <v>6.3441374226407499E-2</v>
      </c>
      <c r="D66" s="4">
        <v>5.5119205359006822E-2</v>
      </c>
      <c r="E66" s="13">
        <v>5.7383850092644198E-2</v>
      </c>
      <c r="F66" s="4">
        <v>5.747408748775449E-2</v>
      </c>
      <c r="G66" s="13">
        <v>4.707756951731884E-2</v>
      </c>
      <c r="H66" s="13">
        <v>5.320224619035227E-2</v>
      </c>
      <c r="I66" s="13">
        <v>7.2206711064789583E-2</v>
      </c>
      <c r="J66" s="13">
        <v>9.6754051480093542E-2</v>
      </c>
      <c r="K66" s="13">
        <v>0.11760652808084343</v>
      </c>
      <c r="L66" s="13">
        <v>3.644964794986693E-2</v>
      </c>
      <c r="M66" s="13">
        <v>4.0844507622647248E-2</v>
      </c>
      <c r="N66" s="13">
        <v>4.9026350129855428E-2</v>
      </c>
    </row>
    <row r="67" spans="1:14" x14ac:dyDescent="0.25">
      <c r="A67" s="27" t="s">
        <v>385</v>
      </c>
      <c r="B67" s="14">
        <v>1</v>
      </c>
      <c r="C67" s="15">
        <v>1</v>
      </c>
      <c r="D67" s="5">
        <v>1</v>
      </c>
      <c r="E67" s="15">
        <v>1</v>
      </c>
      <c r="F67" s="5">
        <v>1</v>
      </c>
      <c r="G67" s="15">
        <v>1</v>
      </c>
      <c r="H67" s="15">
        <v>1</v>
      </c>
      <c r="I67" s="15">
        <v>1</v>
      </c>
      <c r="J67" s="15">
        <v>1</v>
      </c>
      <c r="K67" s="15">
        <v>1</v>
      </c>
      <c r="L67" s="15">
        <v>1</v>
      </c>
      <c r="M67" s="15">
        <v>1</v>
      </c>
      <c r="N67" s="15">
        <v>1</v>
      </c>
    </row>
    <row r="68" spans="1:14" s="22" customFormat="1" x14ac:dyDescent="0.25">
      <c r="A68" s="33" t="s">
        <v>386</v>
      </c>
      <c r="B68" s="32">
        <v>500.00171999999918</v>
      </c>
      <c r="C68" s="30">
        <v>499.99941500000261</v>
      </c>
      <c r="D68" s="31">
        <v>499.99786500000062</v>
      </c>
      <c r="E68" s="30">
        <v>499.99921500000386</v>
      </c>
      <c r="F68" s="31">
        <v>500.00830522765358</v>
      </c>
      <c r="G68" s="30">
        <v>499.99123434704916</v>
      </c>
      <c r="H68" s="30">
        <v>499.85950054288418</v>
      </c>
      <c r="I68" s="30">
        <v>500.00581632653103</v>
      </c>
      <c r="J68" s="30">
        <v>499.99502617800914</v>
      </c>
      <c r="K68" s="30">
        <v>500.00128048780181</v>
      </c>
      <c r="L68" s="30">
        <v>500.0016317016304</v>
      </c>
      <c r="M68" s="30">
        <v>499.99251672241076</v>
      </c>
      <c r="N68" s="30">
        <v>499.98788159111621</v>
      </c>
    </row>
    <row r="69" spans="1:14" x14ac:dyDescent="0.25">
      <c r="A69" s="37" t="s">
        <v>387</v>
      </c>
      <c r="B69" s="36">
        <v>1377</v>
      </c>
      <c r="C69" s="34">
        <v>753</v>
      </c>
      <c r="D69" s="35">
        <v>1488</v>
      </c>
      <c r="E69" s="34">
        <v>903</v>
      </c>
      <c r="F69" s="35">
        <v>1186</v>
      </c>
      <c r="G69" s="34">
        <v>559</v>
      </c>
      <c r="H69" s="34">
        <v>921</v>
      </c>
      <c r="I69" s="34">
        <v>490</v>
      </c>
      <c r="J69" s="34">
        <v>955</v>
      </c>
      <c r="K69" s="34">
        <v>820</v>
      </c>
      <c r="L69" s="34">
        <v>858</v>
      </c>
      <c r="M69" s="34">
        <v>1196</v>
      </c>
      <c r="N69" s="34">
        <v>1081</v>
      </c>
    </row>
    <row r="71" spans="1:14" x14ac:dyDescent="0.25">
      <c r="A71" s="45" t="s">
        <v>402</v>
      </c>
      <c r="B71" s="45" t="s">
        <v>403</v>
      </c>
    </row>
    <row r="72" spans="1:14" x14ac:dyDescent="0.25">
      <c r="A72" s="45" t="s">
        <v>404</v>
      </c>
      <c r="B72" s="45" t="s">
        <v>405</v>
      </c>
    </row>
    <row r="74" spans="1:14" x14ac:dyDescent="0.25">
      <c r="A74" s="24" t="s">
        <v>48</v>
      </c>
      <c r="B74" s="1"/>
      <c r="C74" s="1"/>
      <c r="D74" s="1"/>
      <c r="E74" s="1"/>
      <c r="F74" s="1"/>
      <c r="G74" s="1"/>
      <c r="H74" s="2"/>
    </row>
    <row r="76" spans="1:14" x14ac:dyDescent="0.25">
      <c r="G76" s="7" t="s">
        <v>5</v>
      </c>
      <c r="H76" s="8" t="s">
        <v>6</v>
      </c>
      <c r="I76" s="9" t="s">
        <v>7</v>
      </c>
      <c r="J76" s="8" t="s">
        <v>8</v>
      </c>
      <c r="K76" s="9" t="s">
        <v>9</v>
      </c>
      <c r="L76" s="8" t="s">
        <v>10</v>
      </c>
    </row>
    <row r="77" spans="1:14" x14ac:dyDescent="0.25">
      <c r="A77" s="25" t="s">
        <v>49</v>
      </c>
      <c r="G77" s="10">
        <v>5.9793892629960273E-2</v>
      </c>
      <c r="H77" s="11">
        <v>4.1324098454592839E-2</v>
      </c>
      <c r="I77" s="3">
        <v>7.6617067923903701E-2</v>
      </c>
      <c r="J77" s="11">
        <v>5.6455011856138965E-2</v>
      </c>
      <c r="K77" s="3">
        <v>7.3583348140206145E-2</v>
      </c>
      <c r="L77" s="11">
        <v>3.8273884420890102E-2</v>
      </c>
    </row>
    <row r="78" spans="1:14" x14ac:dyDescent="0.25">
      <c r="A78" s="26" t="s">
        <v>50</v>
      </c>
      <c r="G78" s="12">
        <v>0.30457421257116801</v>
      </c>
      <c r="H78" s="13">
        <v>0.30165599193345505</v>
      </c>
      <c r="I78" s="4">
        <v>0.30421054285695109</v>
      </c>
      <c r="J78" s="13">
        <v>0.28742935139145442</v>
      </c>
      <c r="K78" s="4">
        <v>0.23696292972908212</v>
      </c>
      <c r="L78" s="13">
        <v>0.22555194458572864</v>
      </c>
    </row>
    <row r="79" spans="1:14" x14ac:dyDescent="0.25">
      <c r="A79" s="26" t="s">
        <v>51</v>
      </c>
      <c r="G79" s="12">
        <v>0.2332472018292987</v>
      </c>
      <c r="H79" s="13">
        <v>0.22808124584845346</v>
      </c>
      <c r="I79" s="4">
        <v>0.19791953440541582</v>
      </c>
      <c r="J79" s="13">
        <v>0.19657410204604112</v>
      </c>
      <c r="K79" s="4">
        <v>0.21130799543074333</v>
      </c>
      <c r="L79" s="13">
        <v>0.1882436747292667</v>
      </c>
    </row>
    <row r="80" spans="1:14" x14ac:dyDescent="0.25">
      <c r="A80" s="26" t="s">
        <v>52</v>
      </c>
      <c r="G80" s="12">
        <v>0.21250927118221402</v>
      </c>
      <c r="H80" s="13">
        <v>0.19889150175966969</v>
      </c>
      <c r="I80" s="4">
        <v>0.24863771992856376</v>
      </c>
      <c r="J80" s="13">
        <v>0.21356725538107393</v>
      </c>
      <c r="K80" s="4">
        <v>0.27696624191572139</v>
      </c>
      <c r="L80" s="13">
        <v>0.29465603142553859</v>
      </c>
    </row>
    <row r="81" spans="1:14" x14ac:dyDescent="0.25">
      <c r="A81" s="26" t="s">
        <v>53</v>
      </c>
      <c r="G81" s="12">
        <v>0.11816164218979179</v>
      </c>
      <c r="H81" s="13">
        <v>0.13511375400601164</v>
      </c>
      <c r="I81" s="4">
        <v>8.7174904291929631E-2</v>
      </c>
      <c r="J81" s="13">
        <v>0.13847656076159889</v>
      </c>
      <c r="K81" s="4">
        <v>9.990620755727378E-2</v>
      </c>
      <c r="L81" s="13">
        <v>0.13846003765955062</v>
      </c>
    </row>
    <row r="82" spans="1:14" x14ac:dyDescent="0.25">
      <c r="A82" s="26" t="s">
        <v>54</v>
      </c>
      <c r="G82" s="12">
        <v>7.1713779597567237E-2</v>
      </c>
      <c r="H82" s="13">
        <v>9.4933407997817354E-2</v>
      </c>
      <c r="I82" s="4">
        <v>8.5440230593235925E-2</v>
      </c>
      <c r="J82" s="13">
        <v>0.10749771856369268</v>
      </c>
      <c r="K82" s="4">
        <v>0.10127327722697337</v>
      </c>
      <c r="L82" s="13">
        <v>0.1148144271790254</v>
      </c>
    </row>
    <row r="83" spans="1:14" x14ac:dyDescent="0.25">
      <c r="A83" s="27" t="s">
        <v>385</v>
      </c>
      <c r="G83" s="14">
        <v>1</v>
      </c>
      <c r="H83" s="15">
        <v>1</v>
      </c>
      <c r="I83" s="5">
        <v>1</v>
      </c>
      <c r="J83" s="15">
        <v>1</v>
      </c>
      <c r="K83" s="5">
        <v>1</v>
      </c>
      <c r="L83" s="15">
        <v>1</v>
      </c>
    </row>
    <row r="84" spans="1:14" s="22" customFormat="1" x14ac:dyDescent="0.25">
      <c r="A84" s="33" t="s">
        <v>386</v>
      </c>
      <c r="G84" s="32">
        <v>499.99123434704802</v>
      </c>
      <c r="H84" s="30">
        <v>499.85950054288872</v>
      </c>
      <c r="I84" s="31">
        <v>500.00581632653075</v>
      </c>
      <c r="J84" s="30">
        <v>499.99502617800965</v>
      </c>
      <c r="K84" s="31">
        <v>500.00128048780368</v>
      </c>
      <c r="L84" s="30">
        <v>500.00163170163046</v>
      </c>
    </row>
    <row r="85" spans="1:14" x14ac:dyDescent="0.25">
      <c r="A85" s="37" t="s">
        <v>387</v>
      </c>
      <c r="G85" s="36">
        <v>559</v>
      </c>
      <c r="H85" s="34">
        <v>921</v>
      </c>
      <c r="I85" s="35">
        <v>490</v>
      </c>
      <c r="J85" s="34">
        <v>955</v>
      </c>
      <c r="K85" s="35">
        <v>820</v>
      </c>
      <c r="L85" s="34">
        <v>858</v>
      </c>
    </row>
    <row r="87" spans="1:14" x14ac:dyDescent="0.25">
      <c r="A87" s="45" t="s">
        <v>402</v>
      </c>
      <c r="B87" s="45" t="s">
        <v>403</v>
      </c>
    </row>
    <row r="88" spans="1:14" x14ac:dyDescent="0.25">
      <c r="A88" s="45" t="s">
        <v>404</v>
      </c>
      <c r="B88" s="45" t="s">
        <v>601</v>
      </c>
    </row>
    <row r="90" spans="1:14" x14ac:dyDescent="0.25">
      <c r="A90" s="24" t="s">
        <v>55</v>
      </c>
      <c r="B90" s="1"/>
      <c r="C90" s="1"/>
      <c r="D90" s="1"/>
      <c r="E90" s="1"/>
      <c r="F90" s="1"/>
      <c r="G90" s="1"/>
      <c r="H90" s="1"/>
      <c r="I90" s="1"/>
      <c r="J90" s="1"/>
      <c r="K90" s="1"/>
      <c r="L90" s="1"/>
      <c r="M90" s="1"/>
      <c r="N90" s="1"/>
    </row>
    <row r="92" spans="1:14" x14ac:dyDescent="0.25">
      <c r="B92" s="7" t="s">
        <v>0</v>
      </c>
      <c r="C92" s="8" t="s">
        <v>1</v>
      </c>
      <c r="D92" s="9" t="s">
        <v>2</v>
      </c>
      <c r="E92" s="8" t="s">
        <v>3</v>
      </c>
      <c r="F92" s="9" t="s">
        <v>4</v>
      </c>
      <c r="G92" s="8" t="s">
        <v>5</v>
      </c>
      <c r="H92" s="8" t="s">
        <v>6</v>
      </c>
      <c r="I92" s="8" t="s">
        <v>7</v>
      </c>
      <c r="J92" s="8" t="s">
        <v>8</v>
      </c>
      <c r="K92" s="8" t="s">
        <v>9</v>
      </c>
      <c r="L92" s="8" t="s">
        <v>10</v>
      </c>
      <c r="M92" s="8" t="s">
        <v>11</v>
      </c>
      <c r="N92" s="8" t="s">
        <v>12</v>
      </c>
    </row>
    <row r="93" spans="1:14" x14ac:dyDescent="0.25">
      <c r="A93" s="25" t="s">
        <v>56</v>
      </c>
      <c r="B93" s="10">
        <v>9.9808716658014746E-2</v>
      </c>
      <c r="C93" s="11">
        <v>8.023959388032488E-2</v>
      </c>
      <c r="D93" s="3">
        <v>9.3311938441977313E-2</v>
      </c>
      <c r="E93" s="11">
        <v>0.12029747886704177</v>
      </c>
      <c r="F93" s="3">
        <v>8.3255952662506377E-2</v>
      </c>
      <c r="G93" s="11">
        <v>9.150679206898453E-2</v>
      </c>
      <c r="H93" s="11">
        <v>8.5510999181963546E-2</v>
      </c>
      <c r="I93" s="11">
        <v>0.11283174869190286</v>
      </c>
      <c r="J93" s="11">
        <v>0.13986003002124095</v>
      </c>
      <c r="K93" s="11">
        <v>0.15416106861189721</v>
      </c>
      <c r="L93" s="11">
        <v>6.4942212309796771E-2</v>
      </c>
      <c r="M93" s="11">
        <v>7.2851424783029764E-2</v>
      </c>
      <c r="N93" s="11">
        <v>8.3249936307429467E-2</v>
      </c>
    </row>
    <row r="94" spans="1:14" x14ac:dyDescent="0.25">
      <c r="A94" s="26" t="s">
        <v>57</v>
      </c>
      <c r="B94" s="12">
        <v>2.2503782586987913E-2</v>
      </c>
      <c r="C94" s="13">
        <v>1.9449742756199019E-2</v>
      </c>
      <c r="D94" s="4">
        <v>2.2304485240152078E-2</v>
      </c>
      <c r="E94" s="13">
        <v>1.6683226192665105E-2</v>
      </c>
      <c r="F94" s="4">
        <v>8.2030677905265952E-3</v>
      </c>
      <c r="G94" s="13">
        <v>1.2701296015565218E-2</v>
      </c>
      <c r="H94" s="13">
        <v>2.581528881296935E-2</v>
      </c>
      <c r="I94" s="13">
        <v>6.7235952561368129E-3</v>
      </c>
      <c r="J94" s="13">
        <v>1.585272314227211E-2</v>
      </c>
      <c r="K94" s="13">
        <v>2.2706283313176891E-2</v>
      </c>
      <c r="L94" s="13">
        <v>1.7989451782674883E-2</v>
      </c>
      <c r="M94" s="13">
        <v>1.7353353365405701E-2</v>
      </c>
      <c r="N94" s="13">
        <v>1.4679541724323024E-2</v>
      </c>
    </row>
    <row r="95" spans="1:14" x14ac:dyDescent="0.25">
      <c r="A95" s="26" t="s">
        <v>58</v>
      </c>
      <c r="B95" s="12">
        <v>6.1144089664331549E-3</v>
      </c>
      <c r="C95" s="13">
        <v>1.1139023032656944E-2</v>
      </c>
      <c r="D95" s="4">
        <v>9.3835400677161358E-3</v>
      </c>
      <c r="E95" s="13">
        <v>1.2564549726343056E-2</v>
      </c>
      <c r="F95" s="4">
        <v>1.6607396993490096E-2</v>
      </c>
      <c r="G95" s="13">
        <v>3.745503946223029E-3</v>
      </c>
      <c r="H95" s="13">
        <v>8.1859050078349881E-3</v>
      </c>
      <c r="I95" s="13">
        <v>4.9264733042901319E-3</v>
      </c>
      <c r="J95" s="13">
        <v>4.3682109926748026E-3</v>
      </c>
      <c r="K95" s="13">
        <v>2.5125545410188614E-3</v>
      </c>
      <c r="L95" s="13">
        <v>4.8907765802162963E-3</v>
      </c>
      <c r="M95" s="13">
        <v>7.1607259004963317E-3</v>
      </c>
      <c r="N95" s="13">
        <v>2.4969152813879491E-3</v>
      </c>
    </row>
    <row r="96" spans="1:14" x14ac:dyDescent="0.25">
      <c r="A96" s="26" t="s">
        <v>59</v>
      </c>
      <c r="B96" s="12">
        <v>2.3985397490232641E-2</v>
      </c>
      <c r="C96" s="13">
        <v>1.7793300818161956E-2</v>
      </c>
      <c r="D96" s="4">
        <v>1.5599076608057188E-2</v>
      </c>
      <c r="E96" s="13">
        <v>1.8196928569177838E-2</v>
      </c>
      <c r="F96" s="4">
        <v>1.7778541115295143E-2</v>
      </c>
      <c r="G96" s="13">
        <v>9.1012329017574941E-3</v>
      </c>
      <c r="H96" s="13">
        <v>1.5911528668424966E-2</v>
      </c>
      <c r="I96" s="13">
        <v>7.6495028527219129E-3</v>
      </c>
      <c r="J96" s="13">
        <v>2.7141317112578656E-2</v>
      </c>
      <c r="K96" s="13">
        <v>1.2228871121183737E-2</v>
      </c>
      <c r="L96" s="13">
        <v>1.0498334038070762E-2</v>
      </c>
      <c r="M96" s="13">
        <v>6.9194179411213559E-3</v>
      </c>
      <c r="N96" s="13">
        <v>1.2478748328590392E-2</v>
      </c>
    </row>
    <row r="97" spans="1:14" x14ac:dyDescent="0.25">
      <c r="A97" s="26" t="s">
        <v>60</v>
      </c>
      <c r="B97" s="12">
        <v>4.4069788399927902E-2</v>
      </c>
      <c r="C97" s="13">
        <v>5.2587571527458715E-2</v>
      </c>
      <c r="D97" s="4">
        <v>4.7410572443144595E-2</v>
      </c>
      <c r="E97" s="13">
        <v>3.5297025416329876E-2</v>
      </c>
      <c r="F97" s="4">
        <v>4.9764266141616463E-2</v>
      </c>
      <c r="G97" s="13">
        <v>3.6641429491966068E-2</v>
      </c>
      <c r="H97" s="13">
        <v>4.1509383961530172E-2</v>
      </c>
      <c r="I97" s="13">
        <v>3.4604495417094094E-2</v>
      </c>
      <c r="J97" s="13">
        <v>3.493888159096873E-2</v>
      </c>
      <c r="K97" s="13">
        <v>2.4433717913649251E-2</v>
      </c>
      <c r="L97" s="13">
        <v>2.8304686185173362E-2</v>
      </c>
      <c r="M97" s="13">
        <v>2.3450267357680327E-2</v>
      </c>
      <c r="N97" s="13">
        <v>2.4752681332332039E-2</v>
      </c>
    </row>
    <row r="98" spans="1:14" x14ac:dyDescent="0.25">
      <c r="A98" s="26" t="s">
        <v>61</v>
      </c>
      <c r="B98" s="12">
        <v>0.10978030235575996</v>
      </c>
      <c r="C98" s="13">
        <v>0.10449220225587659</v>
      </c>
      <c r="D98" s="4">
        <v>8.9691232981565061E-2</v>
      </c>
      <c r="E98" s="13">
        <v>6.874853793520451E-2</v>
      </c>
      <c r="F98" s="4">
        <v>0.10729847067464376</v>
      </c>
      <c r="G98" s="13">
        <v>9.1575308475891126E-2</v>
      </c>
      <c r="H98" s="13">
        <v>0.10496228473321284</v>
      </c>
      <c r="I98" s="13">
        <v>7.2478952795855173E-2</v>
      </c>
      <c r="J98" s="13">
        <v>6.4517814575118834E-2</v>
      </c>
      <c r="K98" s="13">
        <v>6.7781777632033052E-2</v>
      </c>
      <c r="L98" s="13">
        <v>8.0620366273862862E-2</v>
      </c>
      <c r="M98" s="13">
        <v>6.8244750485814076E-2</v>
      </c>
      <c r="N98" s="13">
        <v>5.8288831792222905E-2</v>
      </c>
    </row>
    <row r="99" spans="1:14" x14ac:dyDescent="0.25">
      <c r="A99" s="26" t="s">
        <v>62</v>
      </c>
      <c r="B99" s="12">
        <v>0.19569336681481836</v>
      </c>
      <c r="C99" s="13">
        <v>0.18853632058749484</v>
      </c>
      <c r="D99" s="4">
        <v>0.16996804576355576</v>
      </c>
      <c r="E99" s="13">
        <v>0.16911913551704261</v>
      </c>
      <c r="F99" s="4">
        <v>0.17248533055563933</v>
      </c>
      <c r="G99" s="13">
        <v>0.13908401256408451</v>
      </c>
      <c r="H99" s="13">
        <v>0.12316707452647943</v>
      </c>
      <c r="I99" s="13">
        <v>0.13977653729334161</v>
      </c>
      <c r="J99" s="13">
        <v>0.14089972622764282</v>
      </c>
      <c r="K99" s="13">
        <v>0.13819696315411864</v>
      </c>
      <c r="L99" s="13">
        <v>0.15806055644573636</v>
      </c>
      <c r="M99" s="13">
        <v>0.1577494345442127</v>
      </c>
      <c r="N99" s="13">
        <v>0.16904563274336518</v>
      </c>
    </row>
    <row r="100" spans="1:14" x14ac:dyDescent="0.25">
      <c r="A100" s="26" t="s">
        <v>63</v>
      </c>
      <c r="B100" s="12">
        <v>0.17704511096481845</v>
      </c>
      <c r="C100" s="13">
        <v>0.15929924638011814</v>
      </c>
      <c r="D100" s="4">
        <v>0.15714096099190381</v>
      </c>
      <c r="E100" s="13">
        <v>0.12289172294000492</v>
      </c>
      <c r="F100" s="4">
        <v>0.12044631299125966</v>
      </c>
      <c r="G100" s="13">
        <v>0.10393634807908991</v>
      </c>
      <c r="H100" s="13">
        <v>0.10539193858165583</v>
      </c>
      <c r="I100" s="13">
        <v>0.1190992268049126</v>
      </c>
      <c r="J100" s="13">
        <v>8.0866249454837627E-2</v>
      </c>
      <c r="K100" s="13">
        <v>0.11439434118522404</v>
      </c>
      <c r="L100" s="13">
        <v>0.10756713148255458</v>
      </c>
      <c r="M100" s="13">
        <v>0.10411460171519289</v>
      </c>
      <c r="N100" s="13">
        <v>8.1668584381971096E-2</v>
      </c>
    </row>
    <row r="101" spans="1:14" x14ac:dyDescent="0.25">
      <c r="A101" s="26" t="s">
        <v>64</v>
      </c>
      <c r="B101" s="12">
        <v>0.32099912576300688</v>
      </c>
      <c r="C101" s="13">
        <v>0.36646299876170896</v>
      </c>
      <c r="D101" s="4">
        <v>0.32996139893517168</v>
      </c>
      <c r="E101" s="13">
        <v>0.32492678013504528</v>
      </c>
      <c r="F101" s="4">
        <v>0.22351019970410299</v>
      </c>
      <c r="G101" s="13">
        <v>0.23274486744132539</v>
      </c>
      <c r="H101" s="13">
        <v>0.19115805831215141</v>
      </c>
      <c r="I101" s="13">
        <v>0.15323087057966853</v>
      </c>
      <c r="J101" s="13">
        <v>0.14715790366501016</v>
      </c>
      <c r="K101" s="13">
        <v>0.12813015966666452</v>
      </c>
      <c r="L101" s="13">
        <v>0.14850417737564489</v>
      </c>
      <c r="M101" s="13">
        <v>0.15019087660258454</v>
      </c>
      <c r="N101" s="13">
        <v>0.16922019756630535</v>
      </c>
    </row>
    <row r="102" spans="1:14" x14ac:dyDescent="0.25">
      <c r="A102" s="26" t="s">
        <v>65</v>
      </c>
      <c r="B102" s="93"/>
      <c r="C102" s="94"/>
      <c r="D102" s="4">
        <v>6.5228748526756378E-2</v>
      </c>
      <c r="E102" s="13">
        <v>0.11127461470114504</v>
      </c>
      <c r="F102" s="4">
        <v>0.2006504613709196</v>
      </c>
      <c r="G102" s="13">
        <v>0.2789632090151129</v>
      </c>
      <c r="H102" s="13">
        <v>0.29838753821377739</v>
      </c>
      <c r="I102" s="13">
        <v>0.30926354530161643</v>
      </c>
      <c r="J102" s="13">
        <v>0.23907494367745025</v>
      </c>
      <c r="K102" s="13">
        <v>0.16547445427273882</v>
      </c>
      <c r="L102" s="13">
        <v>0.19355729375242142</v>
      </c>
      <c r="M102" s="13">
        <v>0.16462696222627415</v>
      </c>
      <c r="N102" s="13">
        <v>0.1867091505825581</v>
      </c>
    </row>
    <row r="103" spans="1:14" x14ac:dyDescent="0.25">
      <c r="A103" s="26" t="s">
        <v>66</v>
      </c>
      <c r="B103" s="93"/>
      <c r="C103" s="94"/>
      <c r="D103" s="95"/>
      <c r="E103" s="94"/>
      <c r="F103" s="95"/>
      <c r="G103" s="94"/>
      <c r="H103" s="94"/>
      <c r="I103" s="13">
        <v>3.9415051702459764E-2</v>
      </c>
      <c r="J103" s="13">
        <v>0.10532219954020502</v>
      </c>
      <c r="K103" s="13">
        <v>0.1699798085882949</v>
      </c>
      <c r="L103" s="13">
        <v>0.18506501377384788</v>
      </c>
      <c r="M103" s="13">
        <v>0.22383721294825412</v>
      </c>
      <c r="N103" s="13">
        <v>0.17980065751824884</v>
      </c>
    </row>
    <row r="104" spans="1:14" x14ac:dyDescent="0.25">
      <c r="A104" s="26" t="s">
        <v>67</v>
      </c>
      <c r="B104" s="93"/>
      <c r="C104" s="94"/>
      <c r="D104" s="95"/>
      <c r="E104" s="94"/>
      <c r="F104" s="95"/>
      <c r="G104" s="94"/>
      <c r="H104" s="94"/>
      <c r="I104" s="94"/>
      <c r="J104" s="94"/>
      <c r="K104" s="94"/>
      <c r="L104" s="94"/>
      <c r="M104" s="13">
        <v>3.5009721299340459E-3</v>
      </c>
      <c r="N104" s="13">
        <v>1.5098885837936131E-2</v>
      </c>
    </row>
    <row r="105" spans="1:14" x14ac:dyDescent="0.25">
      <c r="A105" s="26" t="s">
        <v>68</v>
      </c>
      <c r="B105" s="93"/>
      <c r="C105" s="94"/>
      <c r="D105" s="95"/>
      <c r="E105" s="94"/>
      <c r="F105" s="95"/>
      <c r="G105" s="94"/>
      <c r="H105" s="94"/>
      <c r="I105" s="94"/>
      <c r="J105" s="94"/>
      <c r="K105" s="94"/>
      <c r="L105" s="94"/>
      <c r="M105" s="94"/>
      <c r="N105" s="13">
        <v>2.5102366033293317E-3</v>
      </c>
    </row>
    <row r="106" spans="1:14" x14ac:dyDescent="0.25">
      <c r="A106" s="27" t="s">
        <v>385</v>
      </c>
      <c r="B106" s="14">
        <v>1</v>
      </c>
      <c r="C106" s="15">
        <v>1</v>
      </c>
      <c r="D106" s="5">
        <v>1</v>
      </c>
      <c r="E106" s="15">
        <v>1</v>
      </c>
      <c r="F106" s="5">
        <v>1</v>
      </c>
      <c r="G106" s="15">
        <v>1</v>
      </c>
      <c r="H106" s="15">
        <v>1</v>
      </c>
      <c r="I106" s="15">
        <v>1</v>
      </c>
      <c r="J106" s="15">
        <v>1</v>
      </c>
      <c r="K106" s="15">
        <v>1</v>
      </c>
      <c r="L106" s="15">
        <v>1</v>
      </c>
      <c r="M106" s="15">
        <v>1</v>
      </c>
      <c r="N106" s="15">
        <v>1</v>
      </c>
    </row>
    <row r="107" spans="1:14" s="22" customFormat="1" x14ac:dyDescent="0.25">
      <c r="A107" s="33" t="s">
        <v>386</v>
      </c>
      <c r="B107" s="32">
        <v>500.00171999999998</v>
      </c>
      <c r="C107" s="30">
        <v>499.99941500000011</v>
      </c>
      <c r="D107" s="31">
        <v>499.9978649999976</v>
      </c>
      <c r="E107" s="30">
        <v>499.99921500000039</v>
      </c>
      <c r="F107" s="31">
        <v>500.00830522765551</v>
      </c>
      <c r="G107" s="30">
        <v>499.99123434704825</v>
      </c>
      <c r="H107" s="30">
        <v>499.85950054288821</v>
      </c>
      <c r="I107" s="30">
        <v>500.00581632653092</v>
      </c>
      <c r="J107" s="30">
        <v>499.99502617800971</v>
      </c>
      <c r="K107" s="30">
        <v>500.00128048780425</v>
      </c>
      <c r="L107" s="30">
        <v>500.00163170163074</v>
      </c>
      <c r="M107" s="30">
        <v>499.99251672240797</v>
      </c>
      <c r="N107" s="30">
        <v>499.98788159111922</v>
      </c>
    </row>
    <row r="108" spans="1:14" x14ac:dyDescent="0.25">
      <c r="A108" s="37" t="s">
        <v>387</v>
      </c>
      <c r="B108" s="36">
        <v>1377</v>
      </c>
      <c r="C108" s="34">
        <v>753</v>
      </c>
      <c r="D108" s="35">
        <v>1488</v>
      </c>
      <c r="E108" s="34">
        <v>903</v>
      </c>
      <c r="F108" s="35">
        <v>1186</v>
      </c>
      <c r="G108" s="34">
        <v>559</v>
      </c>
      <c r="H108" s="34">
        <v>921</v>
      </c>
      <c r="I108" s="34">
        <v>490</v>
      </c>
      <c r="J108" s="34">
        <v>955</v>
      </c>
      <c r="K108" s="34">
        <v>820</v>
      </c>
      <c r="L108" s="34">
        <v>858</v>
      </c>
      <c r="M108" s="34">
        <v>1196</v>
      </c>
      <c r="N108" s="34">
        <v>1081</v>
      </c>
    </row>
    <row r="110" spans="1:14" x14ac:dyDescent="0.25">
      <c r="A110" s="45" t="s">
        <v>402</v>
      </c>
      <c r="B110" s="45" t="s">
        <v>403</v>
      </c>
    </row>
    <row r="111" spans="1:14" x14ac:dyDescent="0.25">
      <c r="A111" s="45" t="s">
        <v>404</v>
      </c>
      <c r="B111" s="45" t="s">
        <v>653</v>
      </c>
    </row>
    <row r="113" spans="1:14" x14ac:dyDescent="0.25">
      <c r="A113" s="24" t="s">
        <v>69</v>
      </c>
      <c r="B113" s="1"/>
      <c r="C113" s="1"/>
      <c r="D113" s="1"/>
      <c r="E113" s="1"/>
      <c r="F113" s="1"/>
      <c r="G113" s="1"/>
      <c r="H113" s="1"/>
      <c r="I113" s="1"/>
      <c r="J113" s="1"/>
      <c r="K113" s="1"/>
      <c r="L113" s="1"/>
      <c r="M113" s="1"/>
      <c r="N113" s="1"/>
    </row>
    <row r="115" spans="1:14" x14ac:dyDescent="0.25">
      <c r="B115" s="7" t="s">
        <v>0</v>
      </c>
      <c r="C115" s="8" t="s">
        <v>1</v>
      </c>
      <c r="D115" s="9" t="s">
        <v>2</v>
      </c>
      <c r="E115" s="8" t="s">
        <v>3</v>
      </c>
      <c r="F115" s="9" t="s">
        <v>4</v>
      </c>
      <c r="G115" s="8" t="s">
        <v>5</v>
      </c>
      <c r="H115" s="8" t="s">
        <v>6</v>
      </c>
      <c r="I115" s="8" t="s">
        <v>7</v>
      </c>
      <c r="J115" s="8" t="s">
        <v>8</v>
      </c>
      <c r="K115" s="8" t="s">
        <v>9</v>
      </c>
      <c r="L115" s="8" t="s">
        <v>10</v>
      </c>
      <c r="M115" s="8" t="s">
        <v>11</v>
      </c>
      <c r="N115" s="8" t="s">
        <v>12</v>
      </c>
    </row>
    <row r="116" spans="1:14" x14ac:dyDescent="0.25">
      <c r="A116" s="25" t="s">
        <v>70</v>
      </c>
      <c r="B116" s="10">
        <v>0.55551400903180892</v>
      </c>
      <c r="C116" s="11">
        <v>0.46010211831947845</v>
      </c>
      <c r="D116" s="3">
        <v>0.518951065921053</v>
      </c>
      <c r="E116" s="11">
        <v>0.52343384179113306</v>
      </c>
      <c r="F116" s="3">
        <v>0.55844890266156733</v>
      </c>
      <c r="G116" s="11">
        <v>0.59993037445021391</v>
      </c>
      <c r="H116" s="11">
        <v>0.57843430922825934</v>
      </c>
      <c r="I116" s="11">
        <v>0.56691442568933448</v>
      </c>
      <c r="J116" s="11">
        <v>0.59376381231017594</v>
      </c>
      <c r="K116" s="11">
        <v>0.52333353780435521</v>
      </c>
      <c r="L116" s="11">
        <v>0.58574878776619466</v>
      </c>
      <c r="M116" s="11">
        <v>0.5858282494361724</v>
      </c>
      <c r="N116" s="11">
        <v>0.52987223187092869</v>
      </c>
    </row>
    <row r="117" spans="1:14" x14ac:dyDescent="0.25">
      <c r="A117" s="26" t="s">
        <v>71</v>
      </c>
      <c r="B117" s="12">
        <v>2.5408182595851828E-2</v>
      </c>
      <c r="C117" s="13">
        <v>2.4090248185590291E-2</v>
      </c>
      <c r="D117" s="4">
        <v>2.2839387524184775E-2</v>
      </c>
      <c r="E117" s="13">
        <v>3.9862722584474299E-2</v>
      </c>
      <c r="F117" s="4">
        <v>1.9407856378776803E-2</v>
      </c>
      <c r="G117" s="13">
        <v>1.4317603421312206E-2</v>
      </c>
      <c r="H117" s="13">
        <v>3.6390681768123413E-2</v>
      </c>
      <c r="I117" s="13">
        <v>1.0523346973310716E-2</v>
      </c>
      <c r="J117" s="13">
        <v>1.025319100032932E-2</v>
      </c>
      <c r="K117" s="13">
        <v>2.4432132551855713E-2</v>
      </c>
      <c r="L117" s="13">
        <v>1.0602646051970959E-2</v>
      </c>
      <c r="M117" s="13">
        <v>1.5493124855296745E-2</v>
      </c>
      <c r="N117" s="13">
        <v>1.5625910637242044E-2</v>
      </c>
    </row>
    <row r="118" spans="1:14" x14ac:dyDescent="0.25">
      <c r="A118" s="26" t="s">
        <v>72</v>
      </c>
      <c r="B118" s="12">
        <v>0.10770600949132722</v>
      </c>
      <c r="C118" s="13">
        <v>0.10860684707001077</v>
      </c>
      <c r="D118" s="4">
        <v>0.10034420846977006</v>
      </c>
      <c r="E118" s="13">
        <v>0.10349315248424898</v>
      </c>
      <c r="F118" s="4">
        <v>9.5667466569062595E-2</v>
      </c>
      <c r="G118" s="13">
        <v>9.5771267546372149E-2</v>
      </c>
      <c r="H118" s="13">
        <v>9.1641820741811444E-2</v>
      </c>
      <c r="I118" s="13">
        <v>9.3331363288222877E-2</v>
      </c>
      <c r="J118" s="13">
        <v>7.3487851449831346E-2</v>
      </c>
      <c r="K118" s="13">
        <v>0.12276992949164446</v>
      </c>
      <c r="L118" s="13">
        <v>0.11475183997068523</v>
      </c>
      <c r="M118" s="13">
        <v>0.10770662871961049</v>
      </c>
      <c r="N118" s="13">
        <v>0.13861335029581609</v>
      </c>
    </row>
    <row r="119" spans="1:14" x14ac:dyDescent="0.25">
      <c r="A119" s="26" t="s">
        <v>73</v>
      </c>
      <c r="B119" s="12">
        <v>0.27354044902085572</v>
      </c>
      <c r="C119" s="13">
        <v>0.37893615335529984</v>
      </c>
      <c r="D119" s="4">
        <v>0.3270661265723589</v>
      </c>
      <c r="E119" s="13">
        <v>0.31519295485293836</v>
      </c>
      <c r="F119" s="4">
        <v>0.30360760449425855</v>
      </c>
      <c r="G119" s="13">
        <v>0.25032245645809176</v>
      </c>
      <c r="H119" s="13">
        <v>0.26257530346203783</v>
      </c>
      <c r="I119" s="13">
        <v>0.26993318649150344</v>
      </c>
      <c r="J119" s="13">
        <v>0.23364295246915939</v>
      </c>
      <c r="K119" s="13">
        <v>0.23646024808960703</v>
      </c>
      <c r="L119" s="13">
        <v>0.26151896007798509</v>
      </c>
      <c r="M119" s="13">
        <v>0.26294139352085838</v>
      </c>
      <c r="N119" s="13">
        <v>0.30114929705049454</v>
      </c>
    </row>
    <row r="120" spans="1:14" x14ac:dyDescent="0.25">
      <c r="A120" s="26" t="s">
        <v>74</v>
      </c>
      <c r="B120" s="12">
        <v>3.335588525575466E-3</v>
      </c>
      <c r="C120" s="13">
        <v>2.6611131135023331E-3</v>
      </c>
      <c r="D120" s="4">
        <v>2.2839097522946465E-3</v>
      </c>
      <c r="E120" s="13">
        <v>2.1903534388548903E-3</v>
      </c>
      <c r="F120" s="4">
        <v>4.4872779094647314E-4</v>
      </c>
      <c r="G120" s="16"/>
      <c r="H120" s="13">
        <v>3.2107827910817992E-3</v>
      </c>
      <c r="I120" s="16"/>
      <c r="J120" s="16"/>
      <c r="K120" s="13">
        <v>4.8060852527085137E-3</v>
      </c>
      <c r="L120" s="16"/>
      <c r="M120" s="13">
        <v>8.1573127223225311E-4</v>
      </c>
      <c r="N120" s="13">
        <v>2.17498333447119E-3</v>
      </c>
    </row>
    <row r="121" spans="1:14" x14ac:dyDescent="0.25">
      <c r="A121" s="26" t="s">
        <v>75</v>
      </c>
      <c r="B121" s="12">
        <v>4.841753344368485E-3</v>
      </c>
      <c r="C121" s="13">
        <v>4.6882054852004007E-3</v>
      </c>
      <c r="D121" s="4">
        <v>1.9144181745656091E-3</v>
      </c>
      <c r="E121" s="13">
        <v>3.0023047136183885E-4</v>
      </c>
      <c r="F121" s="4">
        <v>3.5102283714174313E-3</v>
      </c>
      <c r="G121" s="13">
        <v>5.2519704281041016E-3</v>
      </c>
      <c r="H121" s="13">
        <v>3.8122547356412486E-3</v>
      </c>
      <c r="I121" s="13">
        <v>5.461160962005134E-4</v>
      </c>
      <c r="J121" s="13">
        <v>4.7665395624354393E-4</v>
      </c>
      <c r="K121" s="13">
        <v>4.1826722151077547E-3</v>
      </c>
      <c r="L121" s="13">
        <v>7.3368058938735599E-4</v>
      </c>
      <c r="M121" s="13">
        <v>7.8211872903449135E-4</v>
      </c>
      <c r="N121" s="13">
        <v>2.0092993928252415E-3</v>
      </c>
    </row>
    <row r="122" spans="1:14" x14ac:dyDescent="0.25">
      <c r="A122" s="26" t="s">
        <v>76</v>
      </c>
      <c r="B122" s="12">
        <v>1.8823035248758705E-3</v>
      </c>
      <c r="C122" s="13">
        <v>5.620376575840573E-3</v>
      </c>
      <c r="D122" s="4">
        <v>1.8310978187876898E-3</v>
      </c>
      <c r="E122" s="16"/>
      <c r="F122" s="4">
        <v>7.0204567428348626E-3</v>
      </c>
      <c r="G122" s="13">
        <v>5.12119890473929E-3</v>
      </c>
      <c r="H122" s="13">
        <v>1.4659928327308499E-3</v>
      </c>
      <c r="I122" s="13">
        <v>1.8788965107956902E-2</v>
      </c>
      <c r="J122" s="13">
        <v>5.6895853937814055E-3</v>
      </c>
      <c r="K122" s="13">
        <v>4.1442576793401017E-3</v>
      </c>
      <c r="L122" s="13">
        <v>7.8889019942592464E-3</v>
      </c>
      <c r="M122" s="13">
        <v>1.1191722685481654E-2</v>
      </c>
      <c r="N122" s="13">
        <v>6.5418791833807451E-3</v>
      </c>
    </row>
    <row r="123" spans="1:14" x14ac:dyDescent="0.25">
      <c r="A123" s="26" t="s">
        <v>77</v>
      </c>
      <c r="B123" s="18"/>
      <c r="C123" s="16"/>
      <c r="D123" s="4">
        <v>5.7516245594368791E-4</v>
      </c>
      <c r="E123" s="13">
        <v>1.5775124766945821E-3</v>
      </c>
      <c r="F123" s="17"/>
      <c r="G123" s="16"/>
      <c r="H123" s="13">
        <v>3.5514865632166837E-5</v>
      </c>
      <c r="I123" s="16"/>
      <c r="J123" s="16"/>
      <c r="K123" s="13">
        <v>7.5421758066229576E-3</v>
      </c>
      <c r="L123" s="16"/>
      <c r="M123" s="16"/>
      <c r="N123" s="16"/>
    </row>
    <row r="124" spans="1:14" x14ac:dyDescent="0.25">
      <c r="A124" s="26" t="s">
        <v>78</v>
      </c>
      <c r="B124" s="12">
        <v>1.0261734699632614E-2</v>
      </c>
      <c r="C124" s="13">
        <v>5.005215856102533E-3</v>
      </c>
      <c r="D124" s="4">
        <v>2.1643792418993674E-3</v>
      </c>
      <c r="E124" s="13">
        <v>1.5259123956824553E-3</v>
      </c>
      <c r="F124" s="4">
        <v>1.2004016459423031E-3</v>
      </c>
      <c r="G124" s="13">
        <v>5.2702176174108191E-4</v>
      </c>
      <c r="H124" s="13">
        <v>2.1804172551418387E-3</v>
      </c>
      <c r="I124" s="13">
        <v>7.5305246449173946E-5</v>
      </c>
      <c r="J124" s="13">
        <v>8.5128595520060166E-3</v>
      </c>
      <c r="K124" s="13">
        <v>1.5947520134399703E-2</v>
      </c>
      <c r="L124" s="13">
        <v>3.0512720937507509E-4</v>
      </c>
      <c r="M124" s="16"/>
      <c r="N124" s="13">
        <v>5.0093721050408304E-4</v>
      </c>
    </row>
    <row r="125" spans="1:14" x14ac:dyDescent="0.25">
      <c r="A125" s="26" t="s">
        <v>79</v>
      </c>
      <c r="B125" s="12">
        <v>1.6465643358186816E-3</v>
      </c>
      <c r="C125" s="16"/>
      <c r="D125" s="17"/>
      <c r="E125" s="16"/>
      <c r="F125" s="17"/>
      <c r="G125" s="16"/>
      <c r="H125" s="16"/>
      <c r="I125" s="16"/>
      <c r="J125" s="16"/>
      <c r="K125" s="16"/>
      <c r="L125" s="16"/>
      <c r="M125" s="16"/>
      <c r="N125" s="16"/>
    </row>
    <row r="126" spans="1:14" x14ac:dyDescent="0.25">
      <c r="A126" s="26" t="s">
        <v>80</v>
      </c>
      <c r="B126" s="18"/>
      <c r="C126" s="13">
        <v>2.9815034883590706E-4</v>
      </c>
      <c r="D126" s="4">
        <v>1.4197560623583892E-3</v>
      </c>
      <c r="E126" s="16"/>
      <c r="F126" s="17"/>
      <c r="G126" s="16"/>
      <c r="H126" s="16"/>
      <c r="I126" s="16"/>
      <c r="J126" s="16"/>
      <c r="K126" s="13">
        <v>2.9731631175090975E-4</v>
      </c>
      <c r="L126" s="13">
        <v>3.0512720937507509E-4</v>
      </c>
      <c r="M126" s="13">
        <v>1.5381501111095207E-3</v>
      </c>
      <c r="N126" s="16"/>
    </row>
    <row r="127" spans="1:14" x14ac:dyDescent="0.25">
      <c r="A127" s="26" t="s">
        <v>47</v>
      </c>
      <c r="B127" s="12">
        <v>1.5863405429885295E-2</v>
      </c>
      <c r="C127" s="13">
        <v>9.9915716901388413E-3</v>
      </c>
      <c r="D127" s="4">
        <v>2.061048800678383E-2</v>
      </c>
      <c r="E127" s="13">
        <v>1.2423319504611573E-2</v>
      </c>
      <c r="F127" s="4">
        <v>1.0688355345193648E-2</v>
      </c>
      <c r="G127" s="13">
        <v>2.8758107029425536E-2</v>
      </c>
      <c r="H127" s="13">
        <v>2.0252922319539984E-2</v>
      </c>
      <c r="I127" s="13">
        <v>3.9887291107021799E-2</v>
      </c>
      <c r="J127" s="13">
        <v>7.4173093868473053E-2</v>
      </c>
      <c r="K127" s="13">
        <v>5.6084124662607752E-2</v>
      </c>
      <c r="L127" s="13">
        <v>1.814492913076746E-2</v>
      </c>
      <c r="M127" s="13">
        <v>1.3702880670203999E-2</v>
      </c>
      <c r="N127" s="13">
        <v>3.5121110243374904E-3</v>
      </c>
    </row>
    <row r="128" spans="1:14" x14ac:dyDescent="0.25">
      <c r="A128" s="27" t="s">
        <v>385</v>
      </c>
      <c r="B128" s="14">
        <v>1</v>
      </c>
      <c r="C128" s="15">
        <v>1</v>
      </c>
      <c r="D128" s="5">
        <v>1</v>
      </c>
      <c r="E128" s="15">
        <v>1</v>
      </c>
      <c r="F128" s="5">
        <v>1</v>
      </c>
      <c r="G128" s="15">
        <v>1</v>
      </c>
      <c r="H128" s="15">
        <v>1</v>
      </c>
      <c r="I128" s="15">
        <v>1</v>
      </c>
      <c r="J128" s="15">
        <v>1</v>
      </c>
      <c r="K128" s="15">
        <v>1</v>
      </c>
      <c r="L128" s="15">
        <v>1</v>
      </c>
      <c r="M128" s="15">
        <v>1</v>
      </c>
      <c r="N128" s="15">
        <v>1</v>
      </c>
    </row>
    <row r="129" spans="1:14" s="22" customFormat="1" x14ac:dyDescent="0.25">
      <c r="A129" s="33" t="s">
        <v>386</v>
      </c>
      <c r="B129" s="32">
        <v>500.001720000001</v>
      </c>
      <c r="C129" s="30">
        <v>499.99941500000182</v>
      </c>
      <c r="D129" s="31">
        <v>499.99786499999908</v>
      </c>
      <c r="E129" s="30">
        <v>499.99921500000198</v>
      </c>
      <c r="F129" s="31">
        <v>500.00830522765716</v>
      </c>
      <c r="G129" s="30">
        <v>499.99123434704876</v>
      </c>
      <c r="H129" s="30">
        <v>499.85950054288742</v>
      </c>
      <c r="I129" s="30">
        <v>500.00581632653075</v>
      </c>
      <c r="J129" s="30">
        <v>499.99502617801033</v>
      </c>
      <c r="K129" s="30">
        <v>500.00128048780334</v>
      </c>
      <c r="L129" s="30">
        <v>500.00163170163034</v>
      </c>
      <c r="M129" s="30">
        <v>499.99251672240746</v>
      </c>
      <c r="N129" s="30">
        <v>499.9878815911207</v>
      </c>
    </row>
    <row r="130" spans="1:14" x14ac:dyDescent="0.25">
      <c r="A130" s="37" t="s">
        <v>387</v>
      </c>
      <c r="B130" s="36">
        <v>1377</v>
      </c>
      <c r="C130" s="34">
        <v>753</v>
      </c>
      <c r="D130" s="35">
        <v>1488</v>
      </c>
      <c r="E130" s="34">
        <v>903</v>
      </c>
      <c r="F130" s="35">
        <v>1186</v>
      </c>
      <c r="G130" s="34">
        <v>559</v>
      </c>
      <c r="H130" s="34">
        <v>921</v>
      </c>
      <c r="I130" s="34">
        <v>490</v>
      </c>
      <c r="J130" s="34">
        <v>955</v>
      </c>
      <c r="K130" s="34">
        <v>820</v>
      </c>
      <c r="L130" s="34">
        <v>858</v>
      </c>
      <c r="M130" s="34">
        <v>1196</v>
      </c>
      <c r="N130" s="34">
        <v>1081</v>
      </c>
    </row>
    <row r="132" spans="1:14" x14ac:dyDescent="0.25">
      <c r="A132" s="45" t="s">
        <v>402</v>
      </c>
      <c r="B132" s="45" t="s">
        <v>403</v>
      </c>
    </row>
    <row r="133" spans="1:14" x14ac:dyDescent="0.25">
      <c r="A133" s="45" t="s">
        <v>404</v>
      </c>
      <c r="B133" s="45" t="s">
        <v>405</v>
      </c>
    </row>
    <row r="135" spans="1:14" x14ac:dyDescent="0.25">
      <c r="A135" s="24" t="s">
        <v>81</v>
      </c>
      <c r="B135" s="1"/>
      <c r="C135" s="1"/>
      <c r="D135" s="1"/>
      <c r="E135" s="1"/>
      <c r="F135" s="1"/>
      <c r="G135" s="1"/>
      <c r="H135" s="1"/>
      <c r="I135" s="1"/>
      <c r="J135" s="1"/>
      <c r="K135" s="1"/>
      <c r="L135" s="1"/>
      <c r="M135" s="1"/>
      <c r="N135" s="1"/>
    </row>
    <row r="137" spans="1:14" x14ac:dyDescent="0.25">
      <c r="B137" s="7" t="s">
        <v>0</v>
      </c>
      <c r="C137" s="8" t="s">
        <v>1</v>
      </c>
      <c r="D137" s="9" t="s">
        <v>2</v>
      </c>
      <c r="E137" s="8" t="s">
        <v>3</v>
      </c>
      <c r="F137" s="9" t="s">
        <v>4</v>
      </c>
      <c r="G137" s="8" t="s">
        <v>5</v>
      </c>
      <c r="H137" s="8" t="s">
        <v>6</v>
      </c>
      <c r="I137" s="8" t="s">
        <v>7</v>
      </c>
      <c r="J137" s="8" t="s">
        <v>8</v>
      </c>
      <c r="K137" s="8" t="s">
        <v>9</v>
      </c>
      <c r="L137" s="8" t="s">
        <v>10</v>
      </c>
      <c r="M137" s="8" t="s">
        <v>11</v>
      </c>
      <c r="N137" s="8" t="s">
        <v>12</v>
      </c>
    </row>
    <row r="138" spans="1:14" x14ac:dyDescent="0.25">
      <c r="A138" s="25" t="s">
        <v>82</v>
      </c>
      <c r="B138" s="10">
        <v>4.417039805383069E-2</v>
      </c>
      <c r="C138" s="11">
        <v>4.2155409321828902E-2</v>
      </c>
      <c r="D138" s="3">
        <v>4.8829188500635008E-2</v>
      </c>
      <c r="E138" s="11">
        <v>4.3785428743123127E-2</v>
      </c>
      <c r="F138" s="3">
        <v>2.9342935871975825E-2</v>
      </c>
      <c r="G138" s="11">
        <v>3.372903496340366E-2</v>
      </c>
      <c r="H138" s="11">
        <v>6.0239185560502756E-2</v>
      </c>
      <c r="I138" s="11">
        <v>1.782224165963784E-2</v>
      </c>
      <c r="J138" s="11">
        <v>2.0795913676628201E-2</v>
      </c>
      <c r="K138" s="11">
        <v>3.2279551479197435E-2</v>
      </c>
      <c r="L138" s="11">
        <v>3.5312239074278121E-2</v>
      </c>
      <c r="M138" s="11">
        <v>2.5440180082962761E-2</v>
      </c>
      <c r="N138" s="11">
        <v>3.3996846177030304E-2</v>
      </c>
    </row>
    <row r="139" spans="1:14" x14ac:dyDescent="0.25">
      <c r="A139" s="26" t="s">
        <v>83</v>
      </c>
      <c r="B139" s="18"/>
      <c r="C139" s="16"/>
      <c r="D139" s="4">
        <v>1.4197560623583892E-3</v>
      </c>
      <c r="E139" s="13">
        <v>9.2545145295878104E-4</v>
      </c>
      <c r="F139" s="4">
        <v>2.155023226005436E-3</v>
      </c>
      <c r="G139" s="13">
        <v>4.4830839610426085E-4</v>
      </c>
      <c r="H139" s="13">
        <v>4.8842171937130635E-3</v>
      </c>
      <c r="I139" s="16"/>
      <c r="J139" s="16"/>
      <c r="K139" s="16"/>
      <c r="L139" s="16"/>
      <c r="M139" s="13">
        <v>1.7290392556878551E-3</v>
      </c>
      <c r="N139" s="16"/>
    </row>
    <row r="140" spans="1:14" x14ac:dyDescent="0.25">
      <c r="A140" s="26" t="s">
        <v>84</v>
      </c>
      <c r="B140" s="12">
        <v>9.935355822375971E-3</v>
      </c>
      <c r="C140" s="13">
        <v>6.7301078742262122E-3</v>
      </c>
      <c r="D140" s="4">
        <v>7.4101516413475231E-3</v>
      </c>
      <c r="E140" s="13">
        <v>9.1307143352215069E-4</v>
      </c>
      <c r="F140" s="4">
        <v>5.1816171350273525E-3</v>
      </c>
      <c r="G140" s="13">
        <v>1.214565121177438E-2</v>
      </c>
      <c r="H140" s="13">
        <v>1.3454269234395079E-2</v>
      </c>
      <c r="I140" s="13">
        <v>1.5689001168761915E-2</v>
      </c>
      <c r="J140" s="13">
        <v>1.0682724068982878E-2</v>
      </c>
      <c r="K140" s="13">
        <v>8.6914411560653389E-3</v>
      </c>
      <c r="L140" s="13">
        <v>6.2647814202937378E-3</v>
      </c>
      <c r="M140" s="13">
        <v>4.748900506119617E-3</v>
      </c>
      <c r="N140" s="13">
        <v>5.7131819476105598E-3</v>
      </c>
    </row>
    <row r="141" spans="1:14" x14ac:dyDescent="0.25">
      <c r="A141" s="26" t="s">
        <v>85</v>
      </c>
      <c r="B141" s="12">
        <v>7.8593529638258022E-3</v>
      </c>
      <c r="C141" s="13">
        <v>3.929154597110877E-3</v>
      </c>
      <c r="D141" s="4">
        <v>1.3722928596905137E-2</v>
      </c>
      <c r="E141" s="13">
        <v>1.2983500384095603E-2</v>
      </c>
      <c r="F141" s="4">
        <v>1.673150960308669E-2</v>
      </c>
      <c r="G141" s="13">
        <v>6.0518055593818997E-3</v>
      </c>
      <c r="H141" s="13">
        <v>5.1187021934067881E-3</v>
      </c>
      <c r="I141" s="13">
        <v>1.8832433990053584E-3</v>
      </c>
      <c r="J141" s="13">
        <v>1.0063555606050528E-2</v>
      </c>
      <c r="K141" s="13">
        <v>1.0372656362709329E-2</v>
      </c>
      <c r="L141" s="13">
        <v>8.6675707818203006E-3</v>
      </c>
      <c r="M141" s="13">
        <v>7.340828930466425E-3</v>
      </c>
      <c r="N141" s="13">
        <v>5.5344542115636722E-3</v>
      </c>
    </row>
    <row r="142" spans="1:14" x14ac:dyDescent="0.25">
      <c r="A142" s="26" t="s">
        <v>86</v>
      </c>
      <c r="B142" s="12">
        <v>3.1952900082023741E-2</v>
      </c>
      <c r="C142" s="13">
        <v>3.5998692118469781E-2</v>
      </c>
      <c r="D142" s="4">
        <v>3.9053216757235658E-2</v>
      </c>
      <c r="E142" s="13">
        <v>2.7033682442881433E-2</v>
      </c>
      <c r="F142" s="4">
        <v>2.0164420540400785E-2</v>
      </c>
      <c r="G142" s="13">
        <v>1.2241359508628244E-2</v>
      </c>
      <c r="H142" s="13">
        <v>2.793988147809609E-2</v>
      </c>
      <c r="I142" s="13">
        <v>2.8503545979159016E-2</v>
      </c>
      <c r="J142" s="13">
        <v>3.6208527728809815E-2</v>
      </c>
      <c r="K142" s="13">
        <v>2.6728102281689283E-2</v>
      </c>
      <c r="L142" s="13">
        <v>3.0966798709747861E-2</v>
      </c>
      <c r="M142" s="13">
        <v>4.2307656611248599E-2</v>
      </c>
      <c r="N142" s="13">
        <v>3.0322381541532228E-2</v>
      </c>
    </row>
    <row r="143" spans="1:14" x14ac:dyDescent="0.25">
      <c r="A143" s="26" t="s">
        <v>87</v>
      </c>
      <c r="B143" s="12">
        <v>1.0934342385862191E-2</v>
      </c>
      <c r="C143" s="13">
        <v>1.6284079052372488E-2</v>
      </c>
      <c r="D143" s="4">
        <v>1.5984928255643679E-2</v>
      </c>
      <c r="E143" s="13">
        <v>1.0088425838828567E-2</v>
      </c>
      <c r="F143" s="4">
        <v>1.5440805915787064E-2</v>
      </c>
      <c r="G143" s="13">
        <v>1.9378336149721412E-2</v>
      </c>
      <c r="H143" s="13">
        <v>2.382558747235378E-2</v>
      </c>
      <c r="I143" s="13">
        <v>5.6601382392082386E-3</v>
      </c>
      <c r="J143" s="13">
        <v>2.0340725902508974E-2</v>
      </c>
      <c r="K143" s="13">
        <v>2.3958841081016757E-2</v>
      </c>
      <c r="L143" s="13">
        <v>2.6291639141503995E-2</v>
      </c>
      <c r="M143" s="13">
        <v>1.4975140514226746E-2</v>
      </c>
      <c r="N143" s="13">
        <v>1.4126706863755596E-2</v>
      </c>
    </row>
    <row r="144" spans="1:14" x14ac:dyDescent="0.25">
      <c r="A144" s="26" t="s">
        <v>88</v>
      </c>
      <c r="B144" s="12">
        <v>6.1702977741756586E-2</v>
      </c>
      <c r="C144" s="13">
        <v>6.6509747816404965E-2</v>
      </c>
      <c r="D144" s="4">
        <v>5.9332393349319626E-2</v>
      </c>
      <c r="E144" s="13">
        <v>6.540234268167798E-2</v>
      </c>
      <c r="F144" s="4">
        <v>6.1597880709738637E-2</v>
      </c>
      <c r="G144" s="13">
        <v>4.9705701459524708E-2</v>
      </c>
      <c r="H144" s="13">
        <v>3.8168814429070871E-2</v>
      </c>
      <c r="I144" s="13">
        <v>7.626339856862889E-2</v>
      </c>
      <c r="J144" s="13">
        <v>5.8305082616005019E-2</v>
      </c>
      <c r="K144" s="13">
        <v>5.3739740422616006E-2</v>
      </c>
      <c r="L144" s="13">
        <v>7.1810022065196016E-2</v>
      </c>
      <c r="M144" s="13">
        <v>5.3146949272902998E-2</v>
      </c>
      <c r="N144" s="13">
        <v>6.2383195596414864E-2</v>
      </c>
    </row>
    <row r="145" spans="1:14" x14ac:dyDescent="0.25">
      <c r="A145" s="26" t="s">
        <v>89</v>
      </c>
      <c r="B145" s="12">
        <v>1.934243346202889E-3</v>
      </c>
      <c r="C145" s="13">
        <v>2.3441027426002086E-3</v>
      </c>
      <c r="D145" s="17"/>
      <c r="E145" s="13">
        <v>3.0023047136184004E-4</v>
      </c>
      <c r="F145" s="17"/>
      <c r="G145" s="13">
        <v>8.4980022905589408E-3</v>
      </c>
      <c r="H145" s="13">
        <v>7.0291195832227326E-3</v>
      </c>
      <c r="I145" s="13">
        <v>5.1893273894568995E-3</v>
      </c>
      <c r="J145" s="13">
        <v>1.1916244193005056E-2</v>
      </c>
      <c r="K145" s="13">
        <v>2.7595051280966246E-2</v>
      </c>
      <c r="L145" s="13">
        <v>1.2438187847405636E-3</v>
      </c>
      <c r="M145" s="13">
        <v>1.5381501111095203E-3</v>
      </c>
      <c r="N145" s="16"/>
    </row>
    <row r="146" spans="1:14" x14ac:dyDescent="0.25">
      <c r="A146" s="26" t="s">
        <v>90</v>
      </c>
      <c r="B146" s="12">
        <v>3.9352904626008108E-2</v>
      </c>
      <c r="C146" s="13">
        <v>2.6304880776710508E-2</v>
      </c>
      <c r="D146" s="4">
        <v>3.8902846115153024E-2</v>
      </c>
      <c r="E146" s="13">
        <v>2.9640906536223262E-2</v>
      </c>
      <c r="F146" s="4">
        <v>4.8562599761201281E-2</v>
      </c>
      <c r="G146" s="13">
        <v>2.5384344841823715E-2</v>
      </c>
      <c r="H146" s="13">
        <v>2.3672124153888169E-2</v>
      </c>
      <c r="I146" s="13">
        <v>1.8757945060639093E-2</v>
      </c>
      <c r="J146" s="13">
        <v>1.6818073059365501E-2</v>
      </c>
      <c r="K146" s="13">
        <v>2.6627736685064584E-2</v>
      </c>
      <c r="L146" s="13">
        <v>2.0099118557655095E-2</v>
      </c>
      <c r="M146" s="13">
        <v>2.5174289815875984E-2</v>
      </c>
      <c r="N146" s="13">
        <v>3.3968260840364445E-2</v>
      </c>
    </row>
    <row r="147" spans="1:14" x14ac:dyDescent="0.25">
      <c r="A147" s="26" t="s">
        <v>91</v>
      </c>
      <c r="B147" s="12">
        <v>6.3812910483587934E-2</v>
      </c>
      <c r="C147" s="13">
        <v>7.6602379624784153E-2</v>
      </c>
      <c r="D147" s="4">
        <v>8.0377923213732119E-2</v>
      </c>
      <c r="E147" s="13">
        <v>9.1318803370521284E-2</v>
      </c>
      <c r="F147" s="4">
        <v>6.8401393332674004E-2</v>
      </c>
      <c r="G147" s="13">
        <v>7.0801062344205704E-2</v>
      </c>
      <c r="H147" s="13">
        <v>5.6074171547879054E-2</v>
      </c>
      <c r="I147" s="13">
        <v>5.7099743941754107E-2</v>
      </c>
      <c r="J147" s="13">
        <v>4.9648975565725444E-2</v>
      </c>
      <c r="K147" s="13">
        <v>4.2848792704311384E-2</v>
      </c>
      <c r="L147" s="13">
        <v>5.2298663827204356E-2</v>
      </c>
      <c r="M147" s="13">
        <v>7.756771610545013E-2</v>
      </c>
      <c r="N147" s="13">
        <v>7.1729490575997132E-2</v>
      </c>
    </row>
    <row r="148" spans="1:14" x14ac:dyDescent="0.25">
      <c r="A148" s="26" t="s">
        <v>92</v>
      </c>
      <c r="B148" s="12">
        <v>3.481655023106723E-2</v>
      </c>
      <c r="C148" s="13">
        <v>3.4495840360133215E-2</v>
      </c>
      <c r="D148" s="4">
        <v>3.3550883262271618E-2</v>
      </c>
      <c r="E148" s="13">
        <v>3.0348597647298296E-2</v>
      </c>
      <c r="F148" s="4">
        <v>3.1519375268387183E-2</v>
      </c>
      <c r="G148" s="13">
        <v>2.7201729117970232E-2</v>
      </c>
      <c r="H148" s="13">
        <v>2.1334550903120229E-2</v>
      </c>
      <c r="I148" s="13">
        <v>4.4891518608865137E-2</v>
      </c>
      <c r="J148" s="13">
        <v>3.6801622633942377E-2</v>
      </c>
      <c r="K148" s="13">
        <v>2.2917258382630975E-2</v>
      </c>
      <c r="L148" s="13">
        <v>3.7568059218454831E-2</v>
      </c>
      <c r="M148" s="13">
        <v>3.5709564549502859E-2</v>
      </c>
      <c r="N148" s="13">
        <v>2.4597543437222959E-2</v>
      </c>
    </row>
    <row r="149" spans="1:14" x14ac:dyDescent="0.25">
      <c r="A149" s="26" t="s">
        <v>93</v>
      </c>
      <c r="B149" s="12">
        <v>3.9048365673622076E-3</v>
      </c>
      <c r="C149" s="13">
        <v>9.5539711781462769E-3</v>
      </c>
      <c r="D149" s="4">
        <v>5.3290927552260732E-3</v>
      </c>
      <c r="E149" s="13">
        <v>5.4754585964699965E-3</v>
      </c>
      <c r="F149" s="4">
        <v>1.1372323748079395E-2</v>
      </c>
      <c r="G149" s="13">
        <v>3.2460318624548336E-3</v>
      </c>
      <c r="H149" s="13">
        <v>9.5533902469010796E-3</v>
      </c>
      <c r="I149" s="13">
        <v>9.3925438010210895E-3</v>
      </c>
      <c r="J149" s="13">
        <v>1.2376667621300937E-2</v>
      </c>
      <c r="K149" s="13">
        <v>5.1780355196651357E-4</v>
      </c>
      <c r="L149" s="13">
        <v>7.596362156393901E-3</v>
      </c>
      <c r="M149" s="13">
        <v>1.0205169458639883E-2</v>
      </c>
      <c r="N149" s="13">
        <v>1.4238272935014678E-2</v>
      </c>
    </row>
    <row r="150" spans="1:14" x14ac:dyDescent="0.25">
      <c r="A150" s="26" t="s">
        <v>94</v>
      </c>
      <c r="B150" s="12">
        <v>1.9885061595388109E-2</v>
      </c>
      <c r="C150" s="13">
        <v>1.5947818658947829E-2</v>
      </c>
      <c r="D150" s="4">
        <v>1.3395377198260663E-2</v>
      </c>
      <c r="E150" s="13">
        <v>1.5982665092784194E-2</v>
      </c>
      <c r="F150" s="4">
        <v>7.5067893054390263E-3</v>
      </c>
      <c r="G150" s="13">
        <v>1.0720581505722283E-2</v>
      </c>
      <c r="H150" s="13">
        <v>1.1224435270193192E-2</v>
      </c>
      <c r="I150" s="13">
        <v>1.2583527089582838E-2</v>
      </c>
      <c r="J150" s="13">
        <v>7.7641610047429763E-3</v>
      </c>
      <c r="K150" s="13">
        <v>2.5277374289651221E-2</v>
      </c>
      <c r="L150" s="13">
        <v>1.0643205360169E-2</v>
      </c>
      <c r="M150" s="13">
        <v>1.0336358713060999E-2</v>
      </c>
      <c r="N150" s="13">
        <v>2.6111178642812566E-2</v>
      </c>
    </row>
    <row r="151" spans="1:14" x14ac:dyDescent="0.25">
      <c r="A151" s="26" t="s">
        <v>95</v>
      </c>
      <c r="B151" s="12">
        <v>2.7555225210025288E-2</v>
      </c>
      <c r="C151" s="13">
        <v>1.2532094662550754E-2</v>
      </c>
      <c r="D151" s="4">
        <v>2.7890589092815481E-2</v>
      </c>
      <c r="E151" s="13">
        <v>2.676445202018967E-2</v>
      </c>
      <c r="F151" s="4">
        <v>3.7412700649070159E-2</v>
      </c>
      <c r="G151" s="13">
        <v>3.2412553923127821E-2</v>
      </c>
      <c r="H151" s="13">
        <v>2.279011735328015E-2</v>
      </c>
      <c r="I151" s="13">
        <v>2.8252324411736439E-2</v>
      </c>
      <c r="J151" s="13">
        <v>3.0285222732582152E-2</v>
      </c>
      <c r="K151" s="13">
        <v>2.377298789844564E-2</v>
      </c>
      <c r="L151" s="13">
        <v>3.8010715116547432E-2</v>
      </c>
      <c r="M151" s="13">
        <v>2.0665192229883687E-2</v>
      </c>
      <c r="N151" s="13">
        <v>3.2975544828190949E-2</v>
      </c>
    </row>
    <row r="152" spans="1:14" x14ac:dyDescent="0.25">
      <c r="A152" s="26" t="s">
        <v>96</v>
      </c>
      <c r="B152" s="12">
        <v>1.1166181588335336E-2</v>
      </c>
      <c r="C152" s="13">
        <v>5.0052158561025521E-3</v>
      </c>
      <c r="D152" s="4">
        <v>5.8209348553918449E-3</v>
      </c>
      <c r="E152" s="13">
        <v>1.8901229674930589E-3</v>
      </c>
      <c r="F152" s="4">
        <v>3.9299515851212259E-3</v>
      </c>
      <c r="G152" s="13">
        <v>5.3687882184696618E-3</v>
      </c>
      <c r="H152" s="13">
        <v>9.9469861889529849E-3</v>
      </c>
      <c r="I152" s="16"/>
      <c r="J152" s="13">
        <v>3.6131249473162286E-3</v>
      </c>
      <c r="K152" s="13">
        <v>7.712907076701395E-3</v>
      </c>
      <c r="L152" s="13">
        <v>5.4316839059266511E-3</v>
      </c>
      <c r="M152" s="13">
        <v>7.4266161675831024E-3</v>
      </c>
      <c r="N152" s="13">
        <v>1.0018744210081665E-3</v>
      </c>
    </row>
    <row r="153" spans="1:14" x14ac:dyDescent="0.25">
      <c r="A153" s="26" t="s">
        <v>97</v>
      </c>
      <c r="B153" s="12">
        <v>0.25626766843922039</v>
      </c>
      <c r="C153" s="13">
        <v>0.31029740304796177</v>
      </c>
      <c r="D153" s="4">
        <v>0.22517630150280762</v>
      </c>
      <c r="E153" s="13">
        <v>0.22905765962052524</v>
      </c>
      <c r="F153" s="4">
        <v>0.27423549541377779</v>
      </c>
      <c r="G153" s="13">
        <v>0.27122586406702653</v>
      </c>
      <c r="H153" s="13">
        <v>0.29298623760943915</v>
      </c>
      <c r="I153" s="13">
        <v>0.27604576844718315</v>
      </c>
      <c r="J153" s="13">
        <v>0.27689793772817639</v>
      </c>
      <c r="K153" s="13">
        <v>0.25594227136735298</v>
      </c>
      <c r="L153" s="13">
        <v>0.27967391248606627</v>
      </c>
      <c r="M153" s="13">
        <v>0.31169137063171742</v>
      </c>
      <c r="N153" s="13">
        <v>0.2808345586174249</v>
      </c>
    </row>
    <row r="154" spans="1:14" x14ac:dyDescent="0.25">
      <c r="A154" s="26" t="s">
        <v>98</v>
      </c>
      <c r="B154" s="12">
        <v>8.7904597608184226E-3</v>
      </c>
      <c r="C154" s="13">
        <v>8.1231795041200195E-3</v>
      </c>
      <c r="D154" s="4">
        <v>8.6604469801086215E-3</v>
      </c>
      <c r="E154" s="13">
        <v>1.3635561407831412E-2</v>
      </c>
      <c r="F154" s="4">
        <v>1.3992094735019998E-2</v>
      </c>
      <c r="G154" s="13">
        <v>1.0121823244844008E-2</v>
      </c>
      <c r="H154" s="13">
        <v>1.3379655434121989E-2</v>
      </c>
      <c r="I154" s="13">
        <v>2.1016082057820958E-3</v>
      </c>
      <c r="J154" s="13">
        <v>1.1922422264933522E-2</v>
      </c>
      <c r="K154" s="13">
        <v>1.2690577255838746E-2</v>
      </c>
      <c r="L154" s="13">
        <v>6.4127995852694235E-3</v>
      </c>
      <c r="M154" s="13">
        <v>6.3971693221829985E-3</v>
      </c>
      <c r="N154" s="13">
        <v>1.0236603329331361E-2</v>
      </c>
    </row>
    <row r="155" spans="1:14" x14ac:dyDescent="0.25">
      <c r="A155" s="26" t="s">
        <v>99</v>
      </c>
      <c r="B155" s="12">
        <v>3.8223968509548322E-3</v>
      </c>
      <c r="C155" s="16"/>
      <c r="D155" s="4">
        <v>2.2005893965167272E-3</v>
      </c>
      <c r="E155" s="13">
        <v>1.9551630696060195E-3</v>
      </c>
      <c r="F155" s="4">
        <v>3.1462377901480044E-3</v>
      </c>
      <c r="G155" s="13">
        <v>6.3119174540090337E-3</v>
      </c>
      <c r="H155" s="16"/>
      <c r="I155" s="13">
        <v>1.4232283420376537E-2</v>
      </c>
      <c r="J155" s="13">
        <v>1.6009688054488495E-2</v>
      </c>
      <c r="K155" s="13">
        <v>2.2126528700353348E-2</v>
      </c>
      <c r="L155" s="13">
        <v>3.7284260610804572E-4</v>
      </c>
      <c r="M155" s="13">
        <v>3.2671893667973752E-3</v>
      </c>
      <c r="N155" s="13">
        <v>4.0185987856504856E-3</v>
      </c>
    </row>
    <row r="156" spans="1:14" x14ac:dyDescent="0.25">
      <c r="A156" s="26" t="s">
        <v>100</v>
      </c>
      <c r="B156" s="12">
        <v>8.7245709874758048E-2</v>
      </c>
      <c r="C156" s="13">
        <v>8.1183314984478519E-2</v>
      </c>
      <c r="D156" s="4">
        <v>9.5998329912868746E-2</v>
      </c>
      <c r="E156" s="13">
        <v>8.3563151194147423E-2</v>
      </c>
      <c r="F156" s="4">
        <v>8.1007254769882811E-2</v>
      </c>
      <c r="G156" s="13">
        <v>9.6221901564642914E-2</v>
      </c>
      <c r="H156" s="13">
        <v>8.2788410033134238E-2</v>
      </c>
      <c r="I156" s="13">
        <v>6.6578001031416548E-2</v>
      </c>
      <c r="J156" s="13">
        <v>8.2794645601186601E-2</v>
      </c>
      <c r="K156" s="13">
        <v>0.10599485050099275</v>
      </c>
      <c r="L156" s="13">
        <v>8.4631308895495347E-2</v>
      </c>
      <c r="M156" s="13">
        <v>6.4443773865846335E-2</v>
      </c>
      <c r="N156" s="13">
        <v>6.2906890065235477E-2</v>
      </c>
    </row>
    <row r="157" spans="1:14" x14ac:dyDescent="0.25">
      <c r="A157" s="26" t="s">
        <v>47</v>
      </c>
      <c r="B157" s="12">
        <v>0.27489052437659628</v>
      </c>
      <c r="C157" s="13">
        <v>0.246002607823051</v>
      </c>
      <c r="D157" s="4">
        <v>0.27694412255140244</v>
      </c>
      <c r="E157" s="13">
        <v>0.30893532502846083</v>
      </c>
      <c r="F157" s="4">
        <v>0.26829959063917752</v>
      </c>
      <c r="G157" s="13">
        <v>0.29878520231660582</v>
      </c>
      <c r="H157" s="13">
        <v>0.27559014411432864</v>
      </c>
      <c r="I157" s="13">
        <v>0.31905383957778483</v>
      </c>
      <c r="J157" s="13">
        <v>0.28675468499424867</v>
      </c>
      <c r="K157" s="13">
        <v>0.27020552752242977</v>
      </c>
      <c r="L157" s="13">
        <v>0.27670445830712903</v>
      </c>
      <c r="M157" s="13">
        <v>0.27588874448873452</v>
      </c>
      <c r="N157" s="13">
        <v>0.28530441718383959</v>
      </c>
    </row>
    <row r="158" spans="1:14" x14ac:dyDescent="0.25">
      <c r="A158" s="27" t="s">
        <v>385</v>
      </c>
      <c r="B158" s="14">
        <v>1</v>
      </c>
      <c r="C158" s="15">
        <v>1</v>
      </c>
      <c r="D158" s="5">
        <v>1</v>
      </c>
      <c r="E158" s="15">
        <v>1</v>
      </c>
      <c r="F158" s="5">
        <v>1</v>
      </c>
      <c r="G158" s="15">
        <v>1</v>
      </c>
      <c r="H158" s="15">
        <v>1</v>
      </c>
      <c r="I158" s="15">
        <v>1</v>
      </c>
      <c r="J158" s="15">
        <v>1</v>
      </c>
      <c r="K158" s="15">
        <v>1</v>
      </c>
      <c r="L158" s="15">
        <v>1</v>
      </c>
      <c r="M158" s="15">
        <v>1</v>
      </c>
      <c r="N158" s="15">
        <v>1</v>
      </c>
    </row>
    <row r="159" spans="1:14" s="22" customFormat="1" x14ac:dyDescent="0.25">
      <c r="A159" s="33" t="s">
        <v>386</v>
      </c>
      <c r="B159" s="32">
        <v>500.00172000000003</v>
      </c>
      <c r="C159" s="30">
        <v>499.99941500000006</v>
      </c>
      <c r="D159" s="31">
        <v>499.99786499999908</v>
      </c>
      <c r="E159" s="30">
        <v>499.99921499999999</v>
      </c>
      <c r="F159" s="31">
        <v>500.00830522765602</v>
      </c>
      <c r="G159" s="30">
        <v>499.99123434704831</v>
      </c>
      <c r="H159" s="30">
        <v>499.85950054288833</v>
      </c>
      <c r="I159" s="30">
        <v>500.00581632653063</v>
      </c>
      <c r="J159" s="30">
        <v>499.99502617801068</v>
      </c>
      <c r="K159" s="30">
        <v>500.00128048780448</v>
      </c>
      <c r="L159" s="30">
        <v>500.00163170163125</v>
      </c>
      <c r="M159" s="30">
        <v>499.99251672240763</v>
      </c>
      <c r="N159" s="30">
        <v>499.98788159112041</v>
      </c>
    </row>
    <row r="160" spans="1:14" x14ac:dyDescent="0.25">
      <c r="A160" s="37" t="s">
        <v>387</v>
      </c>
      <c r="B160" s="36">
        <v>1377</v>
      </c>
      <c r="C160" s="34">
        <v>753</v>
      </c>
      <c r="D160" s="35">
        <v>1488</v>
      </c>
      <c r="E160" s="34">
        <v>903</v>
      </c>
      <c r="F160" s="35">
        <v>1186</v>
      </c>
      <c r="G160" s="34">
        <v>559</v>
      </c>
      <c r="H160" s="34">
        <v>921</v>
      </c>
      <c r="I160" s="34">
        <v>490</v>
      </c>
      <c r="J160" s="34">
        <v>955</v>
      </c>
      <c r="K160" s="34">
        <v>820</v>
      </c>
      <c r="L160" s="34">
        <v>858</v>
      </c>
      <c r="M160" s="34">
        <v>1196</v>
      </c>
      <c r="N160" s="34">
        <v>1081</v>
      </c>
    </row>
    <row r="162" spans="1:14" x14ac:dyDescent="0.25">
      <c r="A162" s="45" t="s">
        <v>402</v>
      </c>
      <c r="B162" s="45" t="s">
        <v>403</v>
      </c>
    </row>
    <row r="163" spans="1:14" x14ac:dyDescent="0.25">
      <c r="A163" s="45" t="s">
        <v>404</v>
      </c>
      <c r="B163" s="45" t="s">
        <v>405</v>
      </c>
    </row>
    <row r="165" spans="1:14" x14ac:dyDescent="0.25">
      <c r="A165" s="24" t="s">
        <v>101</v>
      </c>
      <c r="B165" s="1"/>
      <c r="C165" s="1"/>
      <c r="D165" s="1"/>
      <c r="E165" s="1"/>
      <c r="F165" s="1"/>
      <c r="G165" s="1"/>
      <c r="H165" s="1"/>
      <c r="I165" s="1"/>
      <c r="J165" s="1"/>
      <c r="K165" s="1"/>
      <c r="L165" s="1"/>
      <c r="M165" s="1"/>
      <c r="N165" s="1"/>
    </row>
    <row r="167" spans="1:14" x14ac:dyDescent="0.25">
      <c r="B167" s="7" t="s">
        <v>0</v>
      </c>
      <c r="C167" s="8" t="s">
        <v>1</v>
      </c>
      <c r="D167" s="9" t="s">
        <v>2</v>
      </c>
      <c r="E167" s="8" t="s">
        <v>3</v>
      </c>
      <c r="F167" s="9" t="s">
        <v>4</v>
      </c>
      <c r="G167" s="8" t="s">
        <v>5</v>
      </c>
      <c r="H167" s="8" t="s">
        <v>6</v>
      </c>
      <c r="I167" s="8" t="s">
        <v>7</v>
      </c>
      <c r="J167" s="8" t="s">
        <v>8</v>
      </c>
      <c r="K167" s="8" t="s">
        <v>9</v>
      </c>
      <c r="L167" s="8" t="s">
        <v>10</v>
      </c>
      <c r="M167" s="8" t="s">
        <v>11</v>
      </c>
      <c r="N167" s="8" t="s">
        <v>12</v>
      </c>
    </row>
    <row r="168" spans="1:14" x14ac:dyDescent="0.25">
      <c r="A168" s="25" t="s">
        <v>102</v>
      </c>
      <c r="B168" s="10">
        <v>5.8180879857773246E-2</v>
      </c>
      <c r="C168" s="11">
        <v>7.2542934875233667E-2</v>
      </c>
      <c r="D168" s="3">
        <v>0.11204900844926606</v>
      </c>
      <c r="E168" s="11">
        <v>8.8514718968108724E-2</v>
      </c>
      <c r="F168" s="3">
        <v>8.1060963827160548E-2</v>
      </c>
      <c r="G168" s="11">
        <v>7.203829333680635E-2</v>
      </c>
      <c r="H168" s="11">
        <v>7.9529188006358387E-2</v>
      </c>
      <c r="I168" s="11">
        <v>4.3913366722060566E-2</v>
      </c>
      <c r="J168" s="11">
        <v>4.9503947945031795E-2</v>
      </c>
      <c r="K168" s="11">
        <v>3.8941851490380354E-2</v>
      </c>
      <c r="L168" s="11">
        <v>0.11195429665264513</v>
      </c>
      <c r="M168" s="11">
        <v>4.5823929973533864E-2</v>
      </c>
      <c r="N168" s="11">
        <v>2.3459958048936847E-2</v>
      </c>
    </row>
    <row r="169" spans="1:14" x14ac:dyDescent="0.25">
      <c r="A169" s="26" t="s">
        <v>103</v>
      </c>
      <c r="B169" s="12">
        <v>0.12759849106119084</v>
      </c>
      <c r="C169" s="13">
        <v>0.11235424145446228</v>
      </c>
      <c r="D169" s="4">
        <v>0.16412558081623033</v>
      </c>
      <c r="E169" s="13">
        <v>0.15363027119952549</v>
      </c>
      <c r="F169" s="4">
        <v>0.12536284178078974</v>
      </c>
      <c r="G169" s="13">
        <v>0.12737593610764572</v>
      </c>
      <c r="H169" s="13">
        <v>0.11537552571775885</v>
      </c>
      <c r="I169" s="13">
        <v>8.3854738832629908E-2</v>
      </c>
      <c r="J169" s="13">
        <v>5.4816985090427456E-2</v>
      </c>
      <c r="K169" s="13">
        <v>8.2127838453096735E-2</v>
      </c>
      <c r="L169" s="13">
        <v>0.11497817955838836</v>
      </c>
      <c r="M169" s="13">
        <v>0.10380882790804311</v>
      </c>
      <c r="N169" s="13">
        <v>7.5521626888643834E-2</v>
      </c>
    </row>
    <row r="170" spans="1:14" x14ac:dyDescent="0.25">
      <c r="A170" s="26" t="s">
        <v>104</v>
      </c>
      <c r="B170" s="12">
        <v>0.41184206326330264</v>
      </c>
      <c r="C170" s="13">
        <v>0.39057081696785689</v>
      </c>
      <c r="D170" s="4">
        <v>0.38278435448919285</v>
      </c>
      <c r="E170" s="13">
        <v>0.38491533431707603</v>
      </c>
      <c r="F170" s="4">
        <v>0.43436209364819206</v>
      </c>
      <c r="G170" s="13">
        <v>0.34822757178927266</v>
      </c>
      <c r="H170" s="13">
        <v>0.33506918122052071</v>
      </c>
      <c r="I170" s="13">
        <v>0.39501295597173713</v>
      </c>
      <c r="J170" s="13">
        <v>0.29561979935926103</v>
      </c>
      <c r="K170" s="13">
        <v>0.3043721473396227</v>
      </c>
      <c r="L170" s="13">
        <v>0.31065341511706007</v>
      </c>
      <c r="M170" s="13">
        <v>0.31478723636415618</v>
      </c>
      <c r="N170" s="13">
        <v>0.31493936300768849</v>
      </c>
    </row>
    <row r="171" spans="1:14" x14ac:dyDescent="0.25">
      <c r="A171" s="26" t="s">
        <v>105</v>
      </c>
      <c r="B171" s="12">
        <v>0.25874466991833533</v>
      </c>
      <c r="C171" s="13">
        <v>0.27940391690258237</v>
      </c>
      <c r="D171" s="4">
        <v>0.21575062125515307</v>
      </c>
      <c r="E171" s="13">
        <v>0.24192455982155836</v>
      </c>
      <c r="F171" s="4">
        <v>0.24571767231185127</v>
      </c>
      <c r="G171" s="13">
        <v>0.29291390081614982</v>
      </c>
      <c r="H171" s="13">
        <v>0.28348910638516023</v>
      </c>
      <c r="I171" s="13">
        <v>0.25025321134019418</v>
      </c>
      <c r="J171" s="13">
        <v>0.37544928457403581</v>
      </c>
      <c r="K171" s="13">
        <v>0.32580953146339503</v>
      </c>
      <c r="L171" s="13">
        <v>0.29987979060208175</v>
      </c>
      <c r="M171" s="13">
        <v>0.36196620334033436</v>
      </c>
      <c r="N171" s="13">
        <v>0.38666635583582276</v>
      </c>
    </row>
    <row r="172" spans="1:14" x14ac:dyDescent="0.25">
      <c r="A172" s="26" t="s">
        <v>106</v>
      </c>
      <c r="B172" s="12">
        <v>8.1250260499103888E-2</v>
      </c>
      <c r="C172" s="13">
        <v>7.6208389163815213E-2</v>
      </c>
      <c r="D172" s="4">
        <v>5.5422676654829445E-2</v>
      </c>
      <c r="E172" s="13">
        <v>6.9768589536685494E-2</v>
      </c>
      <c r="F172" s="4">
        <v>8.1150085449676557E-2</v>
      </c>
      <c r="G172" s="13">
        <v>9.2575862689542876E-2</v>
      </c>
      <c r="H172" s="13">
        <v>0.13667575644491645</v>
      </c>
      <c r="I172" s="13">
        <v>0.11782618038933013</v>
      </c>
      <c r="J172" s="13">
        <v>0.13898096368497845</v>
      </c>
      <c r="K172" s="13">
        <v>0.1632275088075992</v>
      </c>
      <c r="L172" s="13">
        <v>0.12106895222253361</v>
      </c>
      <c r="M172" s="13">
        <v>0.14380374087538614</v>
      </c>
      <c r="N172" s="13">
        <v>0.18429549356330249</v>
      </c>
    </row>
    <row r="173" spans="1:14" x14ac:dyDescent="0.25">
      <c r="A173" s="26" t="s">
        <v>107</v>
      </c>
      <c r="B173" s="12">
        <v>6.2383635400294166E-2</v>
      </c>
      <c r="C173" s="13">
        <v>6.8919700636049644E-2</v>
      </c>
      <c r="D173" s="4">
        <v>6.9867758335328198E-2</v>
      </c>
      <c r="E173" s="13">
        <v>6.1246526157045976E-2</v>
      </c>
      <c r="F173" s="4">
        <v>3.234634298232985E-2</v>
      </c>
      <c r="G173" s="13">
        <v>6.6868435260582421E-2</v>
      </c>
      <c r="H173" s="13">
        <v>4.986124222528545E-2</v>
      </c>
      <c r="I173" s="13">
        <v>0.10913954674404805</v>
      </c>
      <c r="J173" s="13">
        <v>8.5629019346265572E-2</v>
      </c>
      <c r="K173" s="13">
        <v>8.5521122445906012E-2</v>
      </c>
      <c r="L173" s="13">
        <v>4.1465365847291026E-2</v>
      </c>
      <c r="M173" s="13">
        <v>2.9810061538546408E-2</v>
      </c>
      <c r="N173" s="13">
        <v>1.5117202655605434E-2</v>
      </c>
    </row>
    <row r="174" spans="1:14" x14ac:dyDescent="0.25">
      <c r="A174" s="27" t="s">
        <v>385</v>
      </c>
      <c r="B174" s="14">
        <v>1</v>
      </c>
      <c r="C174" s="15">
        <v>1</v>
      </c>
      <c r="D174" s="5">
        <v>1</v>
      </c>
      <c r="E174" s="15">
        <v>1</v>
      </c>
      <c r="F174" s="5">
        <v>1</v>
      </c>
      <c r="G174" s="15">
        <v>1</v>
      </c>
      <c r="H174" s="15">
        <v>1</v>
      </c>
      <c r="I174" s="15">
        <v>1</v>
      </c>
      <c r="J174" s="15">
        <v>1</v>
      </c>
      <c r="K174" s="15">
        <v>1</v>
      </c>
      <c r="L174" s="15">
        <v>1</v>
      </c>
      <c r="M174" s="15">
        <v>1</v>
      </c>
      <c r="N174" s="15">
        <v>1</v>
      </c>
    </row>
    <row r="175" spans="1:14" s="22" customFormat="1" x14ac:dyDescent="0.25">
      <c r="A175" s="33" t="s">
        <v>386</v>
      </c>
      <c r="B175" s="32">
        <v>500.00172000000026</v>
      </c>
      <c r="C175" s="30">
        <v>499.99941500000079</v>
      </c>
      <c r="D175" s="31">
        <v>499.9978649999988</v>
      </c>
      <c r="E175" s="30">
        <v>499.99921500000045</v>
      </c>
      <c r="F175" s="31">
        <v>500.00830522765642</v>
      </c>
      <c r="G175" s="30">
        <v>499.99123434704802</v>
      </c>
      <c r="H175" s="30">
        <v>499.85950054288821</v>
      </c>
      <c r="I175" s="30">
        <v>500.00581632653069</v>
      </c>
      <c r="J175" s="30">
        <v>499.99502617801153</v>
      </c>
      <c r="K175" s="30">
        <v>500.00128048780448</v>
      </c>
      <c r="L175" s="30">
        <v>500.00163170163074</v>
      </c>
      <c r="M175" s="30">
        <v>499.99251672240763</v>
      </c>
      <c r="N175" s="30">
        <v>499.9878815911224</v>
      </c>
    </row>
    <row r="176" spans="1:14" x14ac:dyDescent="0.25">
      <c r="A176" s="37" t="s">
        <v>387</v>
      </c>
      <c r="B176" s="36">
        <v>1377</v>
      </c>
      <c r="C176" s="34">
        <v>753</v>
      </c>
      <c r="D176" s="35">
        <v>1488</v>
      </c>
      <c r="E176" s="34">
        <v>903</v>
      </c>
      <c r="F176" s="35">
        <v>1186</v>
      </c>
      <c r="G176" s="34">
        <v>559</v>
      </c>
      <c r="H176" s="34">
        <v>921</v>
      </c>
      <c r="I176" s="34">
        <v>490</v>
      </c>
      <c r="J176" s="34">
        <v>955</v>
      </c>
      <c r="K176" s="34">
        <v>820</v>
      </c>
      <c r="L176" s="34">
        <v>858</v>
      </c>
      <c r="M176" s="34">
        <v>1196</v>
      </c>
      <c r="N176" s="34">
        <v>1081</v>
      </c>
    </row>
    <row r="178" spans="1:14" x14ac:dyDescent="0.25">
      <c r="A178" s="87" t="s">
        <v>462</v>
      </c>
      <c r="B178" s="12">
        <f>B168+B169</f>
        <v>0.18577937091896407</v>
      </c>
      <c r="C178" s="12">
        <f t="shared" ref="C178:N178" si="0">C168+C169</f>
        <v>0.18489717632969593</v>
      </c>
      <c r="D178" s="12">
        <f t="shared" si="0"/>
        <v>0.27617458926549637</v>
      </c>
      <c r="E178" s="12">
        <f t="shared" si="0"/>
        <v>0.24214499016763422</v>
      </c>
      <c r="F178" s="12">
        <f t="shared" si="0"/>
        <v>0.20642380560795029</v>
      </c>
      <c r="G178" s="12">
        <f t="shared" si="0"/>
        <v>0.19941422944445208</v>
      </c>
      <c r="H178" s="12">
        <f t="shared" si="0"/>
        <v>0.19490471372411722</v>
      </c>
      <c r="I178" s="12">
        <f t="shared" si="0"/>
        <v>0.12776810555469048</v>
      </c>
      <c r="J178" s="12">
        <f t="shared" si="0"/>
        <v>0.10432093303545925</v>
      </c>
      <c r="K178" s="12">
        <f t="shared" si="0"/>
        <v>0.12106968994347708</v>
      </c>
      <c r="L178" s="12">
        <f t="shared" si="0"/>
        <v>0.22693247621103349</v>
      </c>
      <c r="M178" s="12">
        <f t="shared" si="0"/>
        <v>0.14963275788157698</v>
      </c>
      <c r="N178" s="12">
        <f t="shared" si="0"/>
        <v>9.8981584937580677E-2</v>
      </c>
    </row>
    <row r="179" spans="1:14" x14ac:dyDescent="0.25">
      <c r="A179" s="86" t="s">
        <v>463</v>
      </c>
      <c r="B179" s="12">
        <f>B170</f>
        <v>0.41184206326330264</v>
      </c>
      <c r="C179" s="12">
        <f t="shared" ref="C179:N179" si="1">C170</f>
        <v>0.39057081696785689</v>
      </c>
      <c r="D179" s="12">
        <f t="shared" si="1"/>
        <v>0.38278435448919285</v>
      </c>
      <c r="E179" s="12">
        <f t="shared" si="1"/>
        <v>0.38491533431707603</v>
      </c>
      <c r="F179" s="12">
        <f t="shared" si="1"/>
        <v>0.43436209364819206</v>
      </c>
      <c r="G179" s="12">
        <f t="shared" si="1"/>
        <v>0.34822757178927266</v>
      </c>
      <c r="H179" s="12">
        <f t="shared" si="1"/>
        <v>0.33506918122052071</v>
      </c>
      <c r="I179" s="12">
        <f t="shared" si="1"/>
        <v>0.39501295597173713</v>
      </c>
      <c r="J179" s="12">
        <f t="shared" si="1"/>
        <v>0.29561979935926103</v>
      </c>
      <c r="K179" s="12">
        <f t="shared" si="1"/>
        <v>0.3043721473396227</v>
      </c>
      <c r="L179" s="12">
        <f t="shared" si="1"/>
        <v>0.31065341511706007</v>
      </c>
      <c r="M179" s="12">
        <f t="shared" si="1"/>
        <v>0.31478723636415618</v>
      </c>
      <c r="N179" s="12">
        <f t="shared" si="1"/>
        <v>0.31493936300768849</v>
      </c>
    </row>
    <row r="180" spans="1:14" x14ac:dyDescent="0.25">
      <c r="A180" s="26" t="s">
        <v>464</v>
      </c>
      <c r="B180" s="12">
        <f>B171+B172</f>
        <v>0.33999493041743922</v>
      </c>
      <c r="C180" s="12">
        <f t="shared" ref="C180:N180" si="2">C171+C172</f>
        <v>0.3556123060663976</v>
      </c>
      <c r="D180" s="12">
        <f t="shared" si="2"/>
        <v>0.27117329790998251</v>
      </c>
      <c r="E180" s="12">
        <f t="shared" si="2"/>
        <v>0.31169314935824388</v>
      </c>
      <c r="F180" s="12">
        <f t="shared" si="2"/>
        <v>0.32686775776152782</v>
      </c>
      <c r="G180" s="12">
        <f t="shared" si="2"/>
        <v>0.3854897635056927</v>
      </c>
      <c r="H180" s="12">
        <f t="shared" si="2"/>
        <v>0.4201648628300767</v>
      </c>
      <c r="I180" s="12">
        <f t="shared" si="2"/>
        <v>0.36807939172952431</v>
      </c>
      <c r="J180" s="12">
        <f t="shared" si="2"/>
        <v>0.51443024825901429</v>
      </c>
      <c r="K180" s="12">
        <f t="shared" si="2"/>
        <v>0.48903704027099426</v>
      </c>
      <c r="L180" s="12">
        <f t="shared" si="2"/>
        <v>0.42094874282461536</v>
      </c>
      <c r="M180" s="12">
        <f t="shared" si="2"/>
        <v>0.50576994421572052</v>
      </c>
      <c r="N180" s="12">
        <f t="shared" si="2"/>
        <v>0.57096184939912531</v>
      </c>
    </row>
    <row r="181" spans="1:14" x14ac:dyDescent="0.25">
      <c r="A181" s="26" t="s">
        <v>107</v>
      </c>
      <c r="B181" s="12">
        <v>6.2383635400294166E-2</v>
      </c>
      <c r="C181" s="13">
        <v>6.8919700636049644E-2</v>
      </c>
      <c r="D181" s="4">
        <v>6.9867758335328198E-2</v>
      </c>
      <c r="E181" s="13">
        <v>6.1246526157045976E-2</v>
      </c>
      <c r="F181" s="4">
        <v>3.234634298232985E-2</v>
      </c>
      <c r="G181" s="13">
        <v>6.6868435260582421E-2</v>
      </c>
      <c r="H181" s="13">
        <v>4.986124222528545E-2</v>
      </c>
      <c r="I181" s="13">
        <v>0.10913954674404805</v>
      </c>
      <c r="J181" s="13">
        <v>8.5629019346265572E-2</v>
      </c>
      <c r="K181" s="13">
        <v>8.5521122445906012E-2</v>
      </c>
      <c r="L181" s="13">
        <v>4.1465365847291026E-2</v>
      </c>
      <c r="M181" s="13">
        <v>2.9810061538546408E-2</v>
      </c>
      <c r="N181" s="13">
        <v>1.5117202655605434E-2</v>
      </c>
    </row>
    <row r="183" spans="1:14" x14ac:dyDescent="0.25">
      <c r="A183" s="89" t="s">
        <v>588</v>
      </c>
      <c r="B183" s="90">
        <v>3.189080467058071</v>
      </c>
      <c r="C183" s="91">
        <v>3.1872884477787884</v>
      </c>
      <c r="D183" s="92">
        <v>2.933743159962221</v>
      </c>
      <c r="E183" s="91">
        <v>3.0541164759169628</v>
      </c>
      <c r="F183" s="92">
        <v>3.1245622056011002</v>
      </c>
      <c r="G183" s="91">
        <v>3.2214190487401146</v>
      </c>
      <c r="H183" s="91">
        <v>3.2972268158031297</v>
      </c>
      <c r="I183" s="91">
        <v>3.3527197763619023</v>
      </c>
      <c r="J183" s="91">
        <v>3.5463715948272108</v>
      </c>
      <c r="K183" s="91">
        <v>3.5382880017538918</v>
      </c>
      <c r="L183" s="91">
        <v>3.2119181873517006</v>
      </c>
      <c r="M183" s="91">
        <v>3.4680701986624829</v>
      </c>
      <c r="N183" s="91">
        <v>3.6425290417115805</v>
      </c>
    </row>
    <row r="184" spans="1:14" x14ac:dyDescent="0.25">
      <c r="A184" s="33" t="s">
        <v>590</v>
      </c>
      <c r="B184" s="32">
        <v>468.80979499999836</v>
      </c>
      <c r="C184" s="32">
        <v>465.53960500000107</v>
      </c>
      <c r="D184" s="32">
        <v>465.0641350000011</v>
      </c>
      <c r="E184" s="32">
        <v>469.37600000000532</v>
      </c>
      <c r="F184" s="32">
        <v>483.83486509274451</v>
      </c>
      <c r="G184" s="32">
        <v>466.55760286225484</v>
      </c>
      <c r="H184" s="32">
        <v>474.93588490770287</v>
      </c>
      <c r="I184" s="32">
        <v>445.43540816326663</v>
      </c>
      <c r="J184" s="32">
        <v>457.18094240837479</v>
      </c>
      <c r="K184" s="32">
        <v>457.24060975609336</v>
      </c>
      <c r="L184" s="32">
        <v>479.26888111887945</v>
      </c>
      <c r="M184" s="32">
        <v>485.08770903010389</v>
      </c>
      <c r="N184" s="32">
        <v>492.4294634597569</v>
      </c>
    </row>
    <row r="185" spans="1:14" x14ac:dyDescent="0.25">
      <c r="A185" s="96" t="s">
        <v>591</v>
      </c>
      <c r="B185" s="36">
        <v>1308</v>
      </c>
      <c r="C185" s="36">
        <v>711</v>
      </c>
      <c r="D185" s="36">
        <v>1393</v>
      </c>
      <c r="E185" s="36">
        <v>854</v>
      </c>
      <c r="F185" s="36">
        <v>1150</v>
      </c>
      <c r="G185" s="36">
        <v>529</v>
      </c>
      <c r="H185" s="36">
        <v>883</v>
      </c>
      <c r="I185" s="36">
        <v>461</v>
      </c>
      <c r="J185" s="36">
        <v>906</v>
      </c>
      <c r="K185" s="36">
        <v>779</v>
      </c>
      <c r="L185" s="36">
        <v>828</v>
      </c>
      <c r="M185" s="36">
        <v>1165</v>
      </c>
      <c r="N185" s="36">
        <v>1059</v>
      </c>
    </row>
    <row r="187" spans="1:14" x14ac:dyDescent="0.25">
      <c r="A187" s="45" t="s">
        <v>402</v>
      </c>
      <c r="B187" s="45" t="s">
        <v>403</v>
      </c>
    </row>
    <row r="188" spans="1:14" x14ac:dyDescent="0.25">
      <c r="A188" s="45" t="s">
        <v>404</v>
      </c>
      <c r="B188" s="45" t="s">
        <v>405</v>
      </c>
    </row>
    <row r="190" spans="1:14" x14ac:dyDescent="0.25">
      <c r="A190" s="24" t="s">
        <v>543</v>
      </c>
      <c r="B190" s="1"/>
      <c r="C190" s="1"/>
      <c r="D190" s="1"/>
      <c r="E190" s="1"/>
      <c r="F190" s="1"/>
      <c r="G190" s="1"/>
      <c r="H190" s="1"/>
      <c r="I190" s="1"/>
      <c r="J190" s="1"/>
      <c r="K190" s="1"/>
      <c r="L190" s="1"/>
      <c r="M190" s="1"/>
      <c r="N190" s="1"/>
    </row>
    <row r="192" spans="1:14" x14ac:dyDescent="0.25">
      <c r="B192" s="7" t="s">
        <v>0</v>
      </c>
      <c r="C192" s="8" t="s">
        <v>1</v>
      </c>
      <c r="D192" s="9" t="s">
        <v>2</v>
      </c>
      <c r="E192" s="8" t="s">
        <v>3</v>
      </c>
      <c r="F192" s="9" t="s">
        <v>4</v>
      </c>
      <c r="G192" s="8" t="s">
        <v>5</v>
      </c>
      <c r="H192" s="8" t="s">
        <v>6</v>
      </c>
      <c r="I192" s="8" t="s">
        <v>7</v>
      </c>
      <c r="J192" s="8" t="s">
        <v>8</v>
      </c>
      <c r="K192" s="8" t="s">
        <v>9</v>
      </c>
      <c r="L192" s="8" t="s">
        <v>10</v>
      </c>
      <c r="M192" s="8" t="s">
        <v>11</v>
      </c>
      <c r="N192" s="8" t="s">
        <v>12</v>
      </c>
    </row>
    <row r="193" spans="1:14" x14ac:dyDescent="0.25">
      <c r="A193" s="25" t="s">
        <v>102</v>
      </c>
      <c r="B193" s="10">
        <v>3.4498111326497036E-2</v>
      </c>
      <c r="C193" s="11">
        <v>4.078230771529992E-2</v>
      </c>
      <c r="D193" s="3">
        <v>3.707926832847587E-2</v>
      </c>
      <c r="E193" s="11">
        <v>3.9864802587739973E-2</v>
      </c>
      <c r="F193" s="3">
        <v>1.9318397493734697E-2</v>
      </c>
      <c r="G193" s="11">
        <v>3.6690804239501877E-2</v>
      </c>
      <c r="H193" s="11">
        <v>3.5864692489051206E-2</v>
      </c>
      <c r="I193" s="11">
        <v>4.0726465018672171E-2</v>
      </c>
      <c r="J193" s="11">
        <v>3.0831301463208196E-2</v>
      </c>
      <c r="K193" s="11">
        <v>4.2466720512057216E-2</v>
      </c>
      <c r="L193" s="11">
        <v>2.842613101029514E-2</v>
      </c>
      <c r="M193" s="11">
        <v>1.678244181079299E-2</v>
      </c>
      <c r="N193" s="11">
        <v>2.2096742770268671E-2</v>
      </c>
    </row>
    <row r="194" spans="1:14" x14ac:dyDescent="0.25">
      <c r="A194" s="26" t="s">
        <v>103</v>
      </c>
      <c r="B194" s="12">
        <v>0.19220055883007756</v>
      </c>
      <c r="C194" s="13">
        <v>0.16932227810706479</v>
      </c>
      <c r="D194" s="4">
        <v>0.19595511672834889</v>
      </c>
      <c r="E194" s="13">
        <v>0.17004507697077023</v>
      </c>
      <c r="F194" s="4">
        <v>0.12796161817548193</v>
      </c>
      <c r="G194" s="13">
        <v>0.15235186591822183</v>
      </c>
      <c r="H194" s="13">
        <v>0.14938117247278615</v>
      </c>
      <c r="I194" s="13">
        <v>0.12328285160764435</v>
      </c>
      <c r="J194" s="13">
        <v>0.1080118598038407</v>
      </c>
      <c r="K194" s="13">
        <v>9.4059149360715189E-2</v>
      </c>
      <c r="L194" s="13">
        <v>7.6265718480172731E-2</v>
      </c>
      <c r="M194" s="13">
        <v>9.8636760533456269E-2</v>
      </c>
      <c r="N194" s="13">
        <v>8.1207056082209766E-2</v>
      </c>
    </row>
    <row r="195" spans="1:14" x14ac:dyDescent="0.25">
      <c r="A195" s="26" t="s">
        <v>104</v>
      </c>
      <c r="B195" s="12">
        <v>0.46554298853211984</v>
      </c>
      <c r="C195" s="13">
        <v>0.46180357031017905</v>
      </c>
      <c r="D195" s="4">
        <v>0.43838213189170377</v>
      </c>
      <c r="E195" s="13">
        <v>0.43736852666858828</v>
      </c>
      <c r="F195" s="4">
        <v>0.43980635397540263</v>
      </c>
      <c r="G195" s="13">
        <v>0.48041450458344337</v>
      </c>
      <c r="H195" s="13">
        <v>0.39837209413459485</v>
      </c>
      <c r="I195" s="13">
        <v>0.38670958317423654</v>
      </c>
      <c r="J195" s="13">
        <v>0.37265438766144859</v>
      </c>
      <c r="K195" s="13">
        <v>0.36877698240041112</v>
      </c>
      <c r="L195" s="13">
        <v>0.41455680564212605</v>
      </c>
      <c r="M195" s="13">
        <v>0.41963755143158005</v>
      </c>
      <c r="N195" s="13">
        <v>0.35973869116901885</v>
      </c>
    </row>
    <row r="196" spans="1:14" x14ac:dyDescent="0.25">
      <c r="A196" s="26" t="s">
        <v>105</v>
      </c>
      <c r="B196" s="12">
        <v>0.23473351251671665</v>
      </c>
      <c r="C196" s="13">
        <v>0.26329916806002568</v>
      </c>
      <c r="D196" s="4">
        <v>0.28297909832074852</v>
      </c>
      <c r="E196" s="13">
        <v>0.28116799143374599</v>
      </c>
      <c r="F196" s="4">
        <v>0.34186885765894087</v>
      </c>
      <c r="G196" s="13">
        <v>0.26988916800330315</v>
      </c>
      <c r="H196" s="13">
        <v>0.33427482119839963</v>
      </c>
      <c r="I196" s="13">
        <v>0.3698816156628385</v>
      </c>
      <c r="J196" s="13">
        <v>0.38014064014249366</v>
      </c>
      <c r="K196" s="13">
        <v>0.3918815573764991</v>
      </c>
      <c r="L196" s="13">
        <v>0.37367593672188482</v>
      </c>
      <c r="M196" s="13">
        <v>0.34925188261596934</v>
      </c>
      <c r="N196" s="13">
        <v>0.43632463617527156</v>
      </c>
    </row>
    <row r="197" spans="1:14" x14ac:dyDescent="0.25">
      <c r="A197" s="26" t="s">
        <v>106</v>
      </c>
      <c r="B197" s="12">
        <v>7.3024828794588895E-2</v>
      </c>
      <c r="C197" s="13">
        <v>6.4792675807430505E-2</v>
      </c>
      <c r="D197" s="4">
        <v>4.5604384730722917E-2</v>
      </c>
      <c r="E197" s="13">
        <v>7.1553602339155517E-2</v>
      </c>
      <c r="F197" s="4">
        <v>7.1044772696439926E-2</v>
      </c>
      <c r="G197" s="13">
        <v>6.0653657255529715E-2</v>
      </c>
      <c r="H197" s="13">
        <v>8.2107219705167975E-2</v>
      </c>
      <c r="I197" s="13">
        <v>7.939948453660832E-2</v>
      </c>
      <c r="J197" s="13">
        <v>0.10836181092900893</v>
      </c>
      <c r="K197" s="13">
        <v>0.10281559035031744</v>
      </c>
      <c r="L197" s="13">
        <v>0.10707540814552124</v>
      </c>
      <c r="M197" s="13">
        <v>0.11569136360820136</v>
      </c>
      <c r="N197" s="13">
        <v>0.10063287380323116</v>
      </c>
    </row>
    <row r="198" spans="1:14" x14ac:dyDescent="0.25">
      <c r="A198" s="27" t="s">
        <v>385</v>
      </c>
      <c r="B198" s="14">
        <v>1</v>
      </c>
      <c r="C198" s="15">
        <v>1</v>
      </c>
      <c r="D198" s="5">
        <v>1</v>
      </c>
      <c r="E198" s="15">
        <v>1</v>
      </c>
      <c r="F198" s="5">
        <v>1</v>
      </c>
      <c r="G198" s="15">
        <v>1</v>
      </c>
      <c r="H198" s="15">
        <v>1</v>
      </c>
      <c r="I198" s="15">
        <v>1</v>
      </c>
      <c r="J198" s="15">
        <v>1</v>
      </c>
      <c r="K198" s="15">
        <v>1</v>
      </c>
      <c r="L198" s="15">
        <v>1</v>
      </c>
      <c r="M198" s="15">
        <v>1</v>
      </c>
      <c r="N198" s="15">
        <v>1</v>
      </c>
    </row>
    <row r="199" spans="1:14" s="22" customFormat="1" x14ac:dyDescent="0.25">
      <c r="A199" s="33" t="s">
        <v>386</v>
      </c>
      <c r="B199" s="32">
        <v>500.0017200000002</v>
      </c>
      <c r="C199" s="30">
        <v>499.99941500000125</v>
      </c>
      <c r="D199" s="31">
        <v>499.99786499999868</v>
      </c>
      <c r="E199" s="30">
        <v>499.99921500000102</v>
      </c>
      <c r="F199" s="31">
        <v>500.00830522765654</v>
      </c>
      <c r="G199" s="30">
        <v>499.99123434704825</v>
      </c>
      <c r="H199" s="30">
        <v>499.85950054288833</v>
      </c>
      <c r="I199" s="30">
        <v>500.00581632653132</v>
      </c>
      <c r="J199" s="30">
        <v>499.99502617801187</v>
      </c>
      <c r="K199" s="30">
        <v>500.00128048780488</v>
      </c>
      <c r="L199" s="30">
        <v>500.00163170163057</v>
      </c>
      <c r="M199" s="30">
        <v>499.992516722407</v>
      </c>
      <c r="N199" s="30">
        <v>499.98788159112257</v>
      </c>
    </row>
    <row r="200" spans="1:14" x14ac:dyDescent="0.25">
      <c r="A200" s="37" t="s">
        <v>387</v>
      </c>
      <c r="B200" s="36">
        <v>1377</v>
      </c>
      <c r="C200" s="34">
        <v>753</v>
      </c>
      <c r="D200" s="35">
        <v>1488</v>
      </c>
      <c r="E200" s="34">
        <v>903</v>
      </c>
      <c r="F200" s="35">
        <v>1186</v>
      </c>
      <c r="G200" s="34">
        <v>559</v>
      </c>
      <c r="H200" s="34">
        <v>921</v>
      </c>
      <c r="I200" s="34">
        <v>490</v>
      </c>
      <c r="J200" s="34">
        <v>955</v>
      </c>
      <c r="K200" s="34">
        <v>820</v>
      </c>
      <c r="L200" s="34">
        <v>858</v>
      </c>
      <c r="M200" s="34">
        <v>1196</v>
      </c>
      <c r="N200" s="34">
        <v>1081</v>
      </c>
    </row>
    <row r="202" spans="1:14" x14ac:dyDescent="0.25">
      <c r="A202" s="88" t="s">
        <v>462</v>
      </c>
      <c r="B202" s="39">
        <f>B193+B194</f>
        <v>0.22669867015657458</v>
      </c>
      <c r="C202" s="39">
        <f t="shared" ref="C202:N202" si="3">C193+C194</f>
        <v>0.21010458582236471</v>
      </c>
      <c r="D202" s="39">
        <f t="shared" si="3"/>
        <v>0.23303438505682478</v>
      </c>
      <c r="E202" s="39">
        <f t="shared" si="3"/>
        <v>0.2099098795585102</v>
      </c>
      <c r="F202" s="39">
        <f t="shared" si="3"/>
        <v>0.14728001566921664</v>
      </c>
      <c r="G202" s="39">
        <f t="shared" si="3"/>
        <v>0.18904267015772372</v>
      </c>
      <c r="H202" s="39">
        <f t="shared" si="3"/>
        <v>0.18524586496183737</v>
      </c>
      <c r="I202" s="39">
        <f t="shared" si="3"/>
        <v>0.16400931662631651</v>
      </c>
      <c r="J202" s="39">
        <f t="shared" si="3"/>
        <v>0.1388431612670489</v>
      </c>
      <c r="K202" s="39">
        <f t="shared" si="3"/>
        <v>0.1365258698727724</v>
      </c>
      <c r="L202" s="39">
        <f t="shared" si="3"/>
        <v>0.10469184949046786</v>
      </c>
      <c r="M202" s="39">
        <f t="shared" si="3"/>
        <v>0.11541920234424927</v>
      </c>
      <c r="N202" s="39">
        <f t="shared" si="3"/>
        <v>0.10330379885247844</v>
      </c>
    </row>
    <row r="203" spans="1:14" x14ac:dyDescent="0.25">
      <c r="A203" s="86" t="s">
        <v>463</v>
      </c>
      <c r="B203" s="39">
        <f>B195</f>
        <v>0.46554298853211984</v>
      </c>
      <c r="C203" s="39">
        <f t="shared" ref="C203:N203" si="4">C195</f>
        <v>0.46180357031017905</v>
      </c>
      <c r="D203" s="39">
        <f t="shared" si="4"/>
        <v>0.43838213189170377</v>
      </c>
      <c r="E203" s="39">
        <f t="shared" si="4"/>
        <v>0.43736852666858828</v>
      </c>
      <c r="F203" s="39">
        <f t="shared" si="4"/>
        <v>0.43980635397540263</v>
      </c>
      <c r="G203" s="39">
        <f t="shared" si="4"/>
        <v>0.48041450458344337</v>
      </c>
      <c r="H203" s="39">
        <f t="shared" si="4"/>
        <v>0.39837209413459485</v>
      </c>
      <c r="I203" s="39">
        <f t="shared" si="4"/>
        <v>0.38670958317423654</v>
      </c>
      <c r="J203" s="39">
        <f t="shared" si="4"/>
        <v>0.37265438766144859</v>
      </c>
      <c r="K203" s="39">
        <f t="shared" si="4"/>
        <v>0.36877698240041112</v>
      </c>
      <c r="L203" s="39">
        <f t="shared" si="4"/>
        <v>0.41455680564212605</v>
      </c>
      <c r="M203" s="39">
        <f t="shared" si="4"/>
        <v>0.41963755143158005</v>
      </c>
      <c r="N203" s="39">
        <f t="shared" si="4"/>
        <v>0.35973869116901885</v>
      </c>
    </row>
    <row r="204" spans="1:14" x14ac:dyDescent="0.25">
      <c r="A204" s="26" t="s">
        <v>464</v>
      </c>
      <c r="B204" s="39">
        <f>B196+B197</f>
        <v>0.30775834131130553</v>
      </c>
      <c r="C204" s="39">
        <f t="shared" ref="C204:N204" si="5">C196+C197</f>
        <v>0.32809184386745616</v>
      </c>
      <c r="D204" s="39">
        <f t="shared" si="5"/>
        <v>0.32858348305147145</v>
      </c>
      <c r="E204" s="39">
        <f t="shared" si="5"/>
        <v>0.35272159377290152</v>
      </c>
      <c r="F204" s="39">
        <f t="shared" si="5"/>
        <v>0.41291363035538081</v>
      </c>
      <c r="G204" s="39">
        <f t="shared" si="5"/>
        <v>0.33054282525883288</v>
      </c>
      <c r="H204" s="39">
        <f t="shared" si="5"/>
        <v>0.41638204090356762</v>
      </c>
      <c r="I204" s="39">
        <f t="shared" si="5"/>
        <v>0.44928110019944684</v>
      </c>
      <c r="J204" s="39">
        <f t="shared" si="5"/>
        <v>0.48850245107150259</v>
      </c>
      <c r="K204" s="39">
        <f t="shared" si="5"/>
        <v>0.49469714772681656</v>
      </c>
      <c r="L204" s="39">
        <f t="shared" si="5"/>
        <v>0.48075134486740606</v>
      </c>
      <c r="M204" s="39">
        <f t="shared" si="5"/>
        <v>0.46494324622417071</v>
      </c>
      <c r="N204" s="39">
        <f t="shared" si="5"/>
        <v>0.53695750997850267</v>
      </c>
    </row>
    <row r="206" spans="1:14" x14ac:dyDescent="0.25">
      <c r="A206" s="89" t="s">
        <v>588</v>
      </c>
      <c r="B206" s="90">
        <v>3.1195863886228281</v>
      </c>
      <c r="C206" s="91">
        <v>3.1419976261372238</v>
      </c>
      <c r="D206" s="92">
        <v>3.1040742143968911</v>
      </c>
      <c r="E206" s="91">
        <v>3.1745005139658056</v>
      </c>
      <c r="F206" s="92">
        <v>3.3173599898888657</v>
      </c>
      <c r="G206" s="91">
        <v>3.1654630081171402</v>
      </c>
      <c r="H206" s="91">
        <v>3.2773787031578472</v>
      </c>
      <c r="I206" s="91">
        <v>3.3239448030910697</v>
      </c>
      <c r="J206" s="91">
        <v>3.427189799270256</v>
      </c>
      <c r="K206" s="91">
        <v>3.4185201476923059</v>
      </c>
      <c r="L206" s="91">
        <v>3.4547087725121597</v>
      </c>
      <c r="M206" s="91">
        <v>3.4484329656773287</v>
      </c>
      <c r="N206" s="91">
        <v>3.512189842158985</v>
      </c>
    </row>
    <row r="208" spans="1:14" x14ac:dyDescent="0.25">
      <c r="A208" s="45" t="s">
        <v>402</v>
      </c>
      <c r="B208" s="45" t="s">
        <v>403</v>
      </c>
    </row>
    <row r="209" spans="1:14" x14ac:dyDescent="0.25">
      <c r="A209" s="45" t="s">
        <v>404</v>
      </c>
      <c r="B209" s="45" t="s">
        <v>405</v>
      </c>
    </row>
    <row r="211" spans="1:14" x14ac:dyDescent="0.25">
      <c r="A211" s="24" t="s">
        <v>544</v>
      </c>
      <c r="B211" s="1"/>
      <c r="C211" s="1"/>
      <c r="D211" s="1"/>
      <c r="E211" s="1"/>
      <c r="F211" s="1"/>
      <c r="G211" s="1"/>
      <c r="H211" s="1"/>
      <c r="I211" s="1"/>
      <c r="J211" s="1"/>
      <c r="K211" s="1"/>
      <c r="L211" s="1"/>
      <c r="M211" s="1"/>
      <c r="N211" s="1"/>
    </row>
    <row r="213" spans="1:14" x14ac:dyDescent="0.25">
      <c r="B213" s="7" t="s">
        <v>0</v>
      </c>
      <c r="C213" s="8" t="s">
        <v>1</v>
      </c>
      <c r="D213" s="9" t="s">
        <v>2</v>
      </c>
      <c r="E213" s="8" t="s">
        <v>3</v>
      </c>
      <c r="F213" s="9" t="s">
        <v>4</v>
      </c>
      <c r="G213" s="8" t="s">
        <v>5</v>
      </c>
      <c r="H213" s="8" t="s">
        <v>6</v>
      </c>
      <c r="I213" s="8" t="s">
        <v>7</v>
      </c>
      <c r="J213" s="8" t="s">
        <v>8</v>
      </c>
      <c r="K213" s="8" t="s">
        <v>9</v>
      </c>
      <c r="L213" s="8" t="s">
        <v>10</v>
      </c>
      <c r="M213" s="8" t="s">
        <v>11</v>
      </c>
      <c r="N213" s="8" t="s">
        <v>12</v>
      </c>
    </row>
    <row r="214" spans="1:14" x14ac:dyDescent="0.25">
      <c r="A214" s="25" t="s">
        <v>108</v>
      </c>
      <c r="B214" s="10">
        <v>4.6615519642612388E-2</v>
      </c>
      <c r="C214" s="11">
        <v>4.4971502616658027E-2</v>
      </c>
      <c r="D214" s="3">
        <v>4.3319064972407603E-2</v>
      </c>
      <c r="E214" s="11">
        <v>4.9407297569457109E-2</v>
      </c>
      <c r="F214" s="3">
        <v>1.7268009966444901E-2</v>
      </c>
      <c r="G214" s="11">
        <v>5.9958832909771997E-2</v>
      </c>
      <c r="H214" s="11">
        <v>3.6833585811083501E-2</v>
      </c>
      <c r="I214" s="11">
        <v>6.2845595469603638E-2</v>
      </c>
      <c r="J214" s="11">
        <v>4.5635113647727266E-2</v>
      </c>
      <c r="K214" s="11">
        <v>4.1690746889550677E-2</v>
      </c>
      <c r="L214" s="11">
        <v>2.9748970516180206E-2</v>
      </c>
      <c r="M214" s="11">
        <v>4.0198594945526349E-2</v>
      </c>
      <c r="N214" s="11">
        <v>3.9389206287885739E-2</v>
      </c>
    </row>
    <row r="215" spans="1:14" x14ac:dyDescent="0.25">
      <c r="A215" s="26" t="s">
        <v>109</v>
      </c>
      <c r="B215" s="12">
        <v>0.16708199523793621</v>
      </c>
      <c r="C215" s="13">
        <v>0.15820655510166917</v>
      </c>
      <c r="D215" s="4">
        <v>0.16046629519108102</v>
      </c>
      <c r="E215" s="13">
        <v>0.15324232059044296</v>
      </c>
      <c r="F215" s="4">
        <v>0.14719047246854317</v>
      </c>
      <c r="G215" s="13">
        <v>0.14659505658596531</v>
      </c>
      <c r="H215" s="13">
        <v>0.140376579216831</v>
      </c>
      <c r="I215" s="13">
        <v>0.13095480317882</v>
      </c>
      <c r="J215" s="13">
        <v>0.14000840846060711</v>
      </c>
      <c r="K215" s="13">
        <v>9.4955366577719927E-2</v>
      </c>
      <c r="L215" s="13">
        <v>0.14470080983418707</v>
      </c>
      <c r="M215" s="13">
        <v>0.14255330410045441</v>
      </c>
      <c r="N215" s="13">
        <v>0.12291167464003212</v>
      </c>
    </row>
    <row r="216" spans="1:14" x14ac:dyDescent="0.25">
      <c r="A216" s="26" t="s">
        <v>104</v>
      </c>
      <c r="B216" s="12">
        <v>0.35716860134001105</v>
      </c>
      <c r="C216" s="13">
        <v>0.36113311252574243</v>
      </c>
      <c r="D216" s="4">
        <v>0.39011635579683956</v>
      </c>
      <c r="E216" s="13">
        <v>0.37162151344577693</v>
      </c>
      <c r="F216" s="4">
        <v>0.36905002505439027</v>
      </c>
      <c r="G216" s="13">
        <v>0.39257468198905798</v>
      </c>
      <c r="H216" s="13">
        <v>0.38240582695767278</v>
      </c>
      <c r="I216" s="13">
        <v>0.34469803106372032</v>
      </c>
      <c r="J216" s="13">
        <v>0.31161482758205489</v>
      </c>
      <c r="K216" s="13">
        <v>0.38660474162200309</v>
      </c>
      <c r="L216" s="13">
        <v>0.30182337400297521</v>
      </c>
      <c r="M216" s="13">
        <v>0.37026799983043157</v>
      </c>
      <c r="N216" s="13">
        <v>0.35350153722504701</v>
      </c>
    </row>
    <row r="217" spans="1:14" x14ac:dyDescent="0.25">
      <c r="A217" s="26" t="s">
        <v>110</v>
      </c>
      <c r="B217" s="12">
        <v>0.29956165950789176</v>
      </c>
      <c r="C217" s="13">
        <v>0.30051604160376855</v>
      </c>
      <c r="D217" s="4">
        <v>0.31103659812627277</v>
      </c>
      <c r="E217" s="13">
        <v>0.29282863974096429</v>
      </c>
      <c r="F217" s="4">
        <v>0.34968896385110637</v>
      </c>
      <c r="G217" s="13">
        <v>0.29808125437619454</v>
      </c>
      <c r="H217" s="13">
        <v>0.30969690505866354</v>
      </c>
      <c r="I217" s="13">
        <v>0.34881471786960871</v>
      </c>
      <c r="J217" s="13">
        <v>0.38251553287702916</v>
      </c>
      <c r="K217" s="13">
        <v>0.3436686320681373</v>
      </c>
      <c r="L217" s="13">
        <v>0.3664059138268545</v>
      </c>
      <c r="M217" s="13">
        <v>0.32070605404545821</v>
      </c>
      <c r="N217" s="13">
        <v>0.33554550535822547</v>
      </c>
    </row>
    <row r="218" spans="1:14" x14ac:dyDescent="0.25">
      <c r="A218" s="26" t="s">
        <v>111</v>
      </c>
      <c r="B218" s="12">
        <v>0.12957222427154855</v>
      </c>
      <c r="C218" s="13">
        <v>0.13517278815216191</v>
      </c>
      <c r="D218" s="4">
        <v>9.5061685913398988E-2</v>
      </c>
      <c r="E218" s="13">
        <v>0.13290022865335882</v>
      </c>
      <c r="F218" s="4">
        <v>0.11680252865951531</v>
      </c>
      <c r="G218" s="13">
        <v>0.10279017413901023</v>
      </c>
      <c r="H218" s="13">
        <v>0.13068710295574915</v>
      </c>
      <c r="I218" s="13">
        <v>0.11268685241824723</v>
      </c>
      <c r="J218" s="13">
        <v>0.12022611743258155</v>
      </c>
      <c r="K218" s="13">
        <v>0.13308051284258893</v>
      </c>
      <c r="L218" s="13">
        <v>0.15732093181980292</v>
      </c>
      <c r="M218" s="13">
        <v>0.12627404707812945</v>
      </c>
      <c r="N218" s="13">
        <v>0.14865207648880943</v>
      </c>
    </row>
    <row r="219" spans="1:14" x14ac:dyDescent="0.25">
      <c r="A219" s="27" t="s">
        <v>385</v>
      </c>
      <c r="B219" s="14">
        <v>1</v>
      </c>
      <c r="C219" s="15">
        <v>1</v>
      </c>
      <c r="D219" s="5">
        <v>1</v>
      </c>
      <c r="E219" s="15">
        <v>1</v>
      </c>
      <c r="F219" s="5">
        <v>1</v>
      </c>
      <c r="G219" s="15">
        <v>1</v>
      </c>
      <c r="H219" s="15">
        <v>1</v>
      </c>
      <c r="I219" s="15">
        <v>1</v>
      </c>
      <c r="J219" s="15">
        <v>1</v>
      </c>
      <c r="K219" s="15">
        <v>1</v>
      </c>
      <c r="L219" s="15">
        <v>1</v>
      </c>
      <c r="M219" s="15">
        <v>1</v>
      </c>
      <c r="N219" s="15">
        <v>1</v>
      </c>
    </row>
    <row r="220" spans="1:14" s="22" customFormat="1" x14ac:dyDescent="0.25">
      <c r="A220" s="33" t="s">
        <v>386</v>
      </c>
      <c r="B220" s="32">
        <v>500.00172000000043</v>
      </c>
      <c r="C220" s="30">
        <v>499.99941500000045</v>
      </c>
      <c r="D220" s="31">
        <v>499.99786499999806</v>
      </c>
      <c r="E220" s="30">
        <v>499.99921500000056</v>
      </c>
      <c r="F220" s="31">
        <v>500.00830522765608</v>
      </c>
      <c r="G220" s="30">
        <v>499.99123434704791</v>
      </c>
      <c r="H220" s="30">
        <v>499.85950054288821</v>
      </c>
      <c r="I220" s="30">
        <v>500.00581632653115</v>
      </c>
      <c r="J220" s="30">
        <v>499.99502617801153</v>
      </c>
      <c r="K220" s="30">
        <v>500.00128048780454</v>
      </c>
      <c r="L220" s="30">
        <v>500.00163170163074</v>
      </c>
      <c r="M220" s="30">
        <v>499.99251672240752</v>
      </c>
      <c r="N220" s="30">
        <v>499.98788159112206</v>
      </c>
    </row>
    <row r="221" spans="1:14" x14ac:dyDescent="0.25">
      <c r="A221" s="37" t="s">
        <v>387</v>
      </c>
      <c r="B221" s="36">
        <v>1377</v>
      </c>
      <c r="C221" s="34">
        <v>753</v>
      </c>
      <c r="D221" s="35">
        <v>1488</v>
      </c>
      <c r="E221" s="34">
        <v>903</v>
      </c>
      <c r="F221" s="35">
        <v>1186</v>
      </c>
      <c r="G221" s="34">
        <v>559</v>
      </c>
      <c r="H221" s="34">
        <v>921</v>
      </c>
      <c r="I221" s="34">
        <v>490</v>
      </c>
      <c r="J221" s="34">
        <v>955</v>
      </c>
      <c r="K221" s="34">
        <v>820</v>
      </c>
      <c r="L221" s="34">
        <v>858</v>
      </c>
      <c r="M221" s="34">
        <v>1196</v>
      </c>
      <c r="N221" s="34">
        <v>1081</v>
      </c>
    </row>
    <row r="223" spans="1:14" x14ac:dyDescent="0.25">
      <c r="A223" s="88" t="s">
        <v>462</v>
      </c>
      <c r="B223" s="39">
        <f>B214+B215</f>
        <v>0.21369751488054861</v>
      </c>
      <c r="C223" s="39">
        <f t="shared" ref="C223:N223" si="6">C214+C215</f>
        <v>0.2031780577183272</v>
      </c>
      <c r="D223" s="39">
        <f t="shared" si="6"/>
        <v>0.20378536016348864</v>
      </c>
      <c r="E223" s="39">
        <f t="shared" si="6"/>
        <v>0.20264961815990007</v>
      </c>
      <c r="F223" s="39">
        <f t="shared" si="6"/>
        <v>0.16445848243498806</v>
      </c>
      <c r="G223" s="39">
        <f t="shared" si="6"/>
        <v>0.2065538894957373</v>
      </c>
      <c r="H223" s="39">
        <f t="shared" si="6"/>
        <v>0.17721016502791451</v>
      </c>
      <c r="I223" s="39">
        <f t="shared" si="6"/>
        <v>0.19380039864842363</v>
      </c>
      <c r="J223" s="39">
        <f t="shared" si="6"/>
        <v>0.18564352210833437</v>
      </c>
      <c r="K223" s="39">
        <f t="shared" si="6"/>
        <v>0.1366461134672706</v>
      </c>
      <c r="L223" s="39">
        <f t="shared" si="6"/>
        <v>0.17444978035036726</v>
      </c>
      <c r="M223" s="39">
        <f t="shared" si="6"/>
        <v>0.18275189904598077</v>
      </c>
      <c r="N223" s="39">
        <f t="shared" si="6"/>
        <v>0.16230088092791786</v>
      </c>
    </row>
    <row r="224" spans="1:14" x14ac:dyDescent="0.25">
      <c r="A224" s="86" t="s">
        <v>463</v>
      </c>
      <c r="B224" s="39">
        <f>B216</f>
        <v>0.35716860134001105</v>
      </c>
      <c r="C224" s="39">
        <f t="shared" ref="C224:N224" si="7">C216</f>
        <v>0.36113311252574243</v>
      </c>
      <c r="D224" s="39">
        <f t="shared" si="7"/>
        <v>0.39011635579683956</v>
      </c>
      <c r="E224" s="39">
        <f t="shared" si="7"/>
        <v>0.37162151344577693</v>
      </c>
      <c r="F224" s="39">
        <f t="shared" si="7"/>
        <v>0.36905002505439027</v>
      </c>
      <c r="G224" s="39">
        <f t="shared" si="7"/>
        <v>0.39257468198905798</v>
      </c>
      <c r="H224" s="39">
        <f t="shared" si="7"/>
        <v>0.38240582695767278</v>
      </c>
      <c r="I224" s="39">
        <f t="shared" si="7"/>
        <v>0.34469803106372032</v>
      </c>
      <c r="J224" s="39">
        <f t="shared" si="7"/>
        <v>0.31161482758205489</v>
      </c>
      <c r="K224" s="39">
        <f t="shared" si="7"/>
        <v>0.38660474162200309</v>
      </c>
      <c r="L224" s="39">
        <f t="shared" si="7"/>
        <v>0.30182337400297521</v>
      </c>
      <c r="M224" s="39">
        <f t="shared" si="7"/>
        <v>0.37026799983043157</v>
      </c>
      <c r="N224" s="39">
        <f t="shared" si="7"/>
        <v>0.35350153722504701</v>
      </c>
    </row>
    <row r="225" spans="1:14" x14ac:dyDescent="0.25">
      <c r="A225" s="26" t="s">
        <v>464</v>
      </c>
      <c r="B225" s="39">
        <f>B217+B218</f>
        <v>0.42913388377944028</v>
      </c>
      <c r="C225" s="39">
        <f t="shared" ref="C225:N225" si="8">C217+C218</f>
        <v>0.43568882975593048</v>
      </c>
      <c r="D225" s="39">
        <f t="shared" si="8"/>
        <v>0.40609828403967174</v>
      </c>
      <c r="E225" s="39">
        <f t="shared" si="8"/>
        <v>0.42572886839432311</v>
      </c>
      <c r="F225" s="39">
        <f t="shared" si="8"/>
        <v>0.46649149251062166</v>
      </c>
      <c r="G225" s="39">
        <f t="shared" si="8"/>
        <v>0.40087142851520474</v>
      </c>
      <c r="H225" s="39">
        <f t="shared" si="8"/>
        <v>0.44038400801441269</v>
      </c>
      <c r="I225" s="39">
        <f t="shared" si="8"/>
        <v>0.46150157028785593</v>
      </c>
      <c r="J225" s="39">
        <f t="shared" si="8"/>
        <v>0.50274165030961071</v>
      </c>
      <c r="K225" s="39">
        <f t="shared" si="8"/>
        <v>0.47674914491072623</v>
      </c>
      <c r="L225" s="39">
        <f t="shared" si="8"/>
        <v>0.52372684564665739</v>
      </c>
      <c r="M225" s="39">
        <f t="shared" si="8"/>
        <v>0.44698010112358766</v>
      </c>
      <c r="N225" s="39">
        <f t="shared" si="8"/>
        <v>0.48419758184703487</v>
      </c>
    </row>
    <row r="227" spans="1:14" x14ac:dyDescent="0.25">
      <c r="A227" s="89" t="s">
        <v>588</v>
      </c>
      <c r="B227" s="90">
        <v>3.2983930735278233</v>
      </c>
      <c r="C227" s="91">
        <v>3.3227120575731086</v>
      </c>
      <c r="D227" s="92">
        <v>3.2540555448171768</v>
      </c>
      <c r="E227" s="91">
        <v>3.3065721813183218</v>
      </c>
      <c r="F227" s="92">
        <v>3.4015675287687044</v>
      </c>
      <c r="G227" s="91">
        <v>3.2371488802487027</v>
      </c>
      <c r="H227" s="91">
        <v>3.3570273601311627</v>
      </c>
      <c r="I227" s="91">
        <v>3.3175424285880748</v>
      </c>
      <c r="J227" s="91">
        <v>3.391689131986126</v>
      </c>
      <c r="K227" s="91">
        <v>3.4314927973964942</v>
      </c>
      <c r="L227" s="91">
        <v>3.4768490265999104</v>
      </c>
      <c r="M227" s="91">
        <v>3.3503036542102085</v>
      </c>
      <c r="N227" s="91">
        <v>3.4311595711200384</v>
      </c>
    </row>
    <row r="229" spans="1:14" x14ac:dyDescent="0.25">
      <c r="A229" s="45" t="s">
        <v>402</v>
      </c>
      <c r="B229" s="45" t="s">
        <v>403</v>
      </c>
    </row>
    <row r="230" spans="1:14" x14ac:dyDescent="0.25">
      <c r="A230" s="45" t="s">
        <v>404</v>
      </c>
      <c r="B230" s="45" t="s">
        <v>405</v>
      </c>
    </row>
    <row r="232" spans="1:14" x14ac:dyDescent="0.25">
      <c r="A232" s="24" t="s">
        <v>727</v>
      </c>
      <c r="B232" s="1"/>
      <c r="C232" s="1"/>
      <c r="D232" s="1"/>
      <c r="E232" s="1"/>
      <c r="F232" s="1"/>
      <c r="G232" s="1"/>
      <c r="H232" s="1"/>
      <c r="I232" s="1"/>
      <c r="J232" s="1"/>
      <c r="K232" s="1"/>
      <c r="L232" s="1"/>
      <c r="M232" s="1"/>
      <c r="N232" s="1"/>
    </row>
    <row r="234" spans="1:14" x14ac:dyDescent="0.25">
      <c r="B234" s="7" t="s">
        <v>0</v>
      </c>
      <c r="C234" s="8" t="s">
        <v>1</v>
      </c>
      <c r="D234" s="9" t="s">
        <v>2</v>
      </c>
      <c r="E234" s="8" t="s">
        <v>3</v>
      </c>
      <c r="F234" s="9" t="s">
        <v>4</v>
      </c>
      <c r="G234" s="8" t="s">
        <v>5</v>
      </c>
      <c r="H234" s="8" t="s">
        <v>6</v>
      </c>
      <c r="I234" s="8" t="s">
        <v>7</v>
      </c>
      <c r="J234" s="8" t="s">
        <v>8</v>
      </c>
      <c r="K234" s="8" t="s">
        <v>9</v>
      </c>
      <c r="L234" s="8" t="s">
        <v>10</v>
      </c>
      <c r="M234" s="8" t="s">
        <v>11</v>
      </c>
      <c r="N234" s="8" t="s">
        <v>12</v>
      </c>
    </row>
    <row r="235" spans="1:14" x14ac:dyDescent="0.25">
      <c r="A235" s="38" t="s">
        <v>102</v>
      </c>
      <c r="B235" s="10">
        <v>1.1051071984312367E-2</v>
      </c>
      <c r="C235" s="11">
        <v>1.3584855894281387E-2</v>
      </c>
      <c r="D235" s="3">
        <v>1.2158441916547009E-2</v>
      </c>
      <c r="E235" s="11">
        <v>5.2402682272211128E-3</v>
      </c>
      <c r="F235" s="3">
        <v>8.0975889354957583E-3</v>
      </c>
      <c r="G235" s="11">
        <v>5.9521615942461992E-3</v>
      </c>
      <c r="H235" s="11">
        <v>2.392854800024153E-2</v>
      </c>
      <c r="I235" s="11">
        <v>2.8752930833253577E-2</v>
      </c>
      <c r="J235" s="11">
        <v>1.5748533624156461E-2</v>
      </c>
      <c r="K235" s="11">
        <v>6.4552273707591838E-3</v>
      </c>
      <c r="L235" s="11">
        <v>2.3706449442822387E-2</v>
      </c>
      <c r="M235" s="11">
        <v>8.3356598731703351E-3</v>
      </c>
      <c r="N235" s="11">
        <v>2.1774533295811593E-2</v>
      </c>
    </row>
    <row r="236" spans="1:14" x14ac:dyDescent="0.25">
      <c r="A236" s="38">
        <v>2</v>
      </c>
      <c r="B236" s="12">
        <v>8.8071997032330134E-3</v>
      </c>
      <c r="C236" s="13">
        <v>2.2364966167010395E-2</v>
      </c>
      <c r="D236" s="4">
        <v>9.4190802194725563E-3</v>
      </c>
      <c r="E236" s="13">
        <v>1.1798098523014671E-2</v>
      </c>
      <c r="F236" s="4">
        <v>1.2634191489399371E-2</v>
      </c>
      <c r="G236" s="13">
        <v>4.9755791783111809E-3</v>
      </c>
      <c r="H236" s="13">
        <v>2.0147898236768366E-2</v>
      </c>
      <c r="I236" s="13">
        <v>8.5107173243086781E-3</v>
      </c>
      <c r="J236" s="13">
        <v>1.8239762594497007E-2</v>
      </c>
      <c r="K236" s="13">
        <v>1.8700074060785964E-2</v>
      </c>
      <c r="L236" s="13">
        <v>1.4025711804203932E-2</v>
      </c>
      <c r="M236" s="13">
        <v>1.7789062227603548E-2</v>
      </c>
      <c r="N236" s="13">
        <v>1.8327918771019237E-2</v>
      </c>
    </row>
    <row r="237" spans="1:14" x14ac:dyDescent="0.25">
      <c r="A237" s="38">
        <v>3</v>
      </c>
      <c r="B237" s="12">
        <v>3.1101903009453643E-2</v>
      </c>
      <c r="C237" s="13">
        <v>1.5985928703536566E-2</v>
      </c>
      <c r="D237" s="4">
        <v>1.6790581695783874E-2</v>
      </c>
      <c r="E237" s="13">
        <v>1.5876494926097023E-2</v>
      </c>
      <c r="F237" s="4">
        <v>2.4452460612585093E-2</v>
      </c>
      <c r="G237" s="13">
        <v>3.1949039535934642E-2</v>
      </c>
      <c r="H237" s="13">
        <v>1.3952129002156087E-2</v>
      </c>
      <c r="I237" s="13">
        <v>2.3828294242291475E-2</v>
      </c>
      <c r="J237" s="13">
        <v>2.5855021594455643E-2</v>
      </c>
      <c r="K237" s="13">
        <v>3.5790883950175295E-2</v>
      </c>
      <c r="L237" s="13">
        <v>2.5027424152928229E-2</v>
      </c>
      <c r="M237" s="13">
        <v>3.2717044845403588E-2</v>
      </c>
      <c r="N237" s="13">
        <v>3.7545590836706631E-2</v>
      </c>
    </row>
    <row r="238" spans="1:14" x14ac:dyDescent="0.25">
      <c r="A238" s="38">
        <v>4</v>
      </c>
      <c r="B238" s="12">
        <v>4.5838482315620842E-2</v>
      </c>
      <c r="C238" s="13">
        <v>5.4081613275487467E-2</v>
      </c>
      <c r="D238" s="4">
        <v>3.6287714948542903E-2</v>
      </c>
      <c r="E238" s="13">
        <v>2.6244381203678464E-2</v>
      </c>
      <c r="F238" s="4">
        <v>4.7651822309528233E-2</v>
      </c>
      <c r="G238" s="13">
        <v>2.8892098645021E-2</v>
      </c>
      <c r="H238" s="13">
        <v>3.9143789807602809E-2</v>
      </c>
      <c r="I238" s="13">
        <v>1.5150436005132191E-2</v>
      </c>
      <c r="J238" s="13">
        <v>1.7173888117211631E-2</v>
      </c>
      <c r="K238" s="13">
        <v>2.7387978640542533E-2</v>
      </c>
      <c r="L238" s="13">
        <v>2.6375205302360382E-2</v>
      </c>
      <c r="M238" s="13">
        <v>5.131105223063117E-2</v>
      </c>
      <c r="N238" s="13">
        <v>5.2564826270534867E-2</v>
      </c>
    </row>
    <row r="239" spans="1:14" x14ac:dyDescent="0.25">
      <c r="A239" s="38">
        <v>5</v>
      </c>
      <c r="B239" s="12">
        <v>9.6660067489367854E-2</v>
      </c>
      <c r="C239" s="13">
        <v>8.4583118962249126E-2</v>
      </c>
      <c r="D239" s="4">
        <v>9.4550663731334084E-2</v>
      </c>
      <c r="E239" s="13">
        <v>0.11631164260927887</v>
      </c>
      <c r="F239" s="4">
        <v>7.8959143764643941E-2</v>
      </c>
      <c r="G239" s="13">
        <v>5.7858080517332905E-2</v>
      </c>
      <c r="H239" s="13">
        <v>7.1606874982894267E-2</v>
      </c>
      <c r="I239" s="13">
        <v>9.3396260492479982E-2</v>
      </c>
      <c r="J239" s="13">
        <v>7.1073167743553489E-2</v>
      </c>
      <c r="K239" s="13">
        <v>6.7958606447471495E-2</v>
      </c>
      <c r="L239" s="13">
        <v>8.8949476621754522E-2</v>
      </c>
      <c r="M239" s="13">
        <v>0.10436970586767141</v>
      </c>
      <c r="N239" s="13">
        <v>0.10506915153725263</v>
      </c>
    </row>
    <row r="240" spans="1:14" x14ac:dyDescent="0.25">
      <c r="A240" s="26" t="s">
        <v>112</v>
      </c>
      <c r="B240" s="12">
        <v>0.21605623676654548</v>
      </c>
      <c r="C240" s="13">
        <v>0.20366939829319558</v>
      </c>
      <c r="D240" s="4">
        <v>0.20196328238321606</v>
      </c>
      <c r="E240" s="13">
        <v>0.19140864051156525</v>
      </c>
      <c r="F240" s="4">
        <v>0.18332528540630491</v>
      </c>
      <c r="G240" s="13">
        <v>0.20091998035028177</v>
      </c>
      <c r="H240" s="13">
        <v>0.16214154422545671</v>
      </c>
      <c r="I240" s="13">
        <v>0.20462435436975512</v>
      </c>
      <c r="J240" s="13">
        <v>0.16449420177478125</v>
      </c>
      <c r="K240" s="13">
        <v>0.1655343321681732</v>
      </c>
      <c r="L240" s="13">
        <v>0.18535114337622191</v>
      </c>
      <c r="M240" s="13">
        <v>0.2015089523497052</v>
      </c>
      <c r="N240" s="13">
        <v>0.20917722520194265</v>
      </c>
    </row>
    <row r="241" spans="1:14" x14ac:dyDescent="0.25">
      <c r="A241" s="26" t="s">
        <v>113</v>
      </c>
      <c r="B241" s="12">
        <v>0.36673916841726073</v>
      </c>
      <c r="C241" s="13">
        <v>0.38627541194223292</v>
      </c>
      <c r="D241" s="4">
        <v>0.37799300403012642</v>
      </c>
      <c r="E241" s="13">
        <v>0.36439292209688856</v>
      </c>
      <c r="F241" s="4">
        <v>0.35627797750745627</v>
      </c>
      <c r="G241" s="13">
        <v>0.38181295486038908</v>
      </c>
      <c r="H241" s="13">
        <v>0.38252258072083639</v>
      </c>
      <c r="I241" s="13">
        <v>0.32560376338479363</v>
      </c>
      <c r="J241" s="13">
        <v>0.30700944145517739</v>
      </c>
      <c r="K241" s="13">
        <v>0.33756145258652437</v>
      </c>
      <c r="L241" s="13">
        <v>0.32141748255366992</v>
      </c>
      <c r="M241" s="13">
        <v>0.31278152072677323</v>
      </c>
      <c r="N241" s="13">
        <v>0.2841546205837745</v>
      </c>
    </row>
    <row r="242" spans="1:14" x14ac:dyDescent="0.25">
      <c r="A242" s="26" t="s">
        <v>114</v>
      </c>
      <c r="B242" s="12">
        <v>0.19455953071521426</v>
      </c>
      <c r="C242" s="13">
        <v>0.19365476657607644</v>
      </c>
      <c r="D242" s="4">
        <v>0.21125813207222421</v>
      </c>
      <c r="E242" s="13">
        <v>0.21899526382256376</v>
      </c>
      <c r="F242" s="4">
        <v>0.22999322861163266</v>
      </c>
      <c r="G242" s="13">
        <v>0.24176774476547194</v>
      </c>
      <c r="H242" s="13">
        <v>0.23776833273019629</v>
      </c>
      <c r="I242" s="13">
        <v>0.24733120451455956</v>
      </c>
      <c r="J242" s="13">
        <v>0.29488795961844666</v>
      </c>
      <c r="K242" s="13">
        <v>0.25712495126536833</v>
      </c>
      <c r="L242" s="13">
        <v>0.23773535470979815</v>
      </c>
      <c r="M242" s="13">
        <v>0.22241143910096997</v>
      </c>
      <c r="N242" s="13">
        <v>0.22609363890225623</v>
      </c>
    </row>
    <row r="243" spans="1:14" x14ac:dyDescent="0.25">
      <c r="A243" s="26" t="s">
        <v>115</v>
      </c>
      <c r="B243" s="12">
        <v>2.0862098234382061E-2</v>
      </c>
      <c r="C243" s="13">
        <v>2.0020863424410187E-2</v>
      </c>
      <c r="D243" s="4">
        <v>2.3842161806030958E-2</v>
      </c>
      <c r="E243" s="13">
        <v>4.1989055922817743E-2</v>
      </c>
      <c r="F243" s="4">
        <v>4.8305268453803916E-2</v>
      </c>
      <c r="G243" s="13">
        <v>3.3885209436587634E-2</v>
      </c>
      <c r="H243" s="13">
        <v>4.4202974733833986E-2</v>
      </c>
      <c r="I243" s="13">
        <v>5.2331227983674483E-2</v>
      </c>
      <c r="J243" s="13">
        <v>7.3314237157332943E-2</v>
      </c>
      <c r="K243" s="13">
        <v>7.5638952631950682E-2</v>
      </c>
      <c r="L243" s="13">
        <v>5.7678366550785259E-2</v>
      </c>
      <c r="M243" s="13">
        <v>3.9062290313542268E-2</v>
      </c>
      <c r="N243" s="13">
        <v>2.8020568121077481E-2</v>
      </c>
    </row>
    <row r="244" spans="1:14" x14ac:dyDescent="0.25">
      <c r="A244" s="23" t="s">
        <v>728</v>
      </c>
      <c r="B244" s="12">
        <v>8.3242413646096997E-3</v>
      </c>
      <c r="C244" s="13">
        <v>5.7790767615198031E-3</v>
      </c>
      <c r="D244" s="4">
        <v>1.5736937196721867E-2</v>
      </c>
      <c r="E244" s="13">
        <v>7.7432321568744814E-3</v>
      </c>
      <c r="F244" s="4">
        <v>1.0303032909149822E-2</v>
      </c>
      <c r="G244" s="13">
        <v>1.1987151116423874E-2</v>
      </c>
      <c r="H244" s="13">
        <v>4.5853275600136034E-3</v>
      </c>
      <c r="I244" s="13">
        <v>4.7081084975133971E-4</v>
      </c>
      <c r="J244" s="13">
        <v>1.2203786320387473E-2</v>
      </c>
      <c r="K244" s="13">
        <v>7.8475408782489806E-3</v>
      </c>
      <c r="L244" s="13">
        <v>1.9733385485455335E-2</v>
      </c>
      <c r="M244" s="13">
        <v>9.7132724645293458E-3</v>
      </c>
      <c r="N244" s="13">
        <v>1.7271926479624188E-2</v>
      </c>
    </row>
    <row r="245" spans="1:14" x14ac:dyDescent="0.25">
      <c r="A245" s="27" t="s">
        <v>385</v>
      </c>
      <c r="B245" s="14">
        <v>1</v>
      </c>
      <c r="C245" s="15">
        <v>1</v>
      </c>
      <c r="D245" s="5">
        <v>1</v>
      </c>
      <c r="E245" s="15">
        <v>1</v>
      </c>
      <c r="F245" s="5">
        <v>1</v>
      </c>
      <c r="G245" s="15">
        <v>1</v>
      </c>
      <c r="H245" s="15">
        <v>1</v>
      </c>
      <c r="I245" s="15">
        <v>1</v>
      </c>
      <c r="J245" s="15">
        <v>1</v>
      </c>
      <c r="K245" s="15">
        <v>1</v>
      </c>
      <c r="L245" s="15">
        <v>1</v>
      </c>
      <c r="M245" s="15">
        <v>1</v>
      </c>
      <c r="N245" s="15">
        <v>1</v>
      </c>
    </row>
    <row r="246" spans="1:14" s="22" customFormat="1" x14ac:dyDescent="0.25">
      <c r="A246" s="33" t="s">
        <v>386</v>
      </c>
      <c r="B246" s="32">
        <v>500.00172000000032</v>
      </c>
      <c r="C246" s="30">
        <v>499.99941500000051</v>
      </c>
      <c r="D246" s="31">
        <v>499.99786499999902</v>
      </c>
      <c r="E246" s="30">
        <v>499.99921500000033</v>
      </c>
      <c r="F246" s="31">
        <v>500.00830522765614</v>
      </c>
      <c r="G246" s="30">
        <v>499.99123434704802</v>
      </c>
      <c r="H246" s="30">
        <v>499.8595005428885</v>
      </c>
      <c r="I246" s="30">
        <v>500.00581632653052</v>
      </c>
      <c r="J246" s="30">
        <v>499.99502617801079</v>
      </c>
      <c r="K246" s="30">
        <v>500.00128048780408</v>
      </c>
      <c r="L246" s="30">
        <v>500.00163170163069</v>
      </c>
      <c r="M246" s="30">
        <v>499.99251672240797</v>
      </c>
      <c r="N246" s="30">
        <v>499.98788159111979</v>
      </c>
    </row>
    <row r="247" spans="1:14" x14ac:dyDescent="0.25">
      <c r="A247" s="37" t="s">
        <v>387</v>
      </c>
      <c r="B247" s="36">
        <v>1377</v>
      </c>
      <c r="C247" s="34">
        <v>753</v>
      </c>
      <c r="D247" s="35">
        <v>1488</v>
      </c>
      <c r="E247" s="34">
        <v>903</v>
      </c>
      <c r="F247" s="35">
        <v>1186</v>
      </c>
      <c r="G247" s="34">
        <v>559</v>
      </c>
      <c r="H247" s="34">
        <v>921</v>
      </c>
      <c r="I247" s="34">
        <v>490</v>
      </c>
      <c r="J247" s="34">
        <v>955</v>
      </c>
      <c r="K247" s="34">
        <v>820</v>
      </c>
      <c r="L247" s="34">
        <v>858</v>
      </c>
      <c r="M247" s="34">
        <v>1196</v>
      </c>
      <c r="N247" s="34">
        <v>1081</v>
      </c>
    </row>
    <row r="249" spans="1:14" x14ac:dyDescent="0.25">
      <c r="A249" s="89" t="s">
        <v>589</v>
      </c>
      <c r="B249" s="90">
        <v>6.47961459012582</v>
      </c>
      <c r="C249" s="91">
        <v>6.4586755666504141</v>
      </c>
      <c r="D249" s="92">
        <v>6.61901713320316</v>
      </c>
      <c r="E249" s="91">
        <v>6.6694999211148769</v>
      </c>
      <c r="F249" s="92">
        <v>6.6637474908721996</v>
      </c>
      <c r="G249" s="91">
        <v>6.7538001560671361</v>
      </c>
      <c r="H249" s="91">
        <v>6.6170243060699283</v>
      </c>
      <c r="I249" s="91">
        <v>6.6061535610708191</v>
      </c>
      <c r="J249" s="91">
        <v>6.8308554901855061</v>
      </c>
      <c r="K249" s="91">
        <v>6.7729347278500933</v>
      </c>
      <c r="L249" s="91">
        <v>6.6574395794512542</v>
      </c>
      <c r="M249" s="91">
        <v>6.4956668665860526</v>
      </c>
      <c r="N249" s="91">
        <v>6.3844713905184385</v>
      </c>
    </row>
    <row r="251" spans="1:14" x14ac:dyDescent="0.25">
      <c r="A251" s="45" t="s">
        <v>402</v>
      </c>
      <c r="B251" s="45" t="s">
        <v>403</v>
      </c>
    </row>
    <row r="252" spans="1:14" x14ac:dyDescent="0.25">
      <c r="A252" s="45" t="s">
        <v>404</v>
      </c>
      <c r="B252" s="45" t="s">
        <v>405</v>
      </c>
    </row>
    <row r="254" spans="1:14" x14ac:dyDescent="0.25">
      <c r="A254" s="24" t="s">
        <v>545</v>
      </c>
      <c r="B254" s="1"/>
      <c r="C254" s="1"/>
      <c r="D254" s="1"/>
      <c r="E254" s="1"/>
      <c r="F254" s="1"/>
      <c r="G254" s="1"/>
      <c r="H254" s="1"/>
      <c r="I254" s="1"/>
      <c r="J254" s="1"/>
      <c r="K254" s="1"/>
      <c r="L254" s="1"/>
      <c r="M254" s="2"/>
    </row>
    <row r="256" spans="1:14" x14ac:dyDescent="0.25">
      <c r="B256" s="7" t="s">
        <v>0</v>
      </c>
      <c r="C256" s="8" t="s">
        <v>1</v>
      </c>
      <c r="D256" s="9" t="s">
        <v>2</v>
      </c>
      <c r="E256" s="8" t="s">
        <v>3</v>
      </c>
      <c r="F256" s="9" t="s">
        <v>4</v>
      </c>
      <c r="G256" s="8" t="s">
        <v>5</v>
      </c>
      <c r="H256" s="8" t="s">
        <v>6</v>
      </c>
      <c r="I256" s="8" t="s">
        <v>7</v>
      </c>
      <c r="J256" s="8" t="s">
        <v>8</v>
      </c>
      <c r="K256" s="8" t="s">
        <v>9</v>
      </c>
      <c r="L256" s="8" t="s">
        <v>10</v>
      </c>
    </row>
    <row r="257" spans="1:12" x14ac:dyDescent="0.25">
      <c r="A257" s="25" t="s">
        <v>116</v>
      </c>
      <c r="B257" s="10">
        <v>3.5541257738073428E-2</v>
      </c>
      <c r="C257" s="11">
        <v>3.7837854270289406E-2</v>
      </c>
      <c r="D257" s="3">
        <v>3.00602283571751E-2</v>
      </c>
      <c r="E257" s="11">
        <v>2.7427023060426155E-2</v>
      </c>
      <c r="F257" s="3">
        <v>2.3293963835507886E-2</v>
      </c>
      <c r="G257" s="11">
        <v>3.0757247622588049E-3</v>
      </c>
      <c r="H257" s="11">
        <v>4.0594468890932746E-2</v>
      </c>
      <c r="I257" s="11">
        <v>3.2393092570147511E-2</v>
      </c>
      <c r="J257" s="11">
        <v>1.7792742440893322E-2</v>
      </c>
      <c r="K257" s="11">
        <v>1.6202275579538152E-2</v>
      </c>
      <c r="L257" s="11">
        <v>2.7059002604653569E-2</v>
      </c>
    </row>
    <row r="258" spans="1:12" x14ac:dyDescent="0.25">
      <c r="A258" s="26" t="s">
        <v>117</v>
      </c>
      <c r="B258" s="12">
        <v>0.10175298996971473</v>
      </c>
      <c r="C258" s="13">
        <v>0.11050808929446428</v>
      </c>
      <c r="D258" s="4">
        <v>0.11966859098488318</v>
      </c>
      <c r="E258" s="13">
        <v>8.887981954131656E-2</v>
      </c>
      <c r="F258" s="4">
        <v>8.8611681576620971E-2</v>
      </c>
      <c r="G258" s="13">
        <v>9.8923022264075677E-2</v>
      </c>
      <c r="H258" s="13">
        <v>9.0420196250586282E-2</v>
      </c>
      <c r="I258" s="13">
        <v>7.452403104698542E-2</v>
      </c>
      <c r="J258" s="13">
        <v>0.10763478799003716</v>
      </c>
      <c r="K258" s="13">
        <v>6.996445496907891E-2</v>
      </c>
      <c r="L258" s="13">
        <v>7.9151956147462482E-2</v>
      </c>
    </row>
    <row r="259" spans="1:12" x14ac:dyDescent="0.25">
      <c r="A259" s="26" t="s">
        <v>104</v>
      </c>
      <c r="B259" s="12">
        <v>0.56270440429684865</v>
      </c>
      <c r="C259" s="13">
        <v>0.58975389001205225</v>
      </c>
      <c r="D259" s="4">
        <v>0.55563479256056536</v>
      </c>
      <c r="E259" s="13">
        <v>0.59237538002934742</v>
      </c>
      <c r="F259" s="4">
        <v>0.54094345987676351</v>
      </c>
      <c r="G259" s="13">
        <v>0.54465570237188388</v>
      </c>
      <c r="H259" s="13">
        <v>0.53732981645656674</v>
      </c>
      <c r="I259" s="13">
        <v>0.53509336728123957</v>
      </c>
      <c r="J259" s="13">
        <v>0.47374544563532384</v>
      </c>
      <c r="K259" s="13">
        <v>0.50503053589740809</v>
      </c>
      <c r="L259" s="13">
        <v>0.50158286196734991</v>
      </c>
    </row>
    <row r="260" spans="1:12" x14ac:dyDescent="0.25">
      <c r="A260" s="26" t="s">
        <v>118</v>
      </c>
      <c r="B260" s="12">
        <v>0.28173291083878699</v>
      </c>
      <c r="C260" s="13">
        <v>0.24124489225652332</v>
      </c>
      <c r="D260" s="4">
        <v>0.27194728121488976</v>
      </c>
      <c r="E260" s="13">
        <v>0.27066846494948948</v>
      </c>
      <c r="F260" s="4">
        <v>0.31694785508200218</v>
      </c>
      <c r="G260" s="13">
        <v>0.32621752581708952</v>
      </c>
      <c r="H260" s="13">
        <v>0.31258577328786924</v>
      </c>
      <c r="I260" s="13">
        <v>0.34624862527109257</v>
      </c>
      <c r="J260" s="13">
        <v>0.35218496937927635</v>
      </c>
      <c r="K260" s="13">
        <v>0.36355748357229783</v>
      </c>
      <c r="L260" s="13">
        <v>0.35101458876357988</v>
      </c>
    </row>
    <row r="261" spans="1:12" x14ac:dyDescent="0.25">
      <c r="A261" s="26" t="s">
        <v>726</v>
      </c>
      <c r="B261" s="12">
        <v>1.8268437156576202E-2</v>
      </c>
      <c r="C261" s="13">
        <v>2.0655274166670731E-2</v>
      </c>
      <c r="D261" s="4">
        <v>2.2689106882486394E-2</v>
      </c>
      <c r="E261" s="13">
        <v>2.0649312419420463E-2</v>
      </c>
      <c r="F261" s="4">
        <v>3.0203039629105574E-2</v>
      </c>
      <c r="G261" s="13">
        <v>2.7128024784692135E-2</v>
      </c>
      <c r="H261" s="13">
        <v>1.9069745114045123E-2</v>
      </c>
      <c r="I261" s="13">
        <v>1.174088383053498E-2</v>
      </c>
      <c r="J261" s="13">
        <v>4.8642054554469197E-2</v>
      </c>
      <c r="K261" s="13">
        <v>4.5245249981676887E-2</v>
      </c>
      <c r="L261" s="13">
        <v>4.1191590516954119E-2</v>
      </c>
    </row>
    <row r="262" spans="1:12" x14ac:dyDescent="0.25">
      <c r="A262" s="27" t="s">
        <v>385</v>
      </c>
      <c r="B262" s="14">
        <v>1</v>
      </c>
      <c r="C262" s="15">
        <v>1</v>
      </c>
      <c r="D262" s="5">
        <v>1</v>
      </c>
      <c r="E262" s="15">
        <v>1</v>
      </c>
      <c r="F262" s="5">
        <v>1</v>
      </c>
      <c r="G262" s="15">
        <v>1</v>
      </c>
      <c r="H262" s="15">
        <v>1</v>
      </c>
      <c r="I262" s="15">
        <v>1</v>
      </c>
      <c r="J262" s="15">
        <v>1</v>
      </c>
      <c r="K262" s="15">
        <v>1</v>
      </c>
      <c r="L262" s="15">
        <v>1</v>
      </c>
    </row>
    <row r="263" spans="1:12" s="22" customFormat="1" x14ac:dyDescent="0.25">
      <c r="A263" s="33" t="s">
        <v>386</v>
      </c>
      <c r="B263" s="32">
        <v>500.00171999999935</v>
      </c>
      <c r="C263" s="30">
        <v>499.99941500000114</v>
      </c>
      <c r="D263" s="31">
        <v>499.99786499999999</v>
      </c>
      <c r="E263" s="30">
        <v>499.99921500000079</v>
      </c>
      <c r="F263" s="31">
        <v>500.00830522765739</v>
      </c>
      <c r="G263" s="30">
        <v>499.99123434704785</v>
      </c>
      <c r="H263" s="30">
        <v>499.85950054288696</v>
      </c>
      <c r="I263" s="30">
        <v>500.00581632653285</v>
      </c>
      <c r="J263" s="30">
        <v>499.99502617801238</v>
      </c>
      <c r="K263" s="30">
        <v>500.00128048780482</v>
      </c>
      <c r="L263" s="30">
        <v>500.00163170163057</v>
      </c>
    </row>
    <row r="264" spans="1:12" x14ac:dyDescent="0.25">
      <c r="A264" s="37" t="s">
        <v>387</v>
      </c>
      <c r="B264" s="36">
        <v>1377</v>
      </c>
      <c r="C264" s="34">
        <v>753</v>
      </c>
      <c r="D264" s="35">
        <v>1488</v>
      </c>
      <c r="E264" s="34">
        <v>903</v>
      </c>
      <c r="F264" s="35">
        <v>1186</v>
      </c>
      <c r="G264" s="34">
        <v>559</v>
      </c>
      <c r="H264" s="34">
        <v>921</v>
      </c>
      <c r="I264" s="34">
        <v>490</v>
      </c>
      <c r="J264" s="34">
        <v>955</v>
      </c>
      <c r="K264" s="34">
        <v>820</v>
      </c>
      <c r="L264" s="34">
        <v>858</v>
      </c>
    </row>
    <row r="266" spans="1:12" x14ac:dyDescent="0.25">
      <c r="A266" s="88" t="s">
        <v>462</v>
      </c>
      <c r="B266" s="39">
        <f>B257+B258</f>
        <v>0.13729424770778814</v>
      </c>
      <c r="C266" s="39">
        <f t="shared" ref="C266:L266" si="9">C257+C258</f>
        <v>0.14834594356475367</v>
      </c>
      <c r="D266" s="39">
        <f t="shared" si="9"/>
        <v>0.14972881934205828</v>
      </c>
      <c r="E266" s="39">
        <f t="shared" si="9"/>
        <v>0.11630684260174272</v>
      </c>
      <c r="F266" s="39">
        <f t="shared" si="9"/>
        <v>0.11190564541212886</v>
      </c>
      <c r="G266" s="39">
        <f t="shared" si="9"/>
        <v>0.10199874702633448</v>
      </c>
      <c r="H266" s="39">
        <f t="shared" si="9"/>
        <v>0.13101466514151902</v>
      </c>
      <c r="I266" s="39">
        <f t="shared" si="9"/>
        <v>0.10691712361713293</v>
      </c>
      <c r="J266" s="39">
        <f t="shared" si="9"/>
        <v>0.12542753043093047</v>
      </c>
      <c r="K266" s="39">
        <f t="shared" si="9"/>
        <v>8.6166730548617065E-2</v>
      </c>
      <c r="L266" s="39">
        <f t="shared" si="9"/>
        <v>0.10621095875211606</v>
      </c>
    </row>
    <row r="267" spans="1:12" x14ac:dyDescent="0.25">
      <c r="A267" s="86" t="s">
        <v>463</v>
      </c>
      <c r="B267" s="39">
        <f>B259</f>
        <v>0.56270440429684865</v>
      </c>
      <c r="C267" s="39">
        <f t="shared" ref="C267:L267" si="10">C259</f>
        <v>0.58975389001205225</v>
      </c>
      <c r="D267" s="39">
        <f t="shared" si="10"/>
        <v>0.55563479256056536</v>
      </c>
      <c r="E267" s="39">
        <f t="shared" si="10"/>
        <v>0.59237538002934742</v>
      </c>
      <c r="F267" s="39">
        <f t="shared" si="10"/>
        <v>0.54094345987676351</v>
      </c>
      <c r="G267" s="39">
        <f t="shared" si="10"/>
        <v>0.54465570237188388</v>
      </c>
      <c r="H267" s="39">
        <f t="shared" si="10"/>
        <v>0.53732981645656674</v>
      </c>
      <c r="I267" s="39">
        <f t="shared" si="10"/>
        <v>0.53509336728123957</v>
      </c>
      <c r="J267" s="39">
        <f t="shared" si="10"/>
        <v>0.47374544563532384</v>
      </c>
      <c r="K267" s="39">
        <f t="shared" si="10"/>
        <v>0.50503053589740809</v>
      </c>
      <c r="L267" s="39">
        <f t="shared" si="10"/>
        <v>0.50158286196734991</v>
      </c>
    </row>
    <row r="268" spans="1:12" x14ac:dyDescent="0.25">
      <c r="A268" s="26" t="s">
        <v>464</v>
      </c>
      <c r="B268" s="39">
        <f>B260+B261</f>
        <v>0.30000134799536321</v>
      </c>
      <c r="C268" s="39">
        <f t="shared" ref="C268:L268" si="11">C260+C261</f>
        <v>0.26190016642319403</v>
      </c>
      <c r="D268" s="39">
        <f t="shared" si="11"/>
        <v>0.29463638809737613</v>
      </c>
      <c r="E268" s="39">
        <f t="shared" si="11"/>
        <v>0.29131777736890996</v>
      </c>
      <c r="F268" s="39">
        <f t="shared" si="11"/>
        <v>0.34715089471110777</v>
      </c>
      <c r="G268" s="39">
        <f t="shared" si="11"/>
        <v>0.35334555060178163</v>
      </c>
      <c r="H268" s="39">
        <f t="shared" si="11"/>
        <v>0.33165551840191437</v>
      </c>
      <c r="I268" s="39">
        <f t="shared" si="11"/>
        <v>0.35798950910162752</v>
      </c>
      <c r="J268" s="39">
        <f t="shared" si="11"/>
        <v>0.40082702393374553</v>
      </c>
      <c r="K268" s="39">
        <f t="shared" si="11"/>
        <v>0.40880273355397473</v>
      </c>
      <c r="L268" s="39">
        <f t="shared" si="11"/>
        <v>0.39220617928053403</v>
      </c>
    </row>
    <row r="270" spans="1:12" x14ac:dyDescent="0.25">
      <c r="A270" s="89" t="s">
        <v>588</v>
      </c>
      <c r="B270" s="90">
        <v>3.145434279706079</v>
      </c>
      <c r="C270" s="91">
        <v>3.0963716427548218</v>
      </c>
      <c r="D270" s="92">
        <v>3.1375364472806284</v>
      </c>
      <c r="E270" s="91">
        <v>3.1682332241261624</v>
      </c>
      <c r="F270" s="92">
        <v>3.2421543250925811</v>
      </c>
      <c r="G270" s="91">
        <v>3.2753991035978807</v>
      </c>
      <c r="H270" s="91">
        <v>3.1791161294835133</v>
      </c>
      <c r="I270" s="91">
        <v>3.2304201767448864</v>
      </c>
      <c r="J270" s="91">
        <v>3.3062488056163897</v>
      </c>
      <c r="K270" s="91">
        <v>3.3516789774074991</v>
      </c>
      <c r="L270" s="91">
        <v>3.3001278084407164</v>
      </c>
    </row>
    <row r="272" spans="1:12" x14ac:dyDescent="0.25">
      <c r="A272" s="45" t="s">
        <v>402</v>
      </c>
      <c r="B272" s="45" t="s">
        <v>403</v>
      </c>
    </row>
    <row r="273" spans="1:12" x14ac:dyDescent="0.25">
      <c r="A273" s="45" t="s">
        <v>404</v>
      </c>
      <c r="B273" s="45" t="s">
        <v>405</v>
      </c>
    </row>
    <row r="275" spans="1:12" x14ac:dyDescent="0.25">
      <c r="A275" s="24" t="s">
        <v>546</v>
      </c>
      <c r="B275" s="1"/>
      <c r="C275" s="1"/>
      <c r="D275" s="1"/>
      <c r="E275" s="1"/>
      <c r="F275" s="1"/>
      <c r="G275" s="1"/>
      <c r="H275" s="1"/>
      <c r="I275" s="2"/>
    </row>
    <row r="277" spans="1:12" x14ac:dyDescent="0.25">
      <c r="F277" s="7" t="s">
        <v>4</v>
      </c>
      <c r="G277" s="8" t="s">
        <v>5</v>
      </c>
      <c r="H277" s="9" t="s">
        <v>6</v>
      </c>
      <c r="I277" s="8" t="s">
        <v>7</v>
      </c>
      <c r="J277" s="9" t="s">
        <v>8</v>
      </c>
      <c r="K277" s="8" t="s">
        <v>9</v>
      </c>
      <c r="L277" s="8" t="s">
        <v>10</v>
      </c>
    </row>
    <row r="278" spans="1:12" x14ac:dyDescent="0.25">
      <c r="A278" s="25" t="s">
        <v>547</v>
      </c>
      <c r="F278" s="10">
        <v>0.57684783819358243</v>
      </c>
      <c r="G278" s="11">
        <v>0.52111575480214134</v>
      </c>
      <c r="H278" s="3">
        <v>0.61499756934956018</v>
      </c>
      <c r="I278" s="11">
        <v>0.64428026041329811</v>
      </c>
      <c r="J278" s="3">
        <v>0.61119801715304967</v>
      </c>
      <c r="K278" s="11">
        <v>0.62545791041266752</v>
      </c>
      <c r="L278" s="11">
        <v>0.59355971798693385</v>
      </c>
    </row>
    <row r="279" spans="1:12" x14ac:dyDescent="0.25">
      <c r="A279" s="26" t="s">
        <v>119</v>
      </c>
      <c r="F279" s="12">
        <v>2.0918708179973677E-4</v>
      </c>
      <c r="G279" s="16"/>
      <c r="H279" s="4">
        <v>2.7393148042034153E-3</v>
      </c>
      <c r="I279" s="13">
        <v>4.7081084975133825E-4</v>
      </c>
      <c r="J279" s="4">
        <v>4.3786823010281408E-3</v>
      </c>
      <c r="K279" s="13">
        <v>8.4629051559746444E-3</v>
      </c>
      <c r="L279" s="13">
        <v>1.2438187847405658E-3</v>
      </c>
    </row>
    <row r="280" spans="1:12" x14ac:dyDescent="0.25">
      <c r="A280" s="26" t="s">
        <v>120</v>
      </c>
      <c r="F280" s="12">
        <v>1.3050036184053227E-2</v>
      </c>
      <c r="G280" s="13">
        <v>3.437090668136941E-3</v>
      </c>
      <c r="H280" s="4">
        <v>9.5385109301072465E-3</v>
      </c>
      <c r="I280" s="13">
        <v>6.8201247454876355E-3</v>
      </c>
      <c r="J280" s="4">
        <v>2.1941370097398955E-2</v>
      </c>
      <c r="K280" s="13">
        <v>6.4660810014999081E-3</v>
      </c>
      <c r="L280" s="13">
        <v>2.1019045625492193E-2</v>
      </c>
    </row>
    <row r="281" spans="1:12" x14ac:dyDescent="0.25">
      <c r="A281" s="26" t="s">
        <v>548</v>
      </c>
      <c r="F281" s="12">
        <v>7.6782114158811796E-2</v>
      </c>
      <c r="G281" s="13">
        <v>4.8556128533201529E-2</v>
      </c>
      <c r="H281" s="4">
        <v>3.0848733607228819E-2</v>
      </c>
      <c r="I281" s="13">
        <v>8.0793958111099295E-2</v>
      </c>
      <c r="J281" s="4">
        <v>4.9625415121930673E-2</v>
      </c>
      <c r="K281" s="13">
        <v>5.8061314721023584E-2</v>
      </c>
      <c r="L281" s="13">
        <v>2.8039885184523959E-2</v>
      </c>
    </row>
    <row r="282" spans="1:12" x14ac:dyDescent="0.25">
      <c r="A282" s="26" t="s">
        <v>121</v>
      </c>
      <c r="F282" s="12">
        <v>6.7846259214749769E-3</v>
      </c>
      <c r="G282" s="13">
        <v>1.4268586461802029E-3</v>
      </c>
      <c r="H282" s="4">
        <v>4.9272260218181088E-3</v>
      </c>
      <c r="I282" s="13">
        <v>1.4667380399860614E-2</v>
      </c>
      <c r="J282" s="4">
        <v>6.9935774230215101E-3</v>
      </c>
      <c r="K282" s="13">
        <v>3.771087903311487E-3</v>
      </c>
      <c r="L282" s="13">
        <v>1.5396220152195349E-2</v>
      </c>
    </row>
    <row r="283" spans="1:12" x14ac:dyDescent="0.25">
      <c r="A283" s="26" t="s">
        <v>549</v>
      </c>
      <c r="F283" s="12">
        <v>5.2228474788403433E-3</v>
      </c>
      <c r="G283" s="16"/>
      <c r="H283" s="17"/>
      <c r="I283" s="13">
        <v>4.7001494064252587E-3</v>
      </c>
      <c r="J283" s="4">
        <v>4.5864330587581913E-5</v>
      </c>
      <c r="K283" s="13">
        <v>3.80950243907914E-3</v>
      </c>
      <c r="L283" s="13">
        <v>1.2438187847405658E-3</v>
      </c>
    </row>
    <row r="284" spans="1:12" x14ac:dyDescent="0.25">
      <c r="A284" s="26" t="s">
        <v>550</v>
      </c>
      <c r="F284" s="12">
        <v>3.0788021480587454E-2</v>
      </c>
      <c r="G284" s="13">
        <v>2.4783797640817347E-2</v>
      </c>
      <c r="H284" s="4">
        <v>1.6608793002854776E-2</v>
      </c>
      <c r="I284" s="13">
        <v>2.4354002412624927E-2</v>
      </c>
      <c r="J284" s="4">
        <v>2.8245621291520803E-2</v>
      </c>
      <c r="K284" s="13">
        <v>1.4668011216068927E-2</v>
      </c>
      <c r="L284" s="13">
        <v>1.7349010982248596E-2</v>
      </c>
    </row>
    <row r="285" spans="1:12" x14ac:dyDescent="0.25">
      <c r="A285" s="26" t="s">
        <v>122</v>
      </c>
      <c r="F285" s="12">
        <v>6.5091667533009585E-4</v>
      </c>
      <c r="G285" s="13">
        <v>1.0175133660661684E-2</v>
      </c>
      <c r="H285" s="4">
        <v>5.0428937034641555E-3</v>
      </c>
      <c r="I285" s="13">
        <v>4.2785216580133534E-3</v>
      </c>
      <c r="J285" s="4">
        <v>2.2255718774165894E-3</v>
      </c>
      <c r="K285" s="13">
        <v>1.305935679920827E-2</v>
      </c>
      <c r="L285" s="13">
        <v>2.6389191270704548E-3</v>
      </c>
    </row>
    <row r="286" spans="1:12" x14ac:dyDescent="0.25">
      <c r="A286" s="26" t="s">
        <v>123</v>
      </c>
      <c r="F286" s="12">
        <v>2.3250035391486254E-3</v>
      </c>
      <c r="G286" s="13">
        <v>6.8477050223778617E-3</v>
      </c>
      <c r="H286" s="4">
        <v>4.0597727135486339E-3</v>
      </c>
      <c r="I286" s="13">
        <v>5.4611609620051199E-4</v>
      </c>
      <c r="J286" s="4">
        <v>3.0561560560026617E-3</v>
      </c>
      <c r="K286" s="13">
        <v>3.771087903311487E-3</v>
      </c>
      <c r="L286" s="13">
        <v>6.1025441875015018E-4</v>
      </c>
    </row>
    <row r="287" spans="1:12" x14ac:dyDescent="0.25">
      <c r="A287" s="26" t="s">
        <v>124</v>
      </c>
      <c r="F287" s="12">
        <v>0.25551202901604381</v>
      </c>
      <c r="G287" s="13">
        <v>0.33489549548453618</v>
      </c>
      <c r="H287" s="4">
        <v>0.25977310453795482</v>
      </c>
      <c r="I287" s="13">
        <v>0.20414660482520827</v>
      </c>
      <c r="J287" s="4">
        <v>0.23996730857532089</v>
      </c>
      <c r="K287" s="13">
        <v>0.19876180804902829</v>
      </c>
      <c r="L287" s="13">
        <v>0.28190362548933406</v>
      </c>
    </row>
    <row r="288" spans="1:12" x14ac:dyDescent="0.25">
      <c r="A288" s="26" t="s">
        <v>125</v>
      </c>
      <c r="F288" s="12">
        <v>9.5063345069225785E-3</v>
      </c>
      <c r="G288" s="13">
        <v>1.103096261794931E-2</v>
      </c>
      <c r="H288" s="4">
        <v>1.8437537062531921E-2</v>
      </c>
      <c r="I288" s="13">
        <v>6.1433979237384218E-3</v>
      </c>
      <c r="J288" s="4">
        <v>1.1945354430227359E-2</v>
      </c>
      <c r="K288" s="13">
        <v>1.7050931942735357E-2</v>
      </c>
      <c r="L288" s="13">
        <v>1.0527821121329706E-2</v>
      </c>
    </row>
    <row r="289" spans="1:14" x14ac:dyDescent="0.25">
      <c r="A289" s="26" t="s">
        <v>551</v>
      </c>
      <c r="F289" s="18"/>
      <c r="G289" s="16"/>
      <c r="H289" s="17"/>
      <c r="I289" s="13">
        <v>4.7081084975133825E-4</v>
      </c>
      <c r="J289" s="17"/>
      <c r="K289" s="13">
        <v>3.771087903311487E-3</v>
      </c>
      <c r="L289" s="16"/>
    </row>
    <row r="290" spans="1:14" x14ac:dyDescent="0.25">
      <c r="A290" s="26" t="s">
        <v>126</v>
      </c>
      <c r="F290" s="12">
        <v>2.3355429930885563E-5</v>
      </c>
      <c r="G290" s="16"/>
      <c r="H290" s="17"/>
      <c r="I290" s="16"/>
      <c r="J290" s="17"/>
      <c r="K290" s="13">
        <v>2.5890177598325798E-4</v>
      </c>
      <c r="L290" s="16"/>
    </row>
    <row r="291" spans="1:14" x14ac:dyDescent="0.25">
      <c r="A291" s="26" t="s">
        <v>47</v>
      </c>
      <c r="F291" s="12">
        <v>2.2297690333474153E-2</v>
      </c>
      <c r="G291" s="13">
        <v>3.7731072923997647E-2</v>
      </c>
      <c r="H291" s="4">
        <v>3.3026544266727936E-2</v>
      </c>
      <c r="I291" s="13">
        <v>8.3278623085404693E-3</v>
      </c>
      <c r="J291" s="4">
        <v>2.0377061342495104E-2</v>
      </c>
      <c r="K291" s="13">
        <v>4.2630012776796775E-2</v>
      </c>
      <c r="L291" s="13">
        <v>2.6467862342640456E-2</v>
      </c>
    </row>
    <row r="292" spans="1:14" x14ac:dyDescent="0.25">
      <c r="A292" s="27" t="s">
        <v>385</v>
      </c>
      <c r="F292" s="14">
        <v>1</v>
      </c>
      <c r="G292" s="15">
        <v>1</v>
      </c>
      <c r="H292" s="5">
        <v>1</v>
      </c>
      <c r="I292" s="15">
        <v>1</v>
      </c>
      <c r="J292" s="5">
        <v>1</v>
      </c>
      <c r="K292" s="15">
        <v>1</v>
      </c>
      <c r="L292" s="15">
        <v>1</v>
      </c>
    </row>
    <row r="293" spans="1:14" s="22" customFormat="1" x14ac:dyDescent="0.25">
      <c r="A293" s="33" t="s">
        <v>386</v>
      </c>
      <c r="F293" s="32">
        <v>500.0083052276575</v>
      </c>
      <c r="G293" s="30">
        <v>499.99123434704774</v>
      </c>
      <c r="H293" s="31">
        <v>499.85950054288475</v>
      </c>
      <c r="I293" s="30">
        <v>500.00581632653206</v>
      </c>
      <c r="J293" s="31">
        <v>499.99502617800874</v>
      </c>
      <c r="K293" s="30">
        <v>500.00128048780215</v>
      </c>
      <c r="L293" s="30">
        <v>500.00163170163034</v>
      </c>
    </row>
    <row r="294" spans="1:14" x14ac:dyDescent="0.25">
      <c r="A294" s="37" t="s">
        <v>387</v>
      </c>
      <c r="F294" s="36">
        <v>1186</v>
      </c>
      <c r="G294" s="34">
        <v>559</v>
      </c>
      <c r="H294" s="35">
        <v>921</v>
      </c>
      <c r="I294" s="34">
        <v>490</v>
      </c>
      <c r="J294" s="35">
        <v>955</v>
      </c>
      <c r="K294" s="34">
        <v>820</v>
      </c>
      <c r="L294" s="34">
        <v>858</v>
      </c>
    </row>
    <row r="296" spans="1:14" x14ac:dyDescent="0.25">
      <c r="A296" s="45" t="s">
        <v>402</v>
      </c>
      <c r="B296" s="45" t="s">
        <v>403</v>
      </c>
    </row>
    <row r="297" spans="1:14" x14ac:dyDescent="0.25">
      <c r="A297" s="45" t="s">
        <v>404</v>
      </c>
      <c r="B297" s="45" t="s">
        <v>405</v>
      </c>
    </row>
    <row r="298" spans="1:14" x14ac:dyDescent="0.25">
      <c r="A298" s="48"/>
      <c r="B298" s="83"/>
      <c r="C298" s="83"/>
      <c r="D298" s="83"/>
      <c r="E298" s="83"/>
      <c r="F298" s="83"/>
      <c r="G298" s="83"/>
      <c r="H298" s="83"/>
      <c r="I298" s="83"/>
      <c r="J298" s="83"/>
      <c r="K298" s="83"/>
      <c r="L298" s="83"/>
      <c r="M298" s="83"/>
      <c r="N298" s="83"/>
    </row>
    <row r="299" spans="1:14" x14ac:dyDescent="0.25">
      <c r="A299" s="82" t="s">
        <v>733</v>
      </c>
      <c r="B299" s="80"/>
      <c r="C299" s="80"/>
      <c r="D299" s="80"/>
      <c r="E299" s="80"/>
      <c r="F299" s="80"/>
      <c r="G299" s="80"/>
      <c r="H299" s="80"/>
      <c r="I299" s="80"/>
      <c r="J299" s="80"/>
      <c r="K299" s="80"/>
      <c r="L299" s="80"/>
      <c r="M299" s="80"/>
      <c r="N299" s="79"/>
    </row>
    <row r="300" spans="1:14" x14ac:dyDescent="0.25">
      <c r="A300" s="81"/>
      <c r="B300" s="80"/>
      <c r="C300" s="80"/>
      <c r="D300" s="80"/>
      <c r="E300" s="80"/>
      <c r="F300" s="80"/>
      <c r="G300" s="80"/>
      <c r="H300" s="80"/>
      <c r="I300" s="80"/>
      <c r="J300" s="80"/>
      <c r="K300" s="80"/>
      <c r="L300" s="80"/>
      <c r="M300" s="80"/>
      <c r="N300" s="79"/>
    </row>
    <row r="301" spans="1:14" x14ac:dyDescent="0.25">
      <c r="A301" s="48"/>
      <c r="B301" s="78" t="s">
        <v>0</v>
      </c>
      <c r="C301" s="77" t="s">
        <v>1</v>
      </c>
      <c r="D301" s="77" t="s">
        <v>2</v>
      </c>
      <c r="E301" s="77" t="s">
        <v>3</v>
      </c>
      <c r="F301" s="77" t="s">
        <v>4</v>
      </c>
      <c r="G301" s="77" t="s">
        <v>5</v>
      </c>
      <c r="H301" s="77" t="s">
        <v>6</v>
      </c>
      <c r="I301" s="77" t="s">
        <v>7</v>
      </c>
      <c r="J301" s="77" t="s">
        <v>8</v>
      </c>
      <c r="K301" s="77" t="s">
        <v>9</v>
      </c>
      <c r="L301" s="77" t="s">
        <v>10</v>
      </c>
      <c r="M301" s="77" t="s">
        <v>11</v>
      </c>
      <c r="N301" s="77" t="s">
        <v>12</v>
      </c>
    </row>
    <row r="302" spans="1:14" x14ac:dyDescent="0.25">
      <c r="A302" s="76" t="s">
        <v>654</v>
      </c>
      <c r="B302" s="74">
        <v>0.64953867558695766</v>
      </c>
      <c r="C302" s="73">
        <v>0.56017606540599929</v>
      </c>
      <c r="D302" s="73">
        <v>0.55411761608221977</v>
      </c>
      <c r="E302" s="73">
        <v>0.52239806016495149</v>
      </c>
      <c r="F302" s="73">
        <v>0.57551270016847689</v>
      </c>
      <c r="G302" s="73">
        <v>0.51446322314773896</v>
      </c>
      <c r="H302" s="73">
        <v>0.57875361719449703</v>
      </c>
      <c r="I302" s="73">
        <v>0.52072292220274319</v>
      </c>
      <c r="J302" s="73">
        <v>0.55854911645717942</v>
      </c>
      <c r="K302" s="73">
        <v>0.60974258480557653</v>
      </c>
      <c r="L302" s="73">
        <v>0.56632006329116857</v>
      </c>
      <c r="M302" s="73">
        <v>0.50360971121557041</v>
      </c>
      <c r="N302" s="73">
        <v>0.50937238256839024</v>
      </c>
    </row>
    <row r="303" spans="1:14" x14ac:dyDescent="0.25">
      <c r="A303" s="75" t="s">
        <v>655</v>
      </c>
      <c r="B303" s="74">
        <v>0.39397325473200473</v>
      </c>
      <c r="C303" s="73">
        <v>0.349396798794255</v>
      </c>
      <c r="D303" s="73">
        <v>0.31386980022404409</v>
      </c>
      <c r="E303" s="73">
        <v>0.33581958723674871</v>
      </c>
      <c r="F303" s="73">
        <v>0.35472808756886914</v>
      </c>
      <c r="G303" s="73">
        <v>0.31646654986080136</v>
      </c>
      <c r="H303" s="73">
        <v>0.35587796006087685</v>
      </c>
      <c r="I303" s="73">
        <v>0.28651483033768732</v>
      </c>
      <c r="J303" s="73">
        <v>0.28479477020975846</v>
      </c>
      <c r="K303" s="73">
        <v>0.3252161183489678</v>
      </c>
      <c r="L303" s="73">
        <v>0.2567454325323883</v>
      </c>
      <c r="M303" s="73">
        <v>0.26051100597575683</v>
      </c>
      <c r="N303" s="73">
        <v>0.25355304633655434</v>
      </c>
    </row>
    <row r="304" spans="1:14" x14ac:dyDescent="0.25">
      <c r="A304" s="75" t="s">
        <v>656</v>
      </c>
      <c r="B304" s="74">
        <v>3.7880209692078781E-2</v>
      </c>
      <c r="C304" s="73">
        <v>3.2179757650316408E-2</v>
      </c>
      <c r="D304" s="73">
        <v>1.4361941325489479E-2</v>
      </c>
      <c r="E304" s="73">
        <v>2.9407796170239645E-2</v>
      </c>
      <c r="F304" s="73">
        <v>1.9635508583879503E-2</v>
      </c>
      <c r="G304" s="73">
        <v>1.4970387674059386E-2</v>
      </c>
      <c r="H304" s="73">
        <v>6.5515695398447168E-3</v>
      </c>
      <c r="I304" s="73">
        <v>8.9631610407797171E-3</v>
      </c>
      <c r="J304" s="73">
        <v>7.1957783873243053E-3</v>
      </c>
      <c r="K304" s="73">
        <v>1.4556304185074784E-2</v>
      </c>
      <c r="L304" s="73">
        <v>1.5327455807836576E-3</v>
      </c>
      <c r="M304" s="73">
        <v>3.5942845632890024E-3</v>
      </c>
      <c r="N304" s="73">
        <v>9.0390719923092028E-3</v>
      </c>
    </row>
    <row r="305" spans="1:14" ht="24" x14ac:dyDescent="0.25">
      <c r="A305" s="75" t="s">
        <v>657</v>
      </c>
      <c r="B305" s="74">
        <v>0.18994337659478497</v>
      </c>
      <c r="C305" s="73">
        <v>0.2367709070219608</v>
      </c>
      <c r="D305" s="73">
        <v>0.15198114895950612</v>
      </c>
      <c r="E305" s="73">
        <v>0.1517375582279645</v>
      </c>
      <c r="F305" s="73">
        <v>0.13874002261513962</v>
      </c>
      <c r="G305" s="73">
        <v>0.13119210318892896</v>
      </c>
      <c r="H305" s="73">
        <v>0.14149448292310768</v>
      </c>
      <c r="I305" s="73">
        <v>0.10321104427968883</v>
      </c>
      <c r="J305" s="73">
        <v>0.14899488528943497</v>
      </c>
      <c r="K305" s="73">
        <v>9.9510842716135653E-2</v>
      </c>
      <c r="L305" s="73">
        <v>0.12657872445171503</v>
      </c>
      <c r="M305" s="73">
        <v>0.11920186765336949</v>
      </c>
      <c r="N305" s="73">
        <v>0.13739084148015487</v>
      </c>
    </row>
    <row r="306" spans="1:14" x14ac:dyDescent="0.25">
      <c r="A306" s="75" t="s">
        <v>658</v>
      </c>
      <c r="B306" s="74">
        <v>0.19720076162938052</v>
      </c>
      <c r="C306" s="73">
        <v>0.23600109612128159</v>
      </c>
      <c r="D306" s="73">
        <v>0.20139912997428508</v>
      </c>
      <c r="E306" s="73">
        <v>0.17555321561854625</v>
      </c>
      <c r="F306" s="73">
        <v>0.18138863966593657</v>
      </c>
      <c r="G306" s="73">
        <v>0.18257207371435108</v>
      </c>
      <c r="H306" s="73">
        <v>0.15531639075127923</v>
      </c>
      <c r="I306" s="73">
        <v>0.15541635536076381</v>
      </c>
      <c r="J306" s="73">
        <v>0.14782283174544683</v>
      </c>
      <c r="K306" s="73">
        <v>0.15369387468641921</v>
      </c>
      <c r="L306" s="73">
        <v>0.16677940911148548</v>
      </c>
      <c r="M306" s="73">
        <v>0.14162494572452108</v>
      </c>
      <c r="N306" s="73">
        <v>0.14629420250518621</v>
      </c>
    </row>
    <row r="307" spans="1:14" x14ac:dyDescent="0.25">
      <c r="A307" s="75" t="s">
        <v>659</v>
      </c>
      <c r="B307" s="74">
        <v>0.16537731110205062</v>
      </c>
      <c r="C307" s="73">
        <v>0.21388541024592958</v>
      </c>
      <c r="D307" s="73">
        <v>0.23695048177855707</v>
      </c>
      <c r="E307" s="73">
        <v>0.25308373734146444</v>
      </c>
      <c r="F307" s="73">
        <v>7.2196186960470157E-2</v>
      </c>
      <c r="G307" s="73">
        <v>5.1910749061432497E-2</v>
      </c>
      <c r="H307" s="98"/>
      <c r="I307" s="98"/>
      <c r="J307" s="98"/>
      <c r="K307" s="98"/>
      <c r="L307" s="98"/>
      <c r="M307" s="98"/>
      <c r="N307" s="98"/>
    </row>
    <row r="308" spans="1:14" x14ac:dyDescent="0.25">
      <c r="A308" s="75" t="s">
        <v>660</v>
      </c>
      <c r="B308" s="97"/>
      <c r="C308" s="98"/>
      <c r="D308" s="98"/>
      <c r="E308" s="98"/>
      <c r="F308" s="98"/>
      <c r="G308" s="98"/>
      <c r="H308" s="98"/>
      <c r="I308" s="98"/>
      <c r="J308" s="98"/>
      <c r="K308" s="98"/>
      <c r="L308" s="98"/>
      <c r="M308" s="73">
        <v>1.5499145012287241E-2</v>
      </c>
      <c r="N308" s="73">
        <v>8.2273039365061799E-3</v>
      </c>
    </row>
    <row r="309" spans="1:14" x14ac:dyDescent="0.25">
      <c r="A309" s="75" t="s">
        <v>47</v>
      </c>
      <c r="B309" s="74">
        <v>6.8846933166550051E-2</v>
      </c>
      <c r="C309" s="73">
        <v>4.9256167629716067E-2</v>
      </c>
      <c r="D309" s="73">
        <v>5.7476475424550061E-2</v>
      </c>
      <c r="E309" s="73">
        <v>5.4269745203499309E-2</v>
      </c>
      <c r="F309" s="73">
        <v>0.22492332968837048</v>
      </c>
      <c r="G309" s="73">
        <v>0.27841794006406528</v>
      </c>
      <c r="H309" s="73">
        <v>3.9988761228454309E-2</v>
      </c>
      <c r="I309" s="73">
        <v>3.7815274393746781E-2</v>
      </c>
      <c r="J309" s="73">
        <v>3.440076105469126E-2</v>
      </c>
      <c r="K309" s="73">
        <v>5.2316817237419759E-2</v>
      </c>
      <c r="L309" s="73">
        <v>4.9010446119756426E-2</v>
      </c>
      <c r="M309" s="73">
        <v>8.0304379137446313E-2</v>
      </c>
      <c r="N309" s="73">
        <v>8.0204904133662089E-2</v>
      </c>
    </row>
    <row r="310" spans="1:14" x14ac:dyDescent="0.25">
      <c r="A310" s="75" t="s">
        <v>661</v>
      </c>
      <c r="B310" s="74">
        <v>0.16537731110205062</v>
      </c>
      <c r="C310" s="73">
        <v>0.21388541024592958</v>
      </c>
      <c r="D310" s="73">
        <v>0.23695048177855707</v>
      </c>
      <c r="E310" s="73">
        <v>0.25308373734146444</v>
      </c>
      <c r="F310" s="73">
        <v>0</v>
      </c>
      <c r="G310" s="73">
        <v>0</v>
      </c>
      <c r="H310" s="73">
        <v>0.24453592388393489</v>
      </c>
      <c r="I310" s="73">
        <v>0.32278644921885585</v>
      </c>
      <c r="J310" s="73">
        <v>0.2552123816938498</v>
      </c>
      <c r="K310" s="73">
        <v>0.23211647872609251</v>
      </c>
      <c r="L310" s="73">
        <v>0.22988992576714232</v>
      </c>
      <c r="M310" s="73">
        <v>0.31264832475335264</v>
      </c>
      <c r="N310" s="73">
        <v>0.30777804235403661</v>
      </c>
    </row>
    <row r="311" spans="1:14" x14ac:dyDescent="0.25">
      <c r="A311" s="72" t="s">
        <v>386</v>
      </c>
      <c r="B311" s="71">
        <v>500.00171999999867</v>
      </c>
      <c r="C311" s="70">
        <v>499.99941500000074</v>
      </c>
      <c r="D311" s="70">
        <v>499.99786499999948</v>
      </c>
      <c r="E311" s="70">
        <v>499.99921500000579</v>
      </c>
      <c r="F311" s="70">
        <v>500.00830522765176</v>
      </c>
      <c r="G311" s="70">
        <v>499.99123434704887</v>
      </c>
      <c r="H311" s="70">
        <v>499.85950054288207</v>
      </c>
      <c r="I311" s="70">
        <v>500.00581632653126</v>
      </c>
      <c r="J311" s="70">
        <v>499.99502617800823</v>
      </c>
      <c r="K311" s="70">
        <v>500.00128048780022</v>
      </c>
      <c r="L311" s="70">
        <v>500.00163170163006</v>
      </c>
      <c r="M311" s="70">
        <v>499.99251672241184</v>
      </c>
      <c r="N311" s="70">
        <v>499.98788159111683</v>
      </c>
    </row>
    <row r="312" spans="1:14" x14ac:dyDescent="0.25">
      <c r="A312" s="69" t="s">
        <v>387</v>
      </c>
      <c r="B312" s="68">
        <v>1377</v>
      </c>
      <c r="C312" s="67">
        <v>753</v>
      </c>
      <c r="D312" s="67">
        <v>1488</v>
      </c>
      <c r="E312" s="67">
        <v>903</v>
      </c>
      <c r="F312" s="67">
        <v>1186</v>
      </c>
      <c r="G312" s="67">
        <v>559</v>
      </c>
      <c r="H312" s="67">
        <v>921</v>
      </c>
      <c r="I312" s="67">
        <v>490</v>
      </c>
      <c r="J312" s="67">
        <v>955</v>
      </c>
      <c r="K312" s="67">
        <v>820</v>
      </c>
      <c r="L312" s="67">
        <v>858</v>
      </c>
      <c r="M312" s="67">
        <v>1196</v>
      </c>
      <c r="N312" s="67">
        <v>1081</v>
      </c>
    </row>
    <row r="314" spans="1:14" x14ac:dyDescent="0.25">
      <c r="A314" s="45" t="s">
        <v>402</v>
      </c>
      <c r="B314" s="45" t="s">
        <v>403</v>
      </c>
    </row>
    <row r="315" spans="1:14" x14ac:dyDescent="0.25">
      <c r="A315" s="66" t="s">
        <v>404</v>
      </c>
      <c r="B315" s="45" t="s">
        <v>612</v>
      </c>
    </row>
    <row r="317" spans="1:14" x14ac:dyDescent="0.25">
      <c r="A317" s="24" t="s">
        <v>552</v>
      </c>
      <c r="B317" s="1"/>
      <c r="C317" s="1"/>
      <c r="D317" s="1"/>
      <c r="E317" s="1"/>
      <c r="F317" s="1"/>
      <c r="G317" s="1"/>
      <c r="H317" s="1"/>
      <c r="I317" s="1"/>
      <c r="J317" s="1"/>
      <c r="K317" s="1"/>
      <c r="L317" s="1"/>
      <c r="M317" s="2"/>
    </row>
    <row r="319" spans="1:14" x14ac:dyDescent="0.25">
      <c r="B319" s="7" t="s">
        <v>0</v>
      </c>
      <c r="C319" s="7" t="s">
        <v>1</v>
      </c>
      <c r="D319" s="7" t="s">
        <v>2</v>
      </c>
      <c r="E319" s="7" t="s">
        <v>3</v>
      </c>
      <c r="F319" s="7" t="s">
        <v>4</v>
      </c>
      <c r="G319" s="7" t="s">
        <v>5</v>
      </c>
      <c r="H319" s="7" t="s">
        <v>6</v>
      </c>
      <c r="I319" s="7" t="s">
        <v>7</v>
      </c>
      <c r="J319" s="7" t="s">
        <v>8</v>
      </c>
      <c r="K319" s="7" t="s">
        <v>9</v>
      </c>
      <c r="L319" s="7" t="s">
        <v>10</v>
      </c>
    </row>
    <row r="320" spans="1:14" x14ac:dyDescent="0.25">
      <c r="A320" s="29" t="s">
        <v>390</v>
      </c>
      <c r="B320" s="12">
        <v>8.3107836887441E-2</v>
      </c>
      <c r="C320" s="12">
        <v>6.0524291846370086E-2</v>
      </c>
      <c r="D320" s="12">
        <v>0.10057043187315283</v>
      </c>
      <c r="E320" s="12">
        <v>8.6419043867842743E-2</v>
      </c>
      <c r="F320" s="12">
        <v>9.5264064012071756E-2</v>
      </c>
      <c r="G320" s="12">
        <v>9.63961667696525E-2</v>
      </c>
      <c r="H320" s="12">
        <v>8.6423448567851016E-2</v>
      </c>
      <c r="I320" s="12">
        <v>8.8700507172498638E-2</v>
      </c>
      <c r="J320" s="12">
        <v>7.1109261493831399E-2</v>
      </c>
      <c r="K320" s="12">
        <v>8.7295310988095356E-2</v>
      </c>
      <c r="L320" s="12">
        <v>0.10938209206517689</v>
      </c>
      <c r="M320" s="40"/>
    </row>
    <row r="321" spans="1:13" x14ac:dyDescent="0.25">
      <c r="A321" s="29" t="s">
        <v>391</v>
      </c>
      <c r="B321" s="12">
        <v>0.12473491469536539</v>
      </c>
      <c r="C321" s="12">
        <v>0.11132837837348129</v>
      </c>
      <c r="D321" s="12">
        <v>0.14829590053693709</v>
      </c>
      <c r="E321" s="12">
        <v>0.19067633282289168</v>
      </c>
      <c r="F321" s="12">
        <v>0.21745459214009594</v>
      </c>
      <c r="G321" s="12">
        <v>0.22519272035354351</v>
      </c>
      <c r="H321" s="12">
        <v>0.15690769027507953</v>
      </c>
      <c r="I321" s="12">
        <v>0.1653129915573163</v>
      </c>
      <c r="J321" s="12">
        <v>0.20301502203474325</v>
      </c>
      <c r="K321" s="12">
        <v>0.23200994739496839</v>
      </c>
      <c r="L321" s="12">
        <v>0.17331697987540529</v>
      </c>
      <c r="M321" s="40"/>
    </row>
    <row r="322" spans="1:13" x14ac:dyDescent="0.25">
      <c r="A322" s="29" t="s">
        <v>391</v>
      </c>
      <c r="B322" s="12">
        <v>0.11202513787776665</v>
      </c>
      <c r="C322" s="12">
        <v>0.11360320154003191</v>
      </c>
      <c r="D322" s="12">
        <v>0.14251524389556153</v>
      </c>
      <c r="E322" s="12">
        <v>0.13390223884031235</v>
      </c>
      <c r="F322" s="12">
        <v>0.10047187446735142</v>
      </c>
      <c r="G322" s="12">
        <v>8.6798833993613544E-2</v>
      </c>
      <c r="H322" s="12">
        <v>0.14823357285057551</v>
      </c>
      <c r="I322" s="12">
        <v>0.10782756213441268</v>
      </c>
      <c r="J322" s="12">
        <v>0.13629076633794923</v>
      </c>
      <c r="K322" s="12">
        <v>0.14965293319749087</v>
      </c>
      <c r="L322" s="12">
        <v>0.13093553853193349</v>
      </c>
      <c r="M322" s="40"/>
    </row>
    <row r="323" spans="1:13" x14ac:dyDescent="0.25">
      <c r="A323" s="29" t="s">
        <v>392</v>
      </c>
      <c r="B323" s="12">
        <v>0.10455900306571922</v>
      </c>
      <c r="C323" s="12">
        <v>0.11849699007673328</v>
      </c>
      <c r="D323" s="12">
        <v>9.6820219259441023E-2</v>
      </c>
      <c r="E323" s="12">
        <v>7.3393439061814281E-2</v>
      </c>
      <c r="F323" s="12">
        <v>0.10269985709078704</v>
      </c>
      <c r="G323" s="12">
        <v>0.10273492688466748</v>
      </c>
      <c r="H323" s="12">
        <v>0.1135887124622032</v>
      </c>
      <c r="I323" s="12">
        <v>0.10682842564860577</v>
      </c>
      <c r="J323" s="12">
        <v>0.10222440442052692</v>
      </c>
      <c r="K323" s="12">
        <v>8.6300091481793087E-2</v>
      </c>
      <c r="L323" s="12">
        <v>0.10646701400409476</v>
      </c>
      <c r="M323" s="40"/>
    </row>
    <row r="324" spans="1:13" x14ac:dyDescent="0.25">
      <c r="A324" s="29" t="s">
        <v>393</v>
      </c>
      <c r="B324" s="12">
        <v>0.14230303061280625</v>
      </c>
      <c r="C324" s="12">
        <v>0.19053837082923725</v>
      </c>
      <c r="D324" s="12">
        <v>0.14069692180462465</v>
      </c>
      <c r="E324" s="12">
        <v>0.15928719301809482</v>
      </c>
      <c r="F324" s="12">
        <v>0.11838689485437427</v>
      </c>
      <c r="G324" s="12">
        <v>0.10955737866241691</v>
      </c>
      <c r="H324" s="12">
        <v>0.11791976572751482</v>
      </c>
      <c r="I324" s="12">
        <v>0.12684329706416933</v>
      </c>
      <c r="J324" s="12">
        <v>0.13073116187931294</v>
      </c>
      <c r="K324" s="12">
        <v>0.13545305487987577</v>
      </c>
      <c r="L324" s="12">
        <v>0.12914161292818824</v>
      </c>
      <c r="M324" s="40"/>
    </row>
    <row r="325" spans="1:13" x14ac:dyDescent="0.25">
      <c r="A325" s="29" t="s">
        <v>394</v>
      </c>
      <c r="B325" s="12">
        <v>0.22978609615212675</v>
      </c>
      <c r="C325" s="12">
        <v>0.22840765181034997</v>
      </c>
      <c r="D325" s="12">
        <v>0.19911938897187895</v>
      </c>
      <c r="E325" s="12">
        <v>0.17520496471229446</v>
      </c>
      <c r="F325" s="12">
        <v>0.17642817247534259</v>
      </c>
      <c r="G325" s="12">
        <v>0.1961673955655456</v>
      </c>
      <c r="H325" s="12">
        <v>0.19538046007729029</v>
      </c>
      <c r="I325" s="12">
        <v>0.18639402666114774</v>
      </c>
      <c r="J325" s="12">
        <v>0.18772817277609266</v>
      </c>
      <c r="K325" s="12">
        <v>0.17339679857725232</v>
      </c>
      <c r="L325" s="12">
        <v>0.16695003449621318</v>
      </c>
      <c r="M325" s="40"/>
    </row>
    <row r="326" spans="1:13" x14ac:dyDescent="0.25">
      <c r="A326" s="29" t="s">
        <v>395</v>
      </c>
      <c r="B326" s="12">
        <v>0.11284821151603829</v>
      </c>
      <c r="C326" s="12">
        <v>9.0136694861347094E-2</v>
      </c>
      <c r="D326" s="12">
        <v>9.6465004347019878E-2</v>
      </c>
      <c r="E326" s="12">
        <v>9.7623027257954048E-2</v>
      </c>
      <c r="F326" s="12">
        <v>0.11281561926910387</v>
      </c>
      <c r="G326" s="12">
        <v>7.553031348852958E-2</v>
      </c>
      <c r="H326" s="12">
        <v>0.10576361509889468</v>
      </c>
      <c r="I326" s="12">
        <v>0.13815756723396766</v>
      </c>
      <c r="J326" s="12">
        <v>8.9773996189821653E-2</v>
      </c>
      <c r="K326" s="12">
        <v>7.5268675266035215E-2</v>
      </c>
      <c r="L326" s="12">
        <v>9.882476025693214E-2</v>
      </c>
      <c r="M326" s="40"/>
    </row>
    <row r="327" spans="1:13" x14ac:dyDescent="0.25">
      <c r="A327" s="29" t="s">
        <v>396</v>
      </c>
      <c r="B327" s="12">
        <v>4.9354920539185165E-2</v>
      </c>
      <c r="C327" s="12">
        <v>3.9102805315927754E-2</v>
      </c>
      <c r="D327" s="12">
        <v>3.3817315080211227E-2</v>
      </c>
      <c r="E327" s="12">
        <v>4.8486779907183267E-2</v>
      </c>
      <c r="F327" s="12">
        <v>2.8372996709907786E-2</v>
      </c>
      <c r="G327" s="12">
        <v>4.1755699894185906E-2</v>
      </c>
      <c r="H327" s="12">
        <v>2.0993353471598745E-2</v>
      </c>
      <c r="I327" s="12">
        <v>4.7837823959912276E-2</v>
      </c>
      <c r="J327" s="12">
        <v>3.0158097266446561E-2</v>
      </c>
      <c r="K327" s="12">
        <v>1.6365320760286912E-2</v>
      </c>
      <c r="L327" s="12">
        <v>3.415952053632379E-2</v>
      </c>
      <c r="M327" s="40"/>
    </row>
    <row r="328" spans="1:13" x14ac:dyDescent="0.25">
      <c r="A328" s="29" t="s">
        <v>397</v>
      </c>
      <c r="B328" s="12">
        <v>9.3496805305150078E-3</v>
      </c>
      <c r="C328" s="12">
        <v>4.4678862287082554E-3</v>
      </c>
      <c r="D328" s="12">
        <v>5.0144081037293287E-3</v>
      </c>
      <c r="E328" s="12">
        <v>7.4853381690913982E-3</v>
      </c>
      <c r="F328" s="12">
        <v>4.1225446135127256E-3</v>
      </c>
      <c r="G328" s="12">
        <v>1.0519859002663254E-2</v>
      </c>
      <c r="H328" s="12">
        <v>1.0188240734346049E-2</v>
      </c>
      <c r="I328" s="12">
        <v>2.7128378259197732E-3</v>
      </c>
      <c r="J328" s="12">
        <v>7.2428270337360958E-3</v>
      </c>
      <c r="K328" s="12">
        <v>6.2477224553601253E-3</v>
      </c>
      <c r="L328" s="12">
        <v>4.4358108059822359E-3</v>
      </c>
      <c r="M328" s="40"/>
    </row>
    <row r="329" spans="1:13" x14ac:dyDescent="0.25">
      <c r="A329" s="29" t="s">
        <v>398</v>
      </c>
      <c r="B329" s="12">
        <v>1.0302738283259172E-2</v>
      </c>
      <c r="C329" s="12">
        <v>1.8677774520663097E-2</v>
      </c>
      <c r="D329" s="12">
        <v>1.4662563428817395E-2</v>
      </c>
      <c r="E329" s="12">
        <v>8.5339654551007949E-3</v>
      </c>
      <c r="F329" s="12">
        <v>2.6172567088261798E-2</v>
      </c>
      <c r="G329" s="12">
        <v>3.1187854227642465E-2</v>
      </c>
      <c r="H329" s="12">
        <v>2.0766272509165809E-2</v>
      </c>
      <c r="I329" s="12">
        <v>1.266853323706503E-2</v>
      </c>
      <c r="J329" s="12">
        <v>1.1290813224371794E-2</v>
      </c>
      <c r="K329" s="12">
        <v>2.6007309743270982E-2</v>
      </c>
      <c r="L329" s="12">
        <v>6.5086463089664322E-3</v>
      </c>
      <c r="M329" s="40"/>
    </row>
    <row r="330" spans="1:13" x14ac:dyDescent="0.25">
      <c r="A330" s="29" t="s">
        <v>399</v>
      </c>
      <c r="B330" s="12">
        <v>3.5461045863916405E-3</v>
      </c>
      <c r="C330" s="12">
        <v>4.7168261098786916E-3</v>
      </c>
      <c r="D330" s="12">
        <v>3.6756974293705182E-3</v>
      </c>
      <c r="E330" s="12">
        <v>3.7426690845456991E-3</v>
      </c>
      <c r="F330" s="12">
        <v>1.1720284857002121E-3</v>
      </c>
      <c r="G330" s="12"/>
      <c r="H330" s="12">
        <v>1.2346823568977058E-3</v>
      </c>
      <c r="I330" s="12">
        <v>5.845085632150796E-3</v>
      </c>
      <c r="J330" s="12">
        <v>6.2452715042702299E-3</v>
      </c>
      <c r="K330" s="12">
        <v>8.4921664464623502E-4</v>
      </c>
      <c r="L330" s="12"/>
      <c r="M330" s="40"/>
    </row>
    <row r="331" spans="1:13" x14ac:dyDescent="0.25">
      <c r="A331" s="29" t="s">
        <v>400</v>
      </c>
      <c r="B331" s="12">
        <v>1.1040890403654482E-2</v>
      </c>
      <c r="C331" s="12">
        <v>9.9995642436357581E-3</v>
      </c>
      <c r="D331" s="12">
        <v>7.9873094992422688E-3</v>
      </c>
      <c r="E331" s="12">
        <v>1.3449764780533677E-2</v>
      </c>
      <c r="F331" s="12">
        <v>1.2886011326335555E-2</v>
      </c>
      <c r="G331" s="12">
        <v>2.302490542628326E-2</v>
      </c>
      <c r="H331" s="12">
        <v>7.9748581963841169E-3</v>
      </c>
      <c r="I331" s="12">
        <v>9.0427927530659102E-4</v>
      </c>
      <c r="J331" s="12">
        <v>1.7944934334627276E-2</v>
      </c>
      <c r="K331" s="12">
        <v>8.3697640473753294E-3</v>
      </c>
      <c r="L331" s="12">
        <v>1.5126267983409991E-2</v>
      </c>
      <c r="M331" s="40"/>
    </row>
    <row r="332" spans="1:13" x14ac:dyDescent="0.25">
      <c r="A332" s="29" t="s">
        <v>401</v>
      </c>
      <c r="B332" s="12">
        <v>7.04143484973102E-3</v>
      </c>
      <c r="C332" s="12">
        <v>9.9995642436357599E-3</v>
      </c>
      <c r="D332" s="12">
        <v>1.0359595770013559E-2</v>
      </c>
      <c r="E332" s="12">
        <v>1.795243022340623E-3</v>
      </c>
      <c r="F332" s="12">
        <v>3.7527774671551367E-3</v>
      </c>
      <c r="G332" s="12">
        <v>1.1339457312559041E-3</v>
      </c>
      <c r="H332" s="12">
        <v>1.4625327672198677E-2</v>
      </c>
      <c r="I332" s="12">
        <v>9.9670625975275245E-3</v>
      </c>
      <c r="J332" s="12">
        <v>6.2452715042702299E-3</v>
      </c>
      <c r="K332" s="12">
        <v>2.7838545635494459E-3</v>
      </c>
      <c r="L332" s="12">
        <v>2.4751722207373851E-2</v>
      </c>
      <c r="M332" s="40"/>
    </row>
    <row r="333" spans="1:13" x14ac:dyDescent="0.25">
      <c r="A333" s="27" t="s">
        <v>385</v>
      </c>
      <c r="B333" s="14">
        <v>1</v>
      </c>
      <c r="C333" s="15">
        <v>1</v>
      </c>
      <c r="D333" s="5">
        <v>1</v>
      </c>
      <c r="E333" s="15">
        <v>1</v>
      </c>
      <c r="F333" s="5">
        <v>1</v>
      </c>
      <c r="G333" s="15">
        <v>1</v>
      </c>
      <c r="H333" s="15">
        <v>1</v>
      </c>
      <c r="I333" s="6">
        <v>1</v>
      </c>
      <c r="J333" s="14">
        <v>1</v>
      </c>
      <c r="K333" s="14">
        <v>1</v>
      </c>
      <c r="L333" s="15">
        <v>1</v>
      </c>
    </row>
    <row r="334" spans="1:13" s="22" customFormat="1" x14ac:dyDescent="0.25">
      <c r="A334" s="33" t="s">
        <v>386</v>
      </c>
      <c r="B334" s="32">
        <v>324.77045500000003</v>
      </c>
      <c r="C334" s="30">
        <v>280.08770500000003</v>
      </c>
      <c r="D334" s="31">
        <v>277.05762499999997</v>
      </c>
      <c r="E334" s="30">
        <v>261.19862000000001</v>
      </c>
      <c r="F334" s="31">
        <v>287.65653456998314</v>
      </c>
      <c r="G334" s="30">
        <v>257.22710196779968</v>
      </c>
      <c r="H334" s="30">
        <v>289.29549402823011</v>
      </c>
      <c r="I334" s="30">
        <v>260.32683673469387</v>
      </c>
      <c r="J334" s="30">
        <v>279.16408376963341</v>
      </c>
      <c r="K334" s="30">
        <v>304.87207317073154</v>
      </c>
      <c r="L334" s="30">
        <v>285.4101981351979</v>
      </c>
    </row>
    <row r="335" spans="1:13" x14ac:dyDescent="0.25">
      <c r="A335" s="37" t="s">
        <v>387</v>
      </c>
      <c r="B335" s="36">
        <v>865</v>
      </c>
      <c r="C335" s="34">
        <v>422</v>
      </c>
      <c r="D335" s="35">
        <v>854</v>
      </c>
      <c r="E335" s="34">
        <v>488</v>
      </c>
      <c r="F335" s="35">
        <v>665</v>
      </c>
      <c r="G335" s="34">
        <v>307</v>
      </c>
      <c r="H335" s="34">
        <v>543</v>
      </c>
      <c r="I335" s="34">
        <v>268</v>
      </c>
      <c r="J335" s="34">
        <v>520</v>
      </c>
      <c r="K335" s="34">
        <v>496</v>
      </c>
      <c r="L335" s="34">
        <v>486</v>
      </c>
    </row>
    <row r="337" spans="1:14" x14ac:dyDescent="0.25">
      <c r="A337" s="45" t="s">
        <v>402</v>
      </c>
      <c r="B337" s="45" t="s">
        <v>496</v>
      </c>
    </row>
    <row r="338" spans="1:14" x14ac:dyDescent="0.25">
      <c r="A338" s="45" t="s">
        <v>404</v>
      </c>
      <c r="B338" s="45" t="s">
        <v>602</v>
      </c>
    </row>
    <row r="340" spans="1:14" x14ac:dyDescent="0.25">
      <c r="A340" s="24" t="s">
        <v>553</v>
      </c>
      <c r="B340" s="1"/>
      <c r="C340" s="1"/>
      <c r="D340" s="1"/>
      <c r="E340" s="1"/>
      <c r="F340" s="1"/>
      <c r="G340" s="1"/>
      <c r="H340" s="1"/>
      <c r="I340" s="1"/>
      <c r="J340" s="1"/>
      <c r="K340" s="1"/>
      <c r="L340" s="1"/>
      <c r="M340" s="1"/>
      <c r="N340" s="1"/>
    </row>
    <row r="342" spans="1:14" x14ac:dyDescent="0.25">
      <c r="B342" s="7" t="s">
        <v>0</v>
      </c>
      <c r="C342" s="8" t="s">
        <v>1</v>
      </c>
      <c r="D342" s="9" t="s">
        <v>2</v>
      </c>
      <c r="E342" s="8" t="s">
        <v>3</v>
      </c>
      <c r="F342" s="9" t="s">
        <v>4</v>
      </c>
      <c r="G342" s="8" t="s">
        <v>5</v>
      </c>
      <c r="H342" s="8" t="s">
        <v>6</v>
      </c>
      <c r="I342" s="8" t="s">
        <v>7</v>
      </c>
      <c r="J342" s="8" t="s">
        <v>8</v>
      </c>
      <c r="K342" s="8" t="s">
        <v>9</v>
      </c>
      <c r="L342" s="8" t="s">
        <v>10</v>
      </c>
      <c r="M342" s="8" t="s">
        <v>11</v>
      </c>
      <c r="N342" s="8" t="s">
        <v>12</v>
      </c>
    </row>
    <row r="343" spans="1:14" x14ac:dyDescent="0.25">
      <c r="A343" s="25" t="s">
        <v>116</v>
      </c>
      <c r="B343" s="10">
        <v>1.1434660828368769E-2</v>
      </c>
      <c r="C343" s="11">
        <v>2.6704224664199413E-2</v>
      </c>
      <c r="D343" s="3">
        <v>1.807638392915558E-2</v>
      </c>
      <c r="E343" s="11">
        <v>1.095530290320831E-2</v>
      </c>
      <c r="F343" s="3">
        <v>4.852253851403237E-4</v>
      </c>
      <c r="G343" s="11">
        <v>1.6627726763935865E-2</v>
      </c>
      <c r="H343" s="11">
        <v>1.8164799243660379E-2</v>
      </c>
      <c r="I343" s="11">
        <v>2.359721771519676E-2</v>
      </c>
      <c r="J343" s="11">
        <v>1.6176889370653775E-2</v>
      </c>
      <c r="K343" s="11">
        <v>1.5100295965800961E-3</v>
      </c>
      <c r="L343" s="11">
        <v>1.511573680573252E-2</v>
      </c>
      <c r="M343" s="11">
        <v>4.7004720719955413E-3</v>
      </c>
      <c r="N343" s="11">
        <v>1.5458012357698076E-2</v>
      </c>
    </row>
    <row r="344" spans="1:14" x14ac:dyDescent="0.25">
      <c r="A344" s="26" t="s">
        <v>117</v>
      </c>
      <c r="B344" s="12">
        <v>0.133524907615134</v>
      </c>
      <c r="C344" s="13">
        <v>0.12466330858757269</v>
      </c>
      <c r="D344" s="4">
        <v>7.5991050598228541E-2</v>
      </c>
      <c r="E344" s="13">
        <v>6.847365809206811E-2</v>
      </c>
      <c r="F344" s="4">
        <v>6.9676870952609299E-2</v>
      </c>
      <c r="G344" s="13">
        <v>0.13871275426411941</v>
      </c>
      <c r="H344" s="13">
        <v>0.10515098737563625</v>
      </c>
      <c r="I344" s="13">
        <v>6.0192696894306751E-2</v>
      </c>
      <c r="J344" s="13">
        <v>7.8895541902078425E-2</v>
      </c>
      <c r="K344" s="13">
        <v>5.851754694392021E-2</v>
      </c>
      <c r="L344" s="13">
        <v>3.9615833738420141E-2</v>
      </c>
      <c r="M344" s="13">
        <v>4.316058596387079E-2</v>
      </c>
      <c r="N344" s="13">
        <v>6.8736700882288199E-2</v>
      </c>
    </row>
    <row r="345" spans="1:14" x14ac:dyDescent="0.25">
      <c r="A345" s="26" t="s">
        <v>104</v>
      </c>
      <c r="B345" s="12">
        <v>0.42693906685569627</v>
      </c>
      <c r="C345" s="13">
        <v>0.43144955256068795</v>
      </c>
      <c r="D345" s="4">
        <v>0.50138852883041829</v>
      </c>
      <c r="E345" s="13">
        <v>0.48235411810368667</v>
      </c>
      <c r="F345" s="4">
        <v>0.40993941421927199</v>
      </c>
      <c r="G345" s="13">
        <v>0.40843675096903487</v>
      </c>
      <c r="H345" s="13">
        <v>0.36626474551697447</v>
      </c>
      <c r="I345" s="13">
        <v>0.34827510256422284</v>
      </c>
      <c r="J345" s="13">
        <v>0.25967423502898523</v>
      </c>
      <c r="K345" s="13">
        <v>0.32859224040791146</v>
      </c>
      <c r="L345" s="13">
        <v>0.3420217400878609</v>
      </c>
      <c r="M345" s="13">
        <v>0.33696823996013636</v>
      </c>
      <c r="N345" s="13">
        <v>0.32978871690330097</v>
      </c>
    </row>
    <row r="346" spans="1:14" x14ac:dyDescent="0.25">
      <c r="A346" s="26" t="s">
        <v>118</v>
      </c>
      <c r="B346" s="12">
        <v>0.40459705609612828</v>
      </c>
      <c r="C346" s="13">
        <v>0.39931999157192555</v>
      </c>
      <c r="D346" s="4">
        <v>0.37388682228110576</v>
      </c>
      <c r="E346" s="13">
        <v>0.41755614941610342</v>
      </c>
      <c r="F346" s="4">
        <v>0.47157856768850193</v>
      </c>
      <c r="G346" s="13">
        <v>0.41557598427428344</v>
      </c>
      <c r="H346" s="13">
        <v>0.46877725156193029</v>
      </c>
      <c r="I346" s="13">
        <v>0.54891807873734333</v>
      </c>
      <c r="J346" s="13">
        <v>0.57974132799759226</v>
      </c>
      <c r="K346" s="13">
        <v>0.53894436330952145</v>
      </c>
      <c r="L346" s="13">
        <v>0.53211312024057411</v>
      </c>
      <c r="M346" s="13">
        <v>0.52887718572198295</v>
      </c>
      <c r="N346" s="13">
        <v>0.51197492306385561</v>
      </c>
    </row>
    <row r="347" spans="1:14" x14ac:dyDescent="0.25">
      <c r="A347" s="26" t="s">
        <v>726</v>
      </c>
      <c r="B347" s="12">
        <v>2.3504308604672817E-2</v>
      </c>
      <c r="C347" s="13">
        <v>1.7862922615614292E-2</v>
      </c>
      <c r="D347" s="4">
        <v>3.0657214361091933E-2</v>
      </c>
      <c r="E347" s="13">
        <v>2.0660771484933602E-2</v>
      </c>
      <c r="F347" s="4">
        <v>4.8319921754476483E-2</v>
      </c>
      <c r="G347" s="13">
        <v>2.0646783728626373E-2</v>
      </c>
      <c r="H347" s="13">
        <v>4.1642216301798721E-2</v>
      </c>
      <c r="I347" s="13">
        <v>1.9016904088930284E-2</v>
      </c>
      <c r="J347" s="13">
        <v>6.551200570069006E-2</v>
      </c>
      <c r="K347" s="13">
        <v>7.2435819742067087E-2</v>
      </c>
      <c r="L347" s="13">
        <v>7.1133569127412491E-2</v>
      </c>
      <c r="M347" s="13">
        <v>8.6293516282014385E-2</v>
      </c>
      <c r="N347" s="13">
        <v>7.4041646792857158E-2</v>
      </c>
    </row>
    <row r="348" spans="1:14" x14ac:dyDescent="0.25">
      <c r="A348" s="27" t="s">
        <v>385</v>
      </c>
      <c r="B348" s="14">
        <v>1</v>
      </c>
      <c r="C348" s="15">
        <v>1</v>
      </c>
      <c r="D348" s="5">
        <v>1</v>
      </c>
      <c r="E348" s="15">
        <v>1</v>
      </c>
      <c r="F348" s="5">
        <v>1</v>
      </c>
      <c r="G348" s="15">
        <v>1</v>
      </c>
      <c r="H348" s="15">
        <v>1</v>
      </c>
      <c r="I348" s="15">
        <v>1</v>
      </c>
      <c r="J348" s="15">
        <v>1</v>
      </c>
      <c r="K348" s="15">
        <v>1</v>
      </c>
      <c r="L348" s="15">
        <v>1</v>
      </c>
      <c r="M348" s="15">
        <v>1</v>
      </c>
      <c r="N348" s="15">
        <v>1</v>
      </c>
    </row>
    <row r="349" spans="1:14" s="22" customFormat="1" x14ac:dyDescent="0.25">
      <c r="A349" s="33" t="s">
        <v>386</v>
      </c>
      <c r="B349" s="32">
        <v>324.7704549999998</v>
      </c>
      <c r="C349" s="30">
        <v>280.08770499999969</v>
      </c>
      <c r="D349" s="31">
        <v>277.05762499999929</v>
      </c>
      <c r="E349" s="30">
        <v>261.19861999999961</v>
      </c>
      <c r="F349" s="31">
        <v>287.76112984822964</v>
      </c>
      <c r="G349" s="30">
        <v>257.22710196779968</v>
      </c>
      <c r="H349" s="30">
        <v>289.29549402823017</v>
      </c>
      <c r="I349" s="30">
        <v>260.36448979591825</v>
      </c>
      <c r="J349" s="30">
        <v>279.27178010471221</v>
      </c>
      <c r="K349" s="30">
        <v>304.87207317073108</v>
      </c>
      <c r="L349" s="30">
        <v>283.16095571095514</v>
      </c>
      <c r="M349" s="30">
        <v>253.95940635451507</v>
      </c>
      <c r="N349" s="30">
        <v>254.8456984273821</v>
      </c>
    </row>
    <row r="350" spans="1:14" x14ac:dyDescent="0.25">
      <c r="A350" s="37" t="s">
        <v>387</v>
      </c>
      <c r="B350" s="36">
        <v>865</v>
      </c>
      <c r="C350" s="34">
        <v>422</v>
      </c>
      <c r="D350" s="35">
        <v>854</v>
      </c>
      <c r="E350" s="34">
        <v>488</v>
      </c>
      <c r="F350" s="35">
        <v>666</v>
      </c>
      <c r="G350" s="34">
        <v>307</v>
      </c>
      <c r="H350" s="34">
        <v>543</v>
      </c>
      <c r="I350" s="34">
        <v>269</v>
      </c>
      <c r="J350" s="34">
        <v>521</v>
      </c>
      <c r="K350" s="34">
        <v>496</v>
      </c>
      <c r="L350" s="34">
        <v>485</v>
      </c>
      <c r="M350" s="34">
        <v>619</v>
      </c>
      <c r="N350" s="34">
        <v>573</v>
      </c>
    </row>
    <row r="352" spans="1:14" x14ac:dyDescent="0.25">
      <c r="A352" s="88" t="s">
        <v>462</v>
      </c>
      <c r="B352" s="39">
        <f>B343+B344</f>
        <v>0.14495956844350277</v>
      </c>
      <c r="C352" s="39">
        <f t="shared" ref="C352:N352" si="12">C343+C344</f>
        <v>0.1513675332517721</v>
      </c>
      <c r="D352" s="39">
        <f t="shared" si="12"/>
        <v>9.4067434527384114E-2</v>
      </c>
      <c r="E352" s="39">
        <f t="shared" si="12"/>
        <v>7.9428960995276424E-2</v>
      </c>
      <c r="F352" s="39">
        <f t="shared" si="12"/>
        <v>7.0162096337749627E-2</v>
      </c>
      <c r="G352" s="39">
        <f t="shared" si="12"/>
        <v>0.15534048102805528</v>
      </c>
      <c r="H352" s="39">
        <f t="shared" si="12"/>
        <v>0.12331578661929662</v>
      </c>
      <c r="I352" s="39">
        <f t="shared" si="12"/>
        <v>8.378991460950351E-2</v>
      </c>
      <c r="J352" s="39">
        <f t="shared" si="12"/>
        <v>9.5072431272732197E-2</v>
      </c>
      <c r="K352" s="39">
        <f t="shared" si="12"/>
        <v>6.0027576540500303E-2</v>
      </c>
      <c r="L352" s="39">
        <f t="shared" si="12"/>
        <v>5.4731570544152661E-2</v>
      </c>
      <c r="M352" s="39">
        <f t="shared" si="12"/>
        <v>4.7861058035866329E-2</v>
      </c>
      <c r="N352" s="39">
        <f t="shared" si="12"/>
        <v>8.4194713239986271E-2</v>
      </c>
    </row>
    <row r="353" spans="1:14" x14ac:dyDescent="0.25">
      <c r="A353" s="86" t="s">
        <v>463</v>
      </c>
      <c r="B353" s="39">
        <f>B345</f>
        <v>0.42693906685569627</v>
      </c>
      <c r="C353" s="39">
        <f t="shared" ref="C353:N353" si="13">C345</f>
        <v>0.43144955256068795</v>
      </c>
      <c r="D353" s="39">
        <f t="shared" si="13"/>
        <v>0.50138852883041829</v>
      </c>
      <c r="E353" s="39">
        <f t="shared" si="13"/>
        <v>0.48235411810368667</v>
      </c>
      <c r="F353" s="39">
        <f t="shared" si="13"/>
        <v>0.40993941421927199</v>
      </c>
      <c r="G353" s="39">
        <f t="shared" si="13"/>
        <v>0.40843675096903487</v>
      </c>
      <c r="H353" s="39">
        <f t="shared" si="13"/>
        <v>0.36626474551697447</v>
      </c>
      <c r="I353" s="39">
        <f t="shared" si="13"/>
        <v>0.34827510256422284</v>
      </c>
      <c r="J353" s="39">
        <f t="shared" si="13"/>
        <v>0.25967423502898523</v>
      </c>
      <c r="K353" s="39">
        <f t="shared" si="13"/>
        <v>0.32859224040791146</v>
      </c>
      <c r="L353" s="39">
        <f t="shared" si="13"/>
        <v>0.3420217400878609</v>
      </c>
      <c r="M353" s="39">
        <f t="shared" si="13"/>
        <v>0.33696823996013636</v>
      </c>
      <c r="N353" s="39">
        <f t="shared" si="13"/>
        <v>0.32978871690330097</v>
      </c>
    </row>
    <row r="354" spans="1:14" x14ac:dyDescent="0.25">
      <c r="A354" s="26" t="s">
        <v>464</v>
      </c>
      <c r="B354" s="39">
        <f>B346+B347</f>
        <v>0.42810136470080112</v>
      </c>
      <c r="C354" s="39">
        <f t="shared" ref="C354:N354" si="14">C346+C347</f>
        <v>0.41718291418753983</v>
      </c>
      <c r="D354" s="39">
        <f t="shared" si="14"/>
        <v>0.40454403664219768</v>
      </c>
      <c r="E354" s="39">
        <f t="shared" si="14"/>
        <v>0.43821692090103703</v>
      </c>
      <c r="F354" s="39">
        <f t="shared" si="14"/>
        <v>0.51989848944297845</v>
      </c>
      <c r="G354" s="39">
        <f t="shared" si="14"/>
        <v>0.43622276800290982</v>
      </c>
      <c r="H354" s="39">
        <f t="shared" si="14"/>
        <v>0.51041946786372905</v>
      </c>
      <c r="I354" s="39">
        <f t="shared" si="14"/>
        <v>0.56793498282627364</v>
      </c>
      <c r="J354" s="39">
        <f t="shared" si="14"/>
        <v>0.64525333369828231</v>
      </c>
      <c r="K354" s="39">
        <f t="shared" si="14"/>
        <v>0.61138018305158859</v>
      </c>
      <c r="L354" s="39">
        <f t="shared" si="14"/>
        <v>0.60324668936798664</v>
      </c>
      <c r="M354" s="39">
        <f t="shared" si="14"/>
        <v>0.61517070200399737</v>
      </c>
      <c r="N354" s="39">
        <f t="shared" si="14"/>
        <v>0.5860165698567128</v>
      </c>
    </row>
    <row r="356" spans="1:14" x14ac:dyDescent="0.25">
      <c r="A356" s="89" t="s">
        <v>588</v>
      </c>
      <c r="B356" s="90">
        <v>3.2952114440336002</v>
      </c>
      <c r="C356" s="91">
        <v>3.2569740788871822</v>
      </c>
      <c r="D356" s="92">
        <v>3.3230574325467508</v>
      </c>
      <c r="E356" s="91">
        <v>3.3684934284874863</v>
      </c>
      <c r="F356" s="92">
        <v>3.4975710894745644</v>
      </c>
      <c r="G356" s="91">
        <v>3.284901343939544</v>
      </c>
      <c r="H356" s="91">
        <v>3.4105810983025684</v>
      </c>
      <c r="I356" s="91">
        <v>3.4795647545905046</v>
      </c>
      <c r="J356" s="91">
        <v>3.5995160187555841</v>
      </c>
      <c r="K356" s="91">
        <v>3.622278396656577</v>
      </c>
      <c r="L356" s="91">
        <v>3.6045329511455146</v>
      </c>
      <c r="M356" s="91">
        <v>3.6489026881781541</v>
      </c>
      <c r="N356" s="91">
        <v>3.5604054910518821</v>
      </c>
    </row>
    <row r="358" spans="1:14" x14ac:dyDescent="0.25">
      <c r="A358" s="45" t="s">
        <v>402</v>
      </c>
      <c r="B358" s="45" t="s">
        <v>496</v>
      </c>
    </row>
    <row r="359" spans="1:14" x14ac:dyDescent="0.25">
      <c r="A359" s="45" t="s">
        <v>404</v>
      </c>
      <c r="B359" s="45" t="s">
        <v>405</v>
      </c>
    </row>
    <row r="361" spans="1:14" x14ac:dyDescent="0.25">
      <c r="A361" s="24" t="s">
        <v>554</v>
      </c>
      <c r="B361" s="1"/>
      <c r="C361" s="1"/>
      <c r="D361" s="1"/>
      <c r="E361" s="1"/>
      <c r="F361" s="1"/>
      <c r="G361" s="1"/>
      <c r="H361" s="1"/>
      <c r="I361" s="1"/>
      <c r="J361" s="1"/>
      <c r="K361" s="1"/>
      <c r="L361" s="1"/>
      <c r="M361" s="1"/>
      <c r="N361" s="1"/>
    </row>
    <row r="363" spans="1:14" x14ac:dyDescent="0.25">
      <c r="B363" s="7" t="s">
        <v>0</v>
      </c>
      <c r="C363" s="8" t="s">
        <v>1</v>
      </c>
      <c r="D363" s="9" t="s">
        <v>2</v>
      </c>
      <c r="E363" s="8" t="s">
        <v>3</v>
      </c>
      <c r="F363" s="9" t="s">
        <v>4</v>
      </c>
      <c r="G363" s="8" t="s">
        <v>5</v>
      </c>
      <c r="H363" s="8" t="s">
        <v>6</v>
      </c>
      <c r="I363" s="8" t="s">
        <v>7</v>
      </c>
      <c r="J363" s="8" t="s">
        <v>8</v>
      </c>
      <c r="K363" s="8" t="s">
        <v>9</v>
      </c>
      <c r="L363" s="8" t="s">
        <v>10</v>
      </c>
      <c r="M363" s="8" t="s">
        <v>11</v>
      </c>
      <c r="N363" s="8" t="s">
        <v>12</v>
      </c>
    </row>
    <row r="364" spans="1:14" x14ac:dyDescent="0.25">
      <c r="A364" s="25" t="s">
        <v>127</v>
      </c>
      <c r="B364" s="10">
        <v>0.32437268654871942</v>
      </c>
      <c r="C364" s="11">
        <v>0.30508127802325358</v>
      </c>
      <c r="D364" s="3">
        <v>0.29023904323153005</v>
      </c>
      <c r="E364" s="11">
        <v>0.29556304700231562</v>
      </c>
      <c r="F364" s="3">
        <v>0.31293946080794172</v>
      </c>
      <c r="G364" s="11">
        <v>0.24978866742773076</v>
      </c>
      <c r="H364" s="11">
        <v>0.26972898142798135</v>
      </c>
      <c r="I364" s="11">
        <v>0.24763087226227593</v>
      </c>
      <c r="J364" s="11">
        <v>0.19673136435055227</v>
      </c>
      <c r="K364" s="11">
        <v>0.20549582771822381</v>
      </c>
      <c r="L364" s="11">
        <v>0.18995184647508678</v>
      </c>
      <c r="M364" s="11">
        <v>0.20066196349426632</v>
      </c>
      <c r="N364" s="11">
        <v>0.20465514264503468</v>
      </c>
    </row>
    <row r="365" spans="1:14" x14ac:dyDescent="0.25">
      <c r="A365" s="26" t="s">
        <v>128</v>
      </c>
      <c r="B365" s="12">
        <v>4.7740903648393777E-2</v>
      </c>
      <c r="C365" s="13">
        <v>6.7014116167648283E-2</v>
      </c>
      <c r="D365" s="4">
        <v>4.0210660146964006E-2</v>
      </c>
      <c r="E365" s="13">
        <v>5.5148396266412186E-2</v>
      </c>
      <c r="F365" s="4">
        <v>5.8222211543617342E-2</v>
      </c>
      <c r="G365" s="13">
        <v>7.0401999583420083E-2</v>
      </c>
      <c r="H365" s="13">
        <v>3.9080112062269613E-2</v>
      </c>
      <c r="I365" s="13">
        <v>2.6408817779784391E-2</v>
      </c>
      <c r="J365" s="13">
        <v>3.1869347560812195E-2</v>
      </c>
      <c r="K365" s="13">
        <v>3.1531618019713221E-2</v>
      </c>
      <c r="L365" s="13">
        <v>1.6722432117277464E-2</v>
      </c>
      <c r="M365" s="13">
        <v>3.2772204082422422E-2</v>
      </c>
      <c r="N365" s="13">
        <v>9.2609386429454224E-3</v>
      </c>
    </row>
    <row r="366" spans="1:14" x14ac:dyDescent="0.25">
      <c r="A366" s="26" t="s">
        <v>713</v>
      </c>
      <c r="B366" s="12">
        <v>7.7810787930201408E-2</v>
      </c>
      <c r="C366" s="13">
        <v>6.485216835919308E-2</v>
      </c>
      <c r="D366" s="4">
        <v>0.12239650505919113</v>
      </c>
      <c r="E366" s="13">
        <v>0.11748970955512709</v>
      </c>
      <c r="F366" s="4">
        <v>9.749748523739854E-2</v>
      </c>
      <c r="G366" s="13">
        <v>0.11393181512337959</v>
      </c>
      <c r="H366" s="13">
        <v>0.1190416720540351</v>
      </c>
      <c r="I366" s="13">
        <v>0.12666270048425052</v>
      </c>
      <c r="J366" s="13">
        <v>0.19804967706775173</v>
      </c>
      <c r="K366" s="13">
        <v>0.22099493150065747</v>
      </c>
      <c r="L366" s="13">
        <v>0.15230697738360788</v>
      </c>
      <c r="M366" s="13">
        <v>0.12468103748959944</v>
      </c>
      <c r="N366" s="13">
        <v>0.12774572424374636</v>
      </c>
    </row>
    <row r="367" spans="1:14" x14ac:dyDescent="0.25">
      <c r="A367" s="26" t="s">
        <v>714</v>
      </c>
      <c r="B367" s="12">
        <v>3.5536714692843613E-2</v>
      </c>
      <c r="C367" s="13">
        <v>3.4325873033234366E-2</v>
      </c>
      <c r="D367" s="4">
        <v>1.863321754815447E-2</v>
      </c>
      <c r="E367" s="13">
        <v>2.3982534823499477E-2</v>
      </c>
      <c r="F367" s="4">
        <v>2.4094839293997049E-2</v>
      </c>
      <c r="G367" s="13">
        <v>1.8906745568796703E-2</v>
      </c>
      <c r="H367" s="13">
        <v>3.5518537583252401E-2</v>
      </c>
      <c r="I367" s="13">
        <v>4.6967516495713256E-2</v>
      </c>
      <c r="J367" s="13">
        <v>2.6543979095969714E-2</v>
      </c>
      <c r="K367" s="13">
        <v>2.8433157289882924E-2</v>
      </c>
      <c r="L367" s="13">
        <v>2.0179492171502153E-2</v>
      </c>
      <c r="M367" s="13">
        <v>4.4279910038059637E-2</v>
      </c>
      <c r="N367" s="13">
        <v>5.7279692547512508E-2</v>
      </c>
    </row>
    <row r="368" spans="1:14" x14ac:dyDescent="0.25">
      <c r="A368" s="26" t="s">
        <v>555</v>
      </c>
      <c r="B368" s="12">
        <v>5.557371282433928E-3</v>
      </c>
      <c r="C368" s="13">
        <v>3.9356422303506687E-3</v>
      </c>
      <c r="D368" s="4">
        <v>4.6381506374350819E-3</v>
      </c>
      <c r="E368" s="13">
        <v>6.7624208734334123E-3</v>
      </c>
      <c r="F368" s="4">
        <v>1.2333690903811388E-2</v>
      </c>
      <c r="G368" s="13">
        <v>3.2112814560405641E-3</v>
      </c>
      <c r="H368" s="13">
        <v>8.4521478758067137E-3</v>
      </c>
      <c r="I368" s="13">
        <v>1.3631596521673705E-2</v>
      </c>
      <c r="J368" s="13">
        <v>3.8563271605227629E-4</v>
      </c>
      <c r="K368" s="13">
        <v>8.4655659250921448E-3</v>
      </c>
      <c r="L368" s="13">
        <v>6.1903148809991856E-3</v>
      </c>
      <c r="M368" s="13">
        <v>3.7757024369405618E-4</v>
      </c>
      <c r="N368" s="16"/>
    </row>
    <row r="369" spans="1:14" x14ac:dyDescent="0.25">
      <c r="A369" s="26" t="s">
        <v>129</v>
      </c>
      <c r="B369" s="12">
        <v>7.9654721055214233E-4</v>
      </c>
      <c r="C369" s="13">
        <v>8.6524683402293585E-3</v>
      </c>
      <c r="D369" s="4">
        <v>6.1623642374036801E-3</v>
      </c>
      <c r="E369" s="16"/>
      <c r="F369" s="4">
        <v>7.8216222409032664E-3</v>
      </c>
      <c r="G369" s="13">
        <v>1.5804998889004409E-2</v>
      </c>
      <c r="H369" s="13">
        <v>5.6091185614534347E-3</v>
      </c>
      <c r="I369" s="13">
        <v>9.0414850139443489E-4</v>
      </c>
      <c r="J369" s="16"/>
      <c r="K369" s="13">
        <v>6.4351261284721272E-3</v>
      </c>
      <c r="L369" s="13">
        <v>4.1209769333131986E-3</v>
      </c>
      <c r="M369" s="13">
        <v>1.99105044407917E-3</v>
      </c>
      <c r="N369" s="13">
        <v>6.8355454901467406E-4</v>
      </c>
    </row>
    <row r="370" spans="1:14" x14ac:dyDescent="0.25">
      <c r="A370" s="26" t="s">
        <v>130</v>
      </c>
      <c r="B370" s="12">
        <v>9.834592250702115E-3</v>
      </c>
      <c r="C370" s="13">
        <v>3.0956839037257999E-2</v>
      </c>
      <c r="D370" s="4">
        <v>1.1693217250382479E-2</v>
      </c>
      <c r="E370" s="13">
        <v>1.3050930360964403E-2</v>
      </c>
      <c r="F370" s="4">
        <v>2.4186991095703957E-2</v>
      </c>
      <c r="G370" s="13">
        <v>6.2845143210634655E-3</v>
      </c>
      <c r="H370" s="13">
        <v>1.0246540371110084E-2</v>
      </c>
      <c r="I370" s="13">
        <v>1.9171710616043766E-2</v>
      </c>
      <c r="J370" s="13">
        <v>2.4740860251540545E-2</v>
      </c>
      <c r="K370" s="13">
        <v>7.8349535650898867E-3</v>
      </c>
      <c r="L370" s="13">
        <v>4.0979888628252324E-2</v>
      </c>
      <c r="M370" s="13">
        <v>6.8492036046298707E-2</v>
      </c>
      <c r="N370" s="13">
        <v>3.0958757423102848E-2</v>
      </c>
    </row>
    <row r="371" spans="1:14" x14ac:dyDescent="0.25">
      <c r="A371" s="26" t="s">
        <v>131</v>
      </c>
      <c r="B371" s="12">
        <v>7.0374320225649843E-3</v>
      </c>
      <c r="C371" s="13">
        <v>8.9350762469205865E-3</v>
      </c>
      <c r="D371" s="4">
        <v>1.755993901990606E-2</v>
      </c>
      <c r="E371" s="13">
        <v>1.3649344701744609E-2</v>
      </c>
      <c r="F371" s="4">
        <v>1.9163326102810928E-2</v>
      </c>
      <c r="G371" s="13">
        <v>3.1020944092407E-3</v>
      </c>
      <c r="H371" s="13">
        <v>2.1095840488603194E-2</v>
      </c>
      <c r="I371" s="13">
        <v>1.8152339028645877E-2</v>
      </c>
      <c r="J371" s="13">
        <v>1.5048487174290821E-2</v>
      </c>
      <c r="K371" s="13">
        <v>1.0587207509267196E-2</v>
      </c>
      <c r="L371" s="13">
        <v>1.061505539569324E-2</v>
      </c>
      <c r="M371" s="13">
        <v>1.6025152826641666E-2</v>
      </c>
      <c r="N371" s="13">
        <v>2.8268657090367012E-2</v>
      </c>
    </row>
    <row r="372" spans="1:14" x14ac:dyDescent="0.25">
      <c r="A372" s="26" t="s">
        <v>132</v>
      </c>
      <c r="B372" s="12">
        <v>2.1755673557189815E-2</v>
      </c>
      <c r="C372" s="13">
        <v>3.3968002986778732E-2</v>
      </c>
      <c r="D372" s="4">
        <v>3.1885947914265127E-2</v>
      </c>
      <c r="E372" s="13">
        <v>1.9465569917635882E-2</v>
      </c>
      <c r="F372" s="4">
        <v>1.4545480650026201E-2</v>
      </c>
      <c r="G372" s="13">
        <v>1.7595110089404713E-2</v>
      </c>
      <c r="H372" s="13">
        <v>8.8473570993069101E-3</v>
      </c>
      <c r="I372" s="13">
        <v>1.5194946487890612E-2</v>
      </c>
      <c r="J372" s="13">
        <v>2.0739803651643761E-2</v>
      </c>
      <c r="K372" s="13">
        <v>2.3081652400387082E-2</v>
      </c>
      <c r="L372" s="13">
        <v>1.1160636191249235E-2</v>
      </c>
      <c r="M372" s="13">
        <v>2.8783653242663521E-2</v>
      </c>
      <c r="N372" s="13">
        <v>2.2081807590560092E-2</v>
      </c>
    </row>
    <row r="373" spans="1:14" x14ac:dyDescent="0.25">
      <c r="A373" s="26" t="s">
        <v>133</v>
      </c>
      <c r="B373" s="12">
        <v>7.2696267891732948E-3</v>
      </c>
      <c r="C373" s="13">
        <v>2.9824318779005318E-2</v>
      </c>
      <c r="D373" s="4">
        <v>1.0835814390598346E-2</v>
      </c>
      <c r="E373" s="13">
        <v>2.4630375152824333E-2</v>
      </c>
      <c r="F373" s="4">
        <v>2.1838365446795582E-2</v>
      </c>
      <c r="G373" s="13">
        <v>1.9396348632154052E-2</v>
      </c>
      <c r="H373" s="13">
        <v>2.8109959741578937E-2</v>
      </c>
      <c r="I373" s="13">
        <v>1.0439054825809351E-2</v>
      </c>
      <c r="J373" s="13">
        <v>2.1465700528918628E-2</v>
      </c>
      <c r="K373" s="13">
        <v>4.141301169502927E-2</v>
      </c>
      <c r="L373" s="13">
        <v>4.8371674910404235E-2</v>
      </c>
      <c r="M373" s="13">
        <v>2.1085387932338991E-2</v>
      </c>
      <c r="N373" s="13">
        <v>9.5016805637936162E-3</v>
      </c>
    </row>
    <row r="374" spans="1:14" x14ac:dyDescent="0.25">
      <c r="A374" s="26" t="s">
        <v>134</v>
      </c>
      <c r="B374" s="12">
        <v>0.35364011175216037</v>
      </c>
      <c r="C374" s="13">
        <v>0.29680194280573624</v>
      </c>
      <c r="D374" s="4">
        <v>0.32174788548050237</v>
      </c>
      <c r="E374" s="13">
        <v>0.33874930120228042</v>
      </c>
      <c r="F374" s="4">
        <v>0.31473019446813755</v>
      </c>
      <c r="G374" s="13">
        <v>0.38378621037144789</v>
      </c>
      <c r="H374" s="13">
        <v>0.32976006146197812</v>
      </c>
      <c r="I374" s="13">
        <v>0.35304823849767886</v>
      </c>
      <c r="J374" s="13">
        <v>0.3745552897391507</v>
      </c>
      <c r="K374" s="13">
        <v>0.32715981233232083</v>
      </c>
      <c r="L374" s="13">
        <v>0.4006505809169788</v>
      </c>
      <c r="M374" s="13">
        <v>0.29159834266012891</v>
      </c>
      <c r="N374" s="13">
        <v>0.32535834870650227</v>
      </c>
    </row>
    <row r="375" spans="1:14" x14ac:dyDescent="0.25">
      <c r="A375" s="26" t="s">
        <v>47</v>
      </c>
      <c r="B375" s="12">
        <v>0.10864755231506518</v>
      </c>
      <c r="C375" s="13">
        <v>0.11565227399039166</v>
      </c>
      <c r="D375" s="4">
        <v>0.12399725508366714</v>
      </c>
      <c r="E375" s="13">
        <v>9.1508370143762688E-2</v>
      </c>
      <c r="F375" s="4">
        <v>9.2626332208856715E-2</v>
      </c>
      <c r="G375" s="13">
        <v>9.7790214128316982E-2</v>
      </c>
      <c r="H375" s="13">
        <v>0.12450967127262431</v>
      </c>
      <c r="I375" s="13">
        <v>0.12178805849883917</v>
      </c>
      <c r="J375" s="13">
        <v>8.9869857863317346E-2</v>
      </c>
      <c r="K375" s="13">
        <v>8.8567135915864098E-2</v>
      </c>
      <c r="L375" s="13">
        <v>9.87501239956355E-2</v>
      </c>
      <c r="M375" s="13">
        <v>0.16925169149980726</v>
      </c>
      <c r="N375" s="13">
        <v>0.18420569599742045</v>
      </c>
    </row>
    <row r="376" spans="1:14" x14ac:dyDescent="0.25">
      <c r="A376" s="27" t="s">
        <v>385</v>
      </c>
      <c r="B376" s="14">
        <v>1</v>
      </c>
      <c r="C376" s="15">
        <v>1</v>
      </c>
      <c r="D376" s="5">
        <v>1</v>
      </c>
      <c r="E376" s="15">
        <v>1</v>
      </c>
      <c r="F376" s="5">
        <v>1</v>
      </c>
      <c r="G376" s="15">
        <v>1</v>
      </c>
      <c r="H376" s="15">
        <v>1</v>
      </c>
      <c r="I376" s="15">
        <v>1</v>
      </c>
      <c r="J376" s="15">
        <v>1</v>
      </c>
      <c r="K376" s="15">
        <v>1</v>
      </c>
      <c r="L376" s="15">
        <v>1</v>
      </c>
      <c r="M376" s="15">
        <v>1</v>
      </c>
      <c r="N376" s="15">
        <v>1</v>
      </c>
    </row>
    <row r="377" spans="1:14" s="22" customFormat="1" x14ac:dyDescent="0.25">
      <c r="A377" s="33" t="s">
        <v>386</v>
      </c>
      <c r="B377" s="32">
        <v>324.77045499999991</v>
      </c>
      <c r="C377" s="30">
        <v>280.08770499999997</v>
      </c>
      <c r="D377" s="31">
        <v>277.05762500000003</v>
      </c>
      <c r="E377" s="30">
        <v>261.19861999999972</v>
      </c>
      <c r="F377" s="31">
        <v>287.76112984822947</v>
      </c>
      <c r="G377" s="30">
        <v>257.22710196779974</v>
      </c>
      <c r="H377" s="30">
        <v>289.29549402823045</v>
      </c>
      <c r="I377" s="30">
        <v>260.36448979591825</v>
      </c>
      <c r="J377" s="30">
        <v>279.2717801047117</v>
      </c>
      <c r="K377" s="30">
        <v>304.87207317073126</v>
      </c>
      <c r="L377" s="30">
        <v>283.16095571095531</v>
      </c>
      <c r="M377" s="30">
        <v>252.78248327759178</v>
      </c>
      <c r="N377" s="30">
        <v>254.76285846438472</v>
      </c>
    </row>
    <row r="378" spans="1:14" x14ac:dyDescent="0.25">
      <c r="A378" s="37" t="s">
        <v>387</v>
      </c>
      <c r="B378" s="36">
        <v>865</v>
      </c>
      <c r="C378" s="34">
        <v>422</v>
      </c>
      <c r="D378" s="35">
        <v>854</v>
      </c>
      <c r="E378" s="34">
        <v>488</v>
      </c>
      <c r="F378" s="35">
        <v>666</v>
      </c>
      <c r="G378" s="34">
        <v>307</v>
      </c>
      <c r="H378" s="34">
        <v>543</v>
      </c>
      <c r="I378" s="34">
        <v>269</v>
      </c>
      <c r="J378" s="34">
        <v>521</v>
      </c>
      <c r="K378" s="34">
        <v>496</v>
      </c>
      <c r="L378" s="34">
        <v>485</v>
      </c>
      <c r="M378" s="34">
        <v>616</v>
      </c>
      <c r="N378" s="34">
        <v>572</v>
      </c>
    </row>
    <row r="380" spans="1:14" x14ac:dyDescent="0.25">
      <c r="A380" s="45" t="s">
        <v>402</v>
      </c>
      <c r="B380" s="45" t="s">
        <v>496</v>
      </c>
    </row>
    <row r="381" spans="1:14" x14ac:dyDescent="0.25">
      <c r="A381" s="45" t="s">
        <v>404</v>
      </c>
      <c r="B381" s="45" t="s">
        <v>405</v>
      </c>
    </row>
    <row r="383" spans="1:14" x14ac:dyDescent="0.25">
      <c r="A383" s="24" t="s">
        <v>556</v>
      </c>
      <c r="B383" s="1"/>
      <c r="C383" s="1"/>
      <c r="D383" s="1"/>
      <c r="E383" s="1"/>
      <c r="F383" s="1"/>
      <c r="G383" s="1"/>
      <c r="H383" s="1"/>
      <c r="I383" s="1"/>
      <c r="J383" s="1"/>
      <c r="K383" s="1"/>
      <c r="L383" s="1"/>
      <c r="M383" s="1"/>
      <c r="N383" s="2"/>
    </row>
    <row r="385" spans="1:14" x14ac:dyDescent="0.25">
      <c r="B385" s="7" t="s">
        <v>0</v>
      </c>
      <c r="C385" s="8" t="s">
        <v>1</v>
      </c>
      <c r="D385" s="9" t="s">
        <v>2</v>
      </c>
      <c r="E385" s="8" t="s">
        <v>3</v>
      </c>
      <c r="F385" s="9" t="s">
        <v>4</v>
      </c>
      <c r="G385" s="8" t="s">
        <v>5</v>
      </c>
      <c r="H385" s="8" t="s">
        <v>6</v>
      </c>
      <c r="I385" s="8" t="s">
        <v>7</v>
      </c>
      <c r="J385" s="8" t="s">
        <v>8</v>
      </c>
      <c r="K385" s="8" t="s">
        <v>9</v>
      </c>
      <c r="L385" s="8" t="s">
        <v>10</v>
      </c>
      <c r="M385" s="8" t="s">
        <v>11</v>
      </c>
    </row>
    <row r="386" spans="1:14" x14ac:dyDescent="0.25">
      <c r="A386" s="25" t="s">
        <v>135</v>
      </c>
      <c r="B386" s="10">
        <v>0.71855390909865846</v>
      </c>
      <c r="C386" s="11">
        <v>0.69437526720425014</v>
      </c>
      <c r="D386" s="3">
        <v>0.72561764001261375</v>
      </c>
      <c r="E386" s="11">
        <v>0.77850193082949748</v>
      </c>
      <c r="F386" s="3">
        <v>0.75869677134662139</v>
      </c>
      <c r="G386" s="11">
        <v>0.70129310149979152</v>
      </c>
      <c r="H386" s="11">
        <v>0.74686323790450515</v>
      </c>
      <c r="I386" s="11">
        <v>0.73009344827424083</v>
      </c>
      <c r="J386" s="11">
        <v>0.73674296145303975</v>
      </c>
      <c r="K386" s="11">
        <v>0.74222494760897328</v>
      </c>
      <c r="L386" s="11">
        <v>0.78088479169350644</v>
      </c>
      <c r="M386" s="11">
        <v>0.78275175400235275</v>
      </c>
    </row>
    <row r="387" spans="1:14" x14ac:dyDescent="0.25">
      <c r="A387" s="26" t="s">
        <v>136</v>
      </c>
      <c r="B387" s="12">
        <v>0.22796137659751115</v>
      </c>
      <c r="C387" s="13">
        <v>0.23499194654045913</v>
      </c>
      <c r="D387" s="4">
        <v>0.22779430813355217</v>
      </c>
      <c r="E387" s="13">
        <v>0.19576768820600912</v>
      </c>
      <c r="F387" s="4">
        <v>0.20147987882257767</v>
      </c>
      <c r="G387" s="13">
        <v>0.25877851685740261</v>
      </c>
      <c r="H387" s="13">
        <v>0.22439870868294945</v>
      </c>
      <c r="I387" s="13">
        <v>0.19980035836731205</v>
      </c>
      <c r="J387" s="13">
        <v>0.23425603350223967</v>
      </c>
      <c r="K387" s="13">
        <v>0.22195375029350545</v>
      </c>
      <c r="L387" s="13">
        <v>0.17026689623180857</v>
      </c>
      <c r="M387" s="13">
        <v>0.19799132736363231</v>
      </c>
    </row>
    <row r="388" spans="1:14" x14ac:dyDescent="0.25">
      <c r="A388" s="26" t="s">
        <v>137</v>
      </c>
      <c r="B388" s="12">
        <v>5.3484714303830463E-2</v>
      </c>
      <c r="C388" s="13">
        <v>7.0632786255290889E-2</v>
      </c>
      <c r="D388" s="4">
        <v>4.6588051853833905E-2</v>
      </c>
      <c r="E388" s="13">
        <v>2.5730380964493524E-2</v>
      </c>
      <c r="F388" s="4">
        <v>3.9823349830801026E-2</v>
      </c>
      <c r="G388" s="13">
        <v>3.9928381642806071E-2</v>
      </c>
      <c r="H388" s="13">
        <v>2.8738053412545313E-2</v>
      </c>
      <c r="I388" s="13">
        <v>7.0106193358447158E-2</v>
      </c>
      <c r="J388" s="13">
        <v>2.9001005044720772E-2</v>
      </c>
      <c r="K388" s="13">
        <v>3.5821302097521129E-2</v>
      </c>
      <c r="L388" s="13">
        <v>4.8848312074684798E-2</v>
      </c>
      <c r="M388" s="13">
        <v>1.9256918634014953E-2</v>
      </c>
    </row>
    <row r="389" spans="1:14" x14ac:dyDescent="0.25">
      <c r="A389" s="27" t="s">
        <v>385</v>
      </c>
      <c r="B389" s="14">
        <v>1</v>
      </c>
      <c r="C389" s="15">
        <v>1</v>
      </c>
      <c r="D389" s="5">
        <v>1</v>
      </c>
      <c r="E389" s="15">
        <v>1</v>
      </c>
      <c r="F389" s="5">
        <v>1</v>
      </c>
      <c r="G389" s="15">
        <v>1</v>
      </c>
      <c r="H389" s="15">
        <v>1</v>
      </c>
      <c r="I389" s="15">
        <v>1</v>
      </c>
      <c r="J389" s="15">
        <v>1</v>
      </c>
      <c r="K389" s="15">
        <v>1</v>
      </c>
      <c r="L389" s="15">
        <v>1</v>
      </c>
      <c r="M389" s="15">
        <v>1</v>
      </c>
    </row>
    <row r="390" spans="1:14" s="22" customFormat="1" x14ac:dyDescent="0.25">
      <c r="A390" s="33" t="s">
        <v>386</v>
      </c>
      <c r="B390" s="32">
        <v>324.77045499999974</v>
      </c>
      <c r="C390" s="30">
        <v>280.08770500000048</v>
      </c>
      <c r="D390" s="31">
        <v>277.05762499999855</v>
      </c>
      <c r="E390" s="30">
        <v>261.19862000000086</v>
      </c>
      <c r="F390" s="31">
        <v>287.76112984822976</v>
      </c>
      <c r="G390" s="30">
        <v>257.22710196779946</v>
      </c>
      <c r="H390" s="30">
        <v>289.29549402823034</v>
      </c>
      <c r="I390" s="30">
        <v>260.3644897959187</v>
      </c>
      <c r="J390" s="30">
        <v>279.27178010471266</v>
      </c>
      <c r="K390" s="30">
        <v>304.87207317073137</v>
      </c>
      <c r="L390" s="30">
        <v>283.16095571095508</v>
      </c>
      <c r="M390" s="30">
        <v>251.80108695652126</v>
      </c>
    </row>
    <row r="391" spans="1:14" x14ac:dyDescent="0.25">
      <c r="A391" s="37" t="s">
        <v>387</v>
      </c>
      <c r="B391" s="36">
        <v>865</v>
      </c>
      <c r="C391" s="34">
        <v>422</v>
      </c>
      <c r="D391" s="35">
        <v>854</v>
      </c>
      <c r="E391" s="34">
        <v>488</v>
      </c>
      <c r="F391" s="35">
        <v>666</v>
      </c>
      <c r="G391" s="34">
        <v>307</v>
      </c>
      <c r="H391" s="34">
        <v>543</v>
      </c>
      <c r="I391" s="34">
        <v>269</v>
      </c>
      <c r="J391" s="34">
        <v>521</v>
      </c>
      <c r="K391" s="34">
        <v>496</v>
      </c>
      <c r="L391" s="34">
        <v>485</v>
      </c>
      <c r="M391" s="34">
        <v>614</v>
      </c>
    </row>
    <row r="393" spans="1:14" x14ac:dyDescent="0.25">
      <c r="A393" s="45" t="s">
        <v>402</v>
      </c>
      <c r="B393" s="45" t="s">
        <v>496</v>
      </c>
    </row>
    <row r="394" spans="1:14" x14ac:dyDescent="0.25">
      <c r="A394" s="45" t="s">
        <v>404</v>
      </c>
      <c r="B394" s="45" t="s">
        <v>405</v>
      </c>
    </row>
    <row r="396" spans="1:14" x14ac:dyDescent="0.25">
      <c r="A396" s="24" t="s">
        <v>734</v>
      </c>
      <c r="B396" s="1"/>
      <c r="C396" s="1"/>
      <c r="D396" s="1"/>
      <c r="E396" s="1"/>
      <c r="F396" s="1"/>
      <c r="G396" s="1"/>
      <c r="H396" s="1"/>
      <c r="I396" s="1"/>
      <c r="J396" s="1"/>
      <c r="K396" s="1"/>
      <c r="L396" s="1"/>
      <c r="M396" s="1"/>
      <c r="N396" s="2"/>
    </row>
    <row r="398" spans="1:14" x14ac:dyDescent="0.25">
      <c r="B398" s="7" t="s">
        <v>0</v>
      </c>
      <c r="C398" s="8" t="s">
        <v>1</v>
      </c>
      <c r="D398" s="9" t="s">
        <v>2</v>
      </c>
      <c r="E398" s="8" t="s">
        <v>3</v>
      </c>
      <c r="F398" s="9" t="s">
        <v>4</v>
      </c>
      <c r="G398" s="8" t="s">
        <v>5</v>
      </c>
      <c r="H398" s="8" t="s">
        <v>6</v>
      </c>
      <c r="I398" s="8" t="s">
        <v>7</v>
      </c>
      <c r="J398" s="8" t="s">
        <v>8</v>
      </c>
      <c r="K398" s="8" t="s">
        <v>9</v>
      </c>
      <c r="L398" s="8" t="s">
        <v>10</v>
      </c>
      <c r="M398" s="8" t="s">
        <v>11</v>
      </c>
    </row>
    <row r="399" spans="1:14" x14ac:dyDescent="0.25">
      <c r="A399" s="25" t="s">
        <v>138</v>
      </c>
      <c r="B399" s="10">
        <v>4.0841569163057055E-2</v>
      </c>
      <c r="C399" s="11">
        <v>5.0026847840393435E-2</v>
      </c>
      <c r="D399" s="3">
        <v>4.1878616406965892E-2</v>
      </c>
      <c r="E399" s="11">
        <v>1.6520895095081305E-2</v>
      </c>
      <c r="F399" s="3">
        <v>2.5845137505431683E-2</v>
      </c>
      <c r="G399" s="11">
        <v>3.2023795821613403E-2</v>
      </c>
      <c r="H399" s="11">
        <v>3.7346145668565041E-2</v>
      </c>
      <c r="I399" s="11">
        <v>5.236810875805193E-2</v>
      </c>
      <c r="J399" s="11">
        <v>2.1991000903434157E-2</v>
      </c>
      <c r="K399" s="11">
        <v>1.9417180576739364E-2</v>
      </c>
      <c r="L399" s="11">
        <v>3.3676391354509859E-2</v>
      </c>
      <c r="M399" s="11">
        <v>1.2914816700154477E-2</v>
      </c>
    </row>
    <row r="400" spans="1:14" x14ac:dyDescent="0.25">
      <c r="A400" s="26" t="s">
        <v>139</v>
      </c>
      <c r="B400" s="12">
        <v>0.13941337428615549</v>
      </c>
      <c r="C400" s="13">
        <v>0.18245904439111313</v>
      </c>
      <c r="D400" s="4">
        <v>0.10226690205692762</v>
      </c>
      <c r="E400" s="13">
        <v>0.11698974519850072</v>
      </c>
      <c r="F400" s="4">
        <v>0.15609152710332438</v>
      </c>
      <c r="G400" s="13">
        <v>0.17399616593510195</v>
      </c>
      <c r="H400" s="13">
        <v>0.15314920386734557</v>
      </c>
      <c r="I400" s="13">
        <v>6.4102835428512348E-2</v>
      </c>
      <c r="J400" s="13">
        <v>9.0869653329873804E-2</v>
      </c>
      <c r="K400" s="13">
        <v>0.11266880830864326</v>
      </c>
      <c r="L400" s="13">
        <v>0.10628185555918243</v>
      </c>
      <c r="M400" s="13">
        <v>5.9587765864718305E-2</v>
      </c>
    </row>
    <row r="401" spans="1:13" x14ac:dyDescent="0.25">
      <c r="A401" s="26" t="s">
        <v>104</v>
      </c>
      <c r="B401" s="12">
        <v>0.3567327883935747</v>
      </c>
      <c r="C401" s="13">
        <v>0.33249610153362469</v>
      </c>
      <c r="D401" s="4">
        <v>0.43708185255684617</v>
      </c>
      <c r="E401" s="13">
        <v>0.39540815721001882</v>
      </c>
      <c r="F401" s="4">
        <v>0.33030795110358008</v>
      </c>
      <c r="G401" s="13">
        <v>0.38218143896704854</v>
      </c>
      <c r="H401" s="13">
        <v>0.34964343908589213</v>
      </c>
      <c r="I401" s="13">
        <v>0.36168801037164527</v>
      </c>
      <c r="J401" s="13">
        <v>0.3014506126723363</v>
      </c>
      <c r="K401" s="13">
        <v>0.34220490721618108</v>
      </c>
      <c r="L401" s="13">
        <v>0.32998562268035542</v>
      </c>
      <c r="M401" s="13">
        <v>0.31520391055609054</v>
      </c>
    </row>
    <row r="402" spans="1:13" x14ac:dyDescent="0.25">
      <c r="A402" s="26" t="s">
        <v>140</v>
      </c>
      <c r="B402" s="12">
        <v>0.35368195669153457</v>
      </c>
      <c r="C402" s="13">
        <v>0.34117291938966054</v>
      </c>
      <c r="D402" s="4">
        <v>0.32261954530217324</v>
      </c>
      <c r="E402" s="13">
        <v>0.37144566460573186</v>
      </c>
      <c r="F402" s="4">
        <v>0.42813609868828029</v>
      </c>
      <c r="G402" s="13">
        <v>0.38055371741905492</v>
      </c>
      <c r="H402" s="13">
        <v>0.39608014752976395</v>
      </c>
      <c r="I402" s="13">
        <v>0.45645155221957284</v>
      </c>
      <c r="J402" s="13">
        <v>0.48151990657827282</v>
      </c>
      <c r="K402" s="13">
        <v>0.43589334350953246</v>
      </c>
      <c r="L402" s="13">
        <v>0.42753180565222487</v>
      </c>
      <c r="M402" s="13">
        <v>0.48422966846541404</v>
      </c>
    </row>
    <row r="403" spans="1:13" x14ac:dyDescent="0.25">
      <c r="A403" s="26" t="s">
        <v>141</v>
      </c>
      <c r="B403" s="12">
        <v>0.10933031146567819</v>
      </c>
      <c r="C403" s="13">
        <v>9.3845086845207995E-2</v>
      </c>
      <c r="D403" s="4">
        <v>9.6153083677087026E-2</v>
      </c>
      <c r="E403" s="13">
        <v>9.9635537890667342E-2</v>
      </c>
      <c r="F403" s="4">
        <v>5.9619285599383745E-2</v>
      </c>
      <c r="G403" s="13">
        <v>3.1244881857181269E-2</v>
      </c>
      <c r="H403" s="13">
        <v>6.3781063848433267E-2</v>
      </c>
      <c r="I403" s="13">
        <v>6.5389493222217557E-2</v>
      </c>
      <c r="J403" s="13">
        <v>0.10416882651608304</v>
      </c>
      <c r="K403" s="13">
        <v>8.9815760388903862E-2</v>
      </c>
      <c r="L403" s="13">
        <v>0.10252432475372736</v>
      </c>
      <c r="M403" s="13">
        <v>0.12806383841362265</v>
      </c>
    </row>
    <row r="404" spans="1:13" x14ac:dyDescent="0.25">
      <c r="A404" s="27" t="s">
        <v>385</v>
      </c>
      <c r="B404" s="14">
        <v>1</v>
      </c>
      <c r="C404" s="15">
        <v>1</v>
      </c>
      <c r="D404" s="5">
        <v>1</v>
      </c>
      <c r="E404" s="15">
        <v>1</v>
      </c>
      <c r="F404" s="5">
        <v>1</v>
      </c>
      <c r="G404" s="15">
        <v>1</v>
      </c>
      <c r="H404" s="15">
        <v>1</v>
      </c>
      <c r="I404" s="15">
        <v>1</v>
      </c>
      <c r="J404" s="15">
        <v>1</v>
      </c>
      <c r="K404" s="15">
        <v>1</v>
      </c>
      <c r="L404" s="15">
        <v>1</v>
      </c>
      <c r="M404" s="15">
        <v>1</v>
      </c>
    </row>
    <row r="405" spans="1:13" s="22" customFormat="1" x14ac:dyDescent="0.25">
      <c r="A405" s="33" t="s">
        <v>386</v>
      </c>
      <c r="B405" s="32">
        <v>324.77045499999986</v>
      </c>
      <c r="C405" s="30">
        <v>280.08770499999997</v>
      </c>
      <c r="D405" s="31">
        <v>277.05762499999997</v>
      </c>
      <c r="E405" s="30">
        <v>261.19861999999966</v>
      </c>
      <c r="F405" s="31">
        <v>287.7611298482293</v>
      </c>
      <c r="G405" s="30">
        <v>257.22710196779963</v>
      </c>
      <c r="H405" s="30">
        <v>289.29549402823051</v>
      </c>
      <c r="I405" s="30">
        <v>260.36448979591813</v>
      </c>
      <c r="J405" s="30">
        <v>279.27178010471198</v>
      </c>
      <c r="K405" s="30">
        <v>304.87207317073086</v>
      </c>
      <c r="L405" s="30">
        <v>283.16095571095525</v>
      </c>
      <c r="M405" s="30">
        <v>251.80108695652189</v>
      </c>
    </row>
    <row r="406" spans="1:13" x14ac:dyDescent="0.25">
      <c r="A406" s="37" t="s">
        <v>387</v>
      </c>
      <c r="B406" s="36">
        <v>865</v>
      </c>
      <c r="C406" s="34">
        <v>422</v>
      </c>
      <c r="D406" s="35">
        <v>854</v>
      </c>
      <c r="E406" s="34">
        <v>488</v>
      </c>
      <c r="F406" s="35">
        <v>666</v>
      </c>
      <c r="G406" s="34">
        <v>307</v>
      </c>
      <c r="H406" s="34">
        <v>543</v>
      </c>
      <c r="I406" s="34">
        <v>269</v>
      </c>
      <c r="J406" s="34">
        <v>521</v>
      </c>
      <c r="K406" s="34">
        <v>496</v>
      </c>
      <c r="L406" s="34">
        <v>485</v>
      </c>
      <c r="M406" s="34">
        <v>614</v>
      </c>
    </row>
    <row r="408" spans="1:13" x14ac:dyDescent="0.25">
      <c r="A408" s="88" t="s">
        <v>462</v>
      </c>
      <c r="B408" s="39">
        <f>B399+B400</f>
        <v>0.18025494344921256</v>
      </c>
      <c r="C408" s="39">
        <f t="shared" ref="C408:M408" si="15">C399+C400</f>
        <v>0.23248589223150656</v>
      </c>
      <c r="D408" s="39">
        <f t="shared" si="15"/>
        <v>0.14414551846389351</v>
      </c>
      <c r="E408" s="39">
        <f t="shared" si="15"/>
        <v>0.13351064029358203</v>
      </c>
      <c r="F408" s="39">
        <f t="shared" si="15"/>
        <v>0.18193666460875607</v>
      </c>
      <c r="G408" s="39">
        <f t="shared" si="15"/>
        <v>0.20601996175671536</v>
      </c>
      <c r="H408" s="39">
        <f t="shared" si="15"/>
        <v>0.1904953495359106</v>
      </c>
      <c r="I408" s="39">
        <f t="shared" si="15"/>
        <v>0.11647094418656428</v>
      </c>
      <c r="J408" s="39">
        <f t="shared" si="15"/>
        <v>0.11286065423330796</v>
      </c>
      <c r="K408" s="39">
        <f t="shared" si="15"/>
        <v>0.13208598888538262</v>
      </c>
      <c r="L408" s="39">
        <f t="shared" si="15"/>
        <v>0.1399582469136923</v>
      </c>
      <c r="M408" s="39">
        <f t="shared" si="15"/>
        <v>7.2502582564872783E-2</v>
      </c>
    </row>
    <row r="409" spans="1:13" x14ac:dyDescent="0.25">
      <c r="A409" s="86" t="s">
        <v>463</v>
      </c>
      <c r="B409" s="39">
        <f>B401</f>
        <v>0.3567327883935747</v>
      </c>
      <c r="C409" s="39">
        <f t="shared" ref="C409:M409" si="16">C401</f>
        <v>0.33249610153362469</v>
      </c>
      <c r="D409" s="39">
        <f t="shared" si="16"/>
        <v>0.43708185255684617</v>
      </c>
      <c r="E409" s="39">
        <f t="shared" si="16"/>
        <v>0.39540815721001882</v>
      </c>
      <c r="F409" s="39">
        <f t="shared" si="16"/>
        <v>0.33030795110358008</v>
      </c>
      <c r="G409" s="39">
        <f t="shared" si="16"/>
        <v>0.38218143896704854</v>
      </c>
      <c r="H409" s="39">
        <f t="shared" si="16"/>
        <v>0.34964343908589213</v>
      </c>
      <c r="I409" s="39">
        <f t="shared" si="16"/>
        <v>0.36168801037164527</v>
      </c>
      <c r="J409" s="39">
        <f t="shared" si="16"/>
        <v>0.3014506126723363</v>
      </c>
      <c r="K409" s="39">
        <f t="shared" si="16"/>
        <v>0.34220490721618108</v>
      </c>
      <c r="L409" s="39">
        <f t="shared" si="16"/>
        <v>0.32998562268035542</v>
      </c>
      <c r="M409" s="39">
        <f t="shared" si="16"/>
        <v>0.31520391055609054</v>
      </c>
    </row>
    <row r="410" spans="1:13" x14ac:dyDescent="0.25">
      <c r="A410" s="26" t="s">
        <v>464</v>
      </c>
      <c r="B410" s="39">
        <f>B402+B403</f>
        <v>0.46301226815721275</v>
      </c>
      <c r="C410" s="39">
        <f t="shared" ref="C410:M410" si="17">C402+C403</f>
        <v>0.43501800623486853</v>
      </c>
      <c r="D410" s="39">
        <f t="shared" si="17"/>
        <v>0.41877262897926026</v>
      </c>
      <c r="E410" s="39">
        <f t="shared" si="17"/>
        <v>0.47108120249639918</v>
      </c>
      <c r="F410" s="39">
        <f t="shared" si="17"/>
        <v>0.48775538428766402</v>
      </c>
      <c r="G410" s="39">
        <f t="shared" si="17"/>
        <v>0.41179859927623619</v>
      </c>
      <c r="H410" s="39">
        <f t="shared" si="17"/>
        <v>0.45986121137819724</v>
      </c>
      <c r="I410" s="39">
        <f t="shared" si="17"/>
        <v>0.52184104544179044</v>
      </c>
      <c r="J410" s="39">
        <f t="shared" si="17"/>
        <v>0.58568873309435587</v>
      </c>
      <c r="K410" s="39">
        <f t="shared" si="17"/>
        <v>0.52570910389843628</v>
      </c>
      <c r="L410" s="39">
        <f t="shared" si="17"/>
        <v>0.53005613040595223</v>
      </c>
      <c r="M410" s="39">
        <f t="shared" si="17"/>
        <v>0.61229350687903672</v>
      </c>
    </row>
    <row r="412" spans="1:13" x14ac:dyDescent="0.25">
      <c r="A412" s="89" t="s">
        <v>588</v>
      </c>
      <c r="B412" s="90">
        <v>3.3512460670106234</v>
      </c>
      <c r="C412" s="91">
        <v>3.246350353008177</v>
      </c>
      <c r="D412" s="92">
        <v>3.3289015777854885</v>
      </c>
      <c r="E412" s="91">
        <v>3.4206852049984033</v>
      </c>
      <c r="F412" s="92">
        <v>3.3395928677728599</v>
      </c>
      <c r="G412" s="91">
        <v>3.2049997235550891</v>
      </c>
      <c r="H412" s="91">
        <v>3.2958007800221516</v>
      </c>
      <c r="I412" s="91">
        <v>3.4183914857193898</v>
      </c>
      <c r="J412" s="91">
        <v>3.555005904473699</v>
      </c>
      <c r="K412" s="91">
        <v>3.4640216948252207</v>
      </c>
      <c r="L412" s="91">
        <v>3.458945816891474</v>
      </c>
      <c r="M412" s="91">
        <v>3.6549399460276319</v>
      </c>
    </row>
    <row r="414" spans="1:13" x14ac:dyDescent="0.25">
      <c r="A414" s="45" t="s">
        <v>402</v>
      </c>
      <c r="B414" s="45" t="s">
        <v>496</v>
      </c>
    </row>
    <row r="415" spans="1:13" x14ac:dyDescent="0.25">
      <c r="A415" s="45" t="s">
        <v>404</v>
      </c>
      <c r="B415" s="45" t="s">
        <v>405</v>
      </c>
    </row>
    <row r="417" spans="1:13" x14ac:dyDescent="0.25">
      <c r="A417" s="24" t="s">
        <v>560</v>
      </c>
      <c r="B417" s="1"/>
      <c r="C417" s="1"/>
      <c r="D417" s="1"/>
      <c r="E417" s="1"/>
      <c r="F417" s="1"/>
      <c r="G417" s="1"/>
      <c r="H417" s="1"/>
      <c r="I417" s="1"/>
      <c r="J417" s="1"/>
      <c r="K417" s="1"/>
      <c r="L417" s="1"/>
      <c r="M417" s="2"/>
    </row>
    <row r="419" spans="1:13" x14ac:dyDescent="0.25">
      <c r="B419" s="7" t="s">
        <v>0</v>
      </c>
      <c r="C419" s="8" t="s">
        <v>1</v>
      </c>
      <c r="D419" s="9" t="s">
        <v>2</v>
      </c>
      <c r="E419" s="8" t="s">
        <v>3</v>
      </c>
      <c r="F419" s="9" t="s">
        <v>4</v>
      </c>
      <c r="G419" s="8" t="s">
        <v>5</v>
      </c>
      <c r="H419" s="8" t="s">
        <v>6</v>
      </c>
      <c r="I419" s="8" t="s">
        <v>7</v>
      </c>
      <c r="J419" s="8" t="s">
        <v>8</v>
      </c>
      <c r="K419" s="8" t="s">
        <v>9</v>
      </c>
      <c r="L419" s="8" t="s">
        <v>10</v>
      </c>
    </row>
    <row r="420" spans="1:13" x14ac:dyDescent="0.25">
      <c r="A420" s="25" t="s">
        <v>177</v>
      </c>
      <c r="B420" s="41">
        <v>0.56523774463537113</v>
      </c>
      <c r="C420" s="41">
        <v>0.60342415100510871</v>
      </c>
      <c r="D420" s="41">
        <v>0.59802549131569338</v>
      </c>
      <c r="E420" s="41">
        <v>0.56953423072531961</v>
      </c>
      <c r="F420" s="41">
        <v>0.59527394224979979</v>
      </c>
      <c r="G420" s="41">
        <v>0.54979579465241346</v>
      </c>
      <c r="H420" s="41">
        <v>0.60052197725055756</v>
      </c>
      <c r="I420" s="41">
        <v>0.49384592497268309</v>
      </c>
      <c r="J420" s="41">
        <v>0.63832642738341372</v>
      </c>
      <c r="K420" s="41">
        <v>0.61778296042562419</v>
      </c>
      <c r="L420" s="41">
        <v>0.63622585310149549</v>
      </c>
      <c r="M420" s="40"/>
    </row>
    <row r="421" spans="1:13" x14ac:dyDescent="0.25">
      <c r="A421" s="26" t="s">
        <v>178</v>
      </c>
      <c r="B421" s="12">
        <v>0.18298879717147259</v>
      </c>
      <c r="C421" s="12">
        <v>0.18570206177573859</v>
      </c>
      <c r="D421" s="12">
        <v>0.17658155266699932</v>
      </c>
      <c r="E421" s="12">
        <v>0.17448935149779776</v>
      </c>
      <c r="F421" s="12">
        <v>0.18805792345266942</v>
      </c>
      <c r="G421" s="12">
        <v>0.22673206452440392</v>
      </c>
      <c r="H421" s="12">
        <v>0.20931708942896882</v>
      </c>
      <c r="I421" s="12">
        <v>0.13016372514460883</v>
      </c>
      <c r="J421" s="12">
        <v>0.1781760740453717</v>
      </c>
      <c r="K421" s="12">
        <v>0.1600976605203705</v>
      </c>
      <c r="L421" s="12">
        <v>0.11030441721663378</v>
      </c>
      <c r="M421" s="40"/>
    </row>
    <row r="422" spans="1:13" x14ac:dyDescent="0.25">
      <c r="A422" s="26" t="s">
        <v>179</v>
      </c>
      <c r="B422" s="12">
        <v>0.11002371447236163</v>
      </c>
      <c r="C422" s="12">
        <v>0.10764690499521196</v>
      </c>
      <c r="D422" s="12">
        <v>9.4703876904356707E-2</v>
      </c>
      <c r="E422" s="12">
        <v>0.10776469924012062</v>
      </c>
      <c r="F422" s="12">
        <v>8.4893973812215251E-2</v>
      </c>
      <c r="G422" s="12">
        <v>9.0964409432153281E-2</v>
      </c>
      <c r="H422" s="12">
        <v>7.7330584778115385E-2</v>
      </c>
      <c r="I422" s="12">
        <v>0.22011032265014735</v>
      </c>
      <c r="J422" s="12">
        <v>6.5005988252248029E-2</v>
      </c>
      <c r="K422" s="12">
        <v>9.2909830877755742E-2</v>
      </c>
      <c r="L422" s="12">
        <v>0.10343647058556456</v>
      </c>
      <c r="M422" s="40"/>
    </row>
    <row r="423" spans="1:13" x14ac:dyDescent="0.25">
      <c r="A423" s="26" t="s">
        <v>389</v>
      </c>
      <c r="B423" s="12">
        <v>2.683863307841082E-2</v>
      </c>
      <c r="C423" s="12">
        <v>1.6141036832120686E-2</v>
      </c>
      <c r="D423" s="12">
        <v>2.058132887898324E-2</v>
      </c>
      <c r="E423" s="12">
        <v>2.0185125882968072E-2</v>
      </c>
      <c r="F423" s="12">
        <v>1.3135415555503042E-2</v>
      </c>
      <c r="G423" s="12">
        <v>1.448618529686988E-2</v>
      </c>
      <c r="H423" s="12">
        <v>1.2038256763240491E-2</v>
      </c>
      <c r="I423" s="12">
        <v>3.381351851865424E-3</v>
      </c>
      <c r="J423" s="12">
        <v>2.7756016571347155E-2</v>
      </c>
      <c r="K423" s="12">
        <v>1.1954399518218355E-2</v>
      </c>
      <c r="L423" s="12">
        <v>1.1887005341887629E-3</v>
      </c>
      <c r="M423" s="40"/>
    </row>
    <row r="424" spans="1:13" x14ac:dyDescent="0.25">
      <c r="A424" s="26" t="s">
        <v>180</v>
      </c>
      <c r="B424" s="12">
        <v>3.9358932292616541E-2</v>
      </c>
      <c r="C424" s="12">
        <v>8.5332879369474956E-4</v>
      </c>
      <c r="D424" s="12">
        <v>3.8402233852996868E-2</v>
      </c>
      <c r="E424" s="12">
        <v>6.7935453097867707E-2</v>
      </c>
      <c r="F424" s="12">
        <v>3.7502144769494816E-2</v>
      </c>
      <c r="G424" s="12">
        <v>4.7948140296349376E-2</v>
      </c>
      <c r="H424" s="12">
        <v>1.7421318842579074E-2</v>
      </c>
      <c r="I424" s="12">
        <v>2.2286582394252151E-2</v>
      </c>
      <c r="J424" s="12">
        <v>1.8787385335142383E-2</v>
      </c>
      <c r="K424" s="12">
        <v>3.102083245428645E-2</v>
      </c>
      <c r="L424" s="12">
        <v>4.1559113786973835E-2</v>
      </c>
      <c r="M424" s="40"/>
    </row>
    <row r="425" spans="1:13" x14ac:dyDescent="0.25">
      <c r="A425" s="26" t="s">
        <v>181</v>
      </c>
      <c r="B425" s="12">
        <v>5.5310417084999501E-2</v>
      </c>
      <c r="C425" s="12">
        <v>3.444071073544866E-2</v>
      </c>
      <c r="D425" s="12">
        <v>3.3693382253189748E-2</v>
      </c>
      <c r="E425" s="12">
        <v>2.6824326171361476E-2</v>
      </c>
      <c r="F425" s="12">
        <v>5.4352217566372069E-2</v>
      </c>
      <c r="G425" s="12">
        <v>5.2492363507949363E-2</v>
      </c>
      <c r="H425" s="12">
        <v>6.6001340500575614E-2</v>
      </c>
      <c r="I425" s="12">
        <v>7.6711397149082178E-2</v>
      </c>
      <c r="J425" s="12">
        <v>4.6665109879938133E-2</v>
      </c>
      <c r="K425" s="12">
        <v>5.8930030418221889E-2</v>
      </c>
      <c r="L425" s="12">
        <v>5.2773218368102219E-2</v>
      </c>
      <c r="M425" s="40"/>
    </row>
    <row r="426" spans="1:13" x14ac:dyDescent="0.25">
      <c r="A426" s="26" t="s">
        <v>182</v>
      </c>
      <c r="B426" s="12">
        <v>1.1710602365974805E-2</v>
      </c>
      <c r="C426" s="12">
        <v>3.5759842853556698E-2</v>
      </c>
      <c r="D426" s="12">
        <v>2.6212127207684378E-2</v>
      </c>
      <c r="E426" s="12">
        <v>1.8830021142933362E-2</v>
      </c>
      <c r="F426" s="12">
        <v>1.4027210114864177E-2</v>
      </c>
      <c r="G426" s="12"/>
      <c r="H426" s="12">
        <v>6.339603246013595E-3</v>
      </c>
      <c r="I426" s="12">
        <v>3.6286141220906939E-2</v>
      </c>
      <c r="J426" s="12">
        <v>9.2600705099747625E-3</v>
      </c>
      <c r="K426" s="12">
        <v>1.246264849500768E-2</v>
      </c>
      <c r="L426" s="12">
        <v>2.5670573759140603E-2</v>
      </c>
      <c r="M426" s="40"/>
    </row>
    <row r="427" spans="1:13" x14ac:dyDescent="0.25">
      <c r="A427" s="26" t="s">
        <v>183</v>
      </c>
      <c r="B427" s="12"/>
      <c r="C427" s="12"/>
      <c r="D427" s="12">
        <v>4.5233917418781074E-3</v>
      </c>
      <c r="E427" s="12">
        <v>6.752952021246211E-3</v>
      </c>
      <c r="F427" s="12">
        <v>5.9206376820309672E-4</v>
      </c>
      <c r="G427" s="12"/>
      <c r="H427" s="12">
        <v>2.0080039360417627E-3</v>
      </c>
      <c r="I427" s="12"/>
      <c r="J427" s="12">
        <v>3.1218828370128695E-3</v>
      </c>
      <c r="K427" s="12">
        <v>5.7921204147311786E-3</v>
      </c>
      <c r="L427" s="12">
        <v>1.1887005341887629E-3</v>
      </c>
      <c r="M427" s="40"/>
    </row>
    <row r="428" spans="1:13" x14ac:dyDescent="0.25">
      <c r="A428" s="26" t="s">
        <v>184</v>
      </c>
      <c r="B428" s="12">
        <v>3.9739362899553357E-3</v>
      </c>
      <c r="C428" s="12">
        <v>8.4156564983399011E-3</v>
      </c>
      <c r="D428" s="12">
        <v>5.4441277725069889E-3</v>
      </c>
      <c r="E428" s="12">
        <v>5.8220638221070662E-3</v>
      </c>
      <c r="F428" s="12">
        <v>6.6465780217624523E-3</v>
      </c>
      <c r="G428" s="12"/>
      <c r="H428" s="12">
        <v>4.3642572247242989E-3</v>
      </c>
      <c r="I428" s="12">
        <v>1.9610961325513382E-3</v>
      </c>
      <c r="J428" s="12">
        <v>1.1392892767577024E-2</v>
      </c>
      <c r="K428" s="12">
        <v>1.6286982305263958E-3</v>
      </c>
      <c r="L428" s="12">
        <v>5.2824071866891028E-3</v>
      </c>
      <c r="M428" s="40"/>
    </row>
    <row r="429" spans="1:13" x14ac:dyDescent="0.25">
      <c r="A429" s="26" t="s">
        <v>185</v>
      </c>
      <c r="B429" s="12">
        <v>4.5572226088376622E-3</v>
      </c>
      <c r="C429" s="12">
        <v>7.6163065107799242E-3</v>
      </c>
      <c r="D429" s="12">
        <v>1.8324874057112958E-3</v>
      </c>
      <c r="E429" s="12">
        <v>1.8617763982782891E-3</v>
      </c>
      <c r="F429" s="12">
        <v>5.5185306891159247E-3</v>
      </c>
      <c r="G429" s="12">
        <v>1.7581042289860585E-2</v>
      </c>
      <c r="H429" s="12">
        <v>4.6575680291833562E-3</v>
      </c>
      <c r="I429" s="12">
        <v>1.5253458483902676E-2</v>
      </c>
      <c r="J429" s="12">
        <v>1.5081524179745118E-3</v>
      </c>
      <c r="K429" s="12">
        <v>7.4208186452575757E-3</v>
      </c>
      <c r="L429" s="12">
        <v>2.2370544927022982E-2</v>
      </c>
      <c r="M429" s="40"/>
    </row>
    <row r="430" spans="1:13" x14ac:dyDescent="0.25">
      <c r="A430" s="27" t="s">
        <v>385</v>
      </c>
      <c r="B430" s="42">
        <v>1</v>
      </c>
      <c r="C430" s="43">
        <v>1</v>
      </c>
      <c r="D430" s="44">
        <v>1</v>
      </c>
      <c r="E430" s="43">
        <v>1</v>
      </c>
      <c r="F430" s="44">
        <v>1</v>
      </c>
      <c r="G430" s="43">
        <v>1</v>
      </c>
      <c r="H430" s="43">
        <v>1</v>
      </c>
      <c r="I430" s="43">
        <v>1</v>
      </c>
      <c r="J430" s="43">
        <v>1</v>
      </c>
      <c r="K430" s="43">
        <v>1</v>
      </c>
      <c r="L430" s="43">
        <v>1</v>
      </c>
    </row>
    <row r="431" spans="1:13" s="22" customFormat="1" x14ac:dyDescent="0.25">
      <c r="A431" s="33" t="s">
        <v>386</v>
      </c>
      <c r="B431" s="32">
        <v>196.98730500000005</v>
      </c>
      <c r="C431" s="30">
        <v>174.69819500000003</v>
      </c>
      <c r="D431" s="31">
        <v>156.93422999999979</v>
      </c>
      <c r="E431" s="30">
        <v>167.90953000000007</v>
      </c>
      <c r="F431" s="31">
        <v>177.15779932546351</v>
      </c>
      <c r="G431" s="30">
        <v>155.51797853309489</v>
      </c>
      <c r="H431" s="30">
        <v>177.88897937024981</v>
      </c>
      <c r="I431" s="30">
        <v>139.23908163265301</v>
      </c>
      <c r="J431" s="30">
        <v>142.81890052356013</v>
      </c>
      <c r="K431" s="30">
        <v>158.96280487804887</v>
      </c>
      <c r="L431" s="30">
        <v>128.34527972027954</v>
      </c>
    </row>
    <row r="432" spans="1:13" x14ac:dyDescent="0.25">
      <c r="A432" s="37" t="s">
        <v>387</v>
      </c>
      <c r="B432" s="36">
        <v>538</v>
      </c>
      <c r="C432" s="34">
        <v>267</v>
      </c>
      <c r="D432" s="35">
        <v>536</v>
      </c>
      <c r="E432" s="34">
        <v>326</v>
      </c>
      <c r="F432" s="35">
        <v>457</v>
      </c>
      <c r="G432" s="34">
        <v>203</v>
      </c>
      <c r="H432" s="34">
        <v>338</v>
      </c>
      <c r="I432" s="34">
        <v>170</v>
      </c>
      <c r="J432" s="34">
        <v>314</v>
      </c>
      <c r="K432" s="34">
        <v>289</v>
      </c>
      <c r="L432" s="34">
        <v>248</v>
      </c>
    </row>
    <row r="434" spans="1:14" x14ac:dyDescent="0.25">
      <c r="A434" s="45" t="s">
        <v>402</v>
      </c>
      <c r="B434" s="45" t="s">
        <v>497</v>
      </c>
    </row>
    <row r="435" spans="1:14" x14ac:dyDescent="0.25">
      <c r="A435" s="45" t="s">
        <v>404</v>
      </c>
      <c r="B435" s="45" t="s">
        <v>602</v>
      </c>
    </row>
    <row r="437" spans="1:14" x14ac:dyDescent="0.25">
      <c r="A437" s="24" t="s">
        <v>561</v>
      </c>
      <c r="B437" s="1"/>
      <c r="C437" s="1"/>
      <c r="D437" s="1"/>
      <c r="E437" s="1"/>
      <c r="F437" s="1"/>
      <c r="G437" s="1"/>
      <c r="H437" s="1"/>
      <c r="I437" s="1"/>
      <c r="J437" s="1"/>
      <c r="K437" s="1"/>
      <c r="L437" s="1"/>
      <c r="M437" s="1"/>
      <c r="N437" s="1"/>
    </row>
    <row r="439" spans="1:14" x14ac:dyDescent="0.25">
      <c r="B439" s="7" t="s">
        <v>0</v>
      </c>
      <c r="C439" s="8" t="s">
        <v>1</v>
      </c>
      <c r="D439" s="9" t="s">
        <v>2</v>
      </c>
      <c r="E439" s="8" t="s">
        <v>3</v>
      </c>
      <c r="F439" s="9" t="s">
        <v>4</v>
      </c>
      <c r="G439" s="8" t="s">
        <v>5</v>
      </c>
      <c r="H439" s="8" t="s">
        <v>6</v>
      </c>
      <c r="I439" s="8" t="s">
        <v>7</v>
      </c>
      <c r="J439" s="8" t="s">
        <v>8</v>
      </c>
      <c r="K439" s="8" t="s">
        <v>9</v>
      </c>
      <c r="L439" s="8" t="s">
        <v>10</v>
      </c>
      <c r="M439" s="8" t="s">
        <v>11</v>
      </c>
      <c r="N439" s="8" t="s">
        <v>12</v>
      </c>
    </row>
    <row r="440" spans="1:14" x14ac:dyDescent="0.25">
      <c r="A440" s="25" t="s">
        <v>116</v>
      </c>
      <c r="B440" s="10">
        <v>0.11767095854222691</v>
      </c>
      <c r="C440" s="11">
        <v>7.1563189304846592E-2</v>
      </c>
      <c r="D440" s="3">
        <v>5.5753037434854186E-2</v>
      </c>
      <c r="E440" s="11">
        <v>3.6526753424894948E-2</v>
      </c>
      <c r="F440" s="3">
        <v>0.10305943817006553</v>
      </c>
      <c r="G440" s="11">
        <v>4.7884785731284615E-2</v>
      </c>
      <c r="H440" s="11">
        <v>0.13606818955456126</v>
      </c>
      <c r="I440" s="11">
        <v>0.11426992198378989</v>
      </c>
      <c r="J440" s="11">
        <v>0.11777897012987192</v>
      </c>
      <c r="K440" s="11">
        <v>8.9517729065663007E-2</v>
      </c>
      <c r="L440" s="11">
        <v>0.10208077324124804</v>
      </c>
      <c r="M440" s="11">
        <v>3.2846572371657966E-2</v>
      </c>
      <c r="N440" s="11">
        <v>9.1890010064551997E-2</v>
      </c>
    </row>
    <row r="441" spans="1:14" x14ac:dyDescent="0.25">
      <c r="A441" s="26" t="s">
        <v>117</v>
      </c>
      <c r="B441" s="12">
        <v>0.13069568112523797</v>
      </c>
      <c r="C441" s="13">
        <v>0.13579044133798865</v>
      </c>
      <c r="D441" s="4">
        <v>0.14664092084945421</v>
      </c>
      <c r="E441" s="13">
        <v>8.4279611764740234E-2</v>
      </c>
      <c r="F441" s="4">
        <v>0.18600523633010055</v>
      </c>
      <c r="G441" s="13">
        <v>9.4281174234051898E-2</v>
      </c>
      <c r="H441" s="13">
        <v>9.6775919081890593E-2</v>
      </c>
      <c r="I441" s="13">
        <v>0.17159577446028629</v>
      </c>
      <c r="J441" s="13">
        <v>0.12098807273770698</v>
      </c>
      <c r="K441" s="13">
        <v>0.15586443421070875</v>
      </c>
      <c r="L441" s="13">
        <v>0.11298375810245041</v>
      </c>
      <c r="M441" s="13">
        <v>0.11080380046144357</v>
      </c>
      <c r="N441" s="13">
        <v>0.18332993510099246</v>
      </c>
    </row>
    <row r="442" spans="1:14" x14ac:dyDescent="0.25">
      <c r="A442" s="26" t="s">
        <v>104</v>
      </c>
      <c r="B442" s="12">
        <v>0.34682940608786939</v>
      </c>
      <c r="C442" s="13">
        <v>0.40178345860986137</v>
      </c>
      <c r="D442" s="4">
        <v>0.34149194219769613</v>
      </c>
      <c r="E442" s="13">
        <v>0.34128878807534041</v>
      </c>
      <c r="F442" s="4">
        <v>0.28408861591411738</v>
      </c>
      <c r="G442" s="13">
        <v>0.33039139816067348</v>
      </c>
      <c r="H442" s="13">
        <v>0.30688521202100782</v>
      </c>
      <c r="I442" s="13">
        <v>0.18979955681835173</v>
      </c>
      <c r="J442" s="13">
        <v>0.26081022520814545</v>
      </c>
      <c r="K442" s="13">
        <v>0.29223193972953898</v>
      </c>
      <c r="L442" s="13">
        <v>0.24991704053279293</v>
      </c>
      <c r="M442" s="13">
        <v>0.32525950234782158</v>
      </c>
      <c r="N442" s="13">
        <v>0.33061727805927676</v>
      </c>
    </row>
    <row r="443" spans="1:14" x14ac:dyDescent="0.25">
      <c r="A443" s="26" t="s">
        <v>118</v>
      </c>
      <c r="B443" s="12">
        <v>0.3492860364783405</v>
      </c>
      <c r="C443" s="13">
        <v>0.35232716628812338</v>
      </c>
      <c r="D443" s="4">
        <v>0.35852544725264807</v>
      </c>
      <c r="E443" s="13">
        <v>0.42152553818714145</v>
      </c>
      <c r="F443" s="4">
        <v>0.33870926721089928</v>
      </c>
      <c r="G443" s="13">
        <v>0.41794962965307869</v>
      </c>
      <c r="H443" s="13">
        <v>0.36608271737016163</v>
      </c>
      <c r="I443" s="13">
        <v>0.44793256687078281</v>
      </c>
      <c r="J443" s="13">
        <v>0.34771622280424624</v>
      </c>
      <c r="K443" s="13">
        <v>0.34517933432054193</v>
      </c>
      <c r="L443" s="13">
        <v>0.4093680871839307</v>
      </c>
      <c r="M443" s="13">
        <v>0.43971186043956595</v>
      </c>
      <c r="N443" s="13">
        <v>0.31609959568265422</v>
      </c>
    </row>
    <row r="444" spans="1:14" x14ac:dyDescent="0.25">
      <c r="A444" s="26" t="s">
        <v>726</v>
      </c>
      <c r="B444" s="12">
        <v>5.551791776632508E-2</v>
      </c>
      <c r="C444" s="13">
        <v>3.8535744459180024E-2</v>
      </c>
      <c r="D444" s="4">
        <v>9.7588652265347325E-2</v>
      </c>
      <c r="E444" s="13">
        <v>0.11637930854788286</v>
      </c>
      <c r="F444" s="4">
        <v>8.8137442374817215E-2</v>
      </c>
      <c r="G444" s="13">
        <v>0.10949301222091129</v>
      </c>
      <c r="H444" s="13">
        <v>9.4187961972378845E-2</v>
      </c>
      <c r="I444" s="13">
        <v>7.6402179866789113E-2</v>
      </c>
      <c r="J444" s="13">
        <v>0.15270650912002939</v>
      </c>
      <c r="K444" s="13">
        <v>0.1172065626735473</v>
      </c>
      <c r="L444" s="13">
        <v>0.12565034093957791</v>
      </c>
      <c r="M444" s="13">
        <v>9.1378264379511048E-2</v>
      </c>
      <c r="N444" s="13">
        <v>7.8063181092524483E-2</v>
      </c>
    </row>
    <row r="445" spans="1:14" x14ac:dyDescent="0.25">
      <c r="A445" s="27" t="s">
        <v>385</v>
      </c>
      <c r="B445" s="14">
        <v>1</v>
      </c>
      <c r="C445" s="15">
        <v>1</v>
      </c>
      <c r="D445" s="5">
        <v>1</v>
      </c>
      <c r="E445" s="15">
        <v>1</v>
      </c>
      <c r="F445" s="5">
        <v>1</v>
      </c>
      <c r="G445" s="15">
        <v>1</v>
      </c>
      <c r="H445" s="15">
        <v>1</v>
      </c>
      <c r="I445" s="15">
        <v>1</v>
      </c>
      <c r="J445" s="15">
        <v>1</v>
      </c>
      <c r="K445" s="15">
        <v>1</v>
      </c>
      <c r="L445" s="15">
        <v>1</v>
      </c>
      <c r="M445" s="15">
        <v>1</v>
      </c>
      <c r="N445" s="15">
        <v>1</v>
      </c>
    </row>
    <row r="446" spans="1:14" s="22" customFormat="1" x14ac:dyDescent="0.25">
      <c r="A446" s="33" t="s">
        <v>386</v>
      </c>
      <c r="B446" s="32">
        <v>196.98730500000011</v>
      </c>
      <c r="C446" s="30">
        <v>174.69819499999997</v>
      </c>
      <c r="D446" s="31">
        <v>156.9342299999997</v>
      </c>
      <c r="E446" s="30">
        <v>167.90952999999996</v>
      </c>
      <c r="F446" s="31">
        <v>177.36698988195596</v>
      </c>
      <c r="G446" s="30">
        <v>158.23050089445454</v>
      </c>
      <c r="H446" s="30">
        <v>178.62323561346372</v>
      </c>
      <c r="I446" s="30">
        <v>143.25908163265302</v>
      </c>
      <c r="J446" s="30">
        <v>143.04858638743463</v>
      </c>
      <c r="K446" s="30">
        <v>162.6084756097562</v>
      </c>
      <c r="L446" s="30">
        <v>128.37313519813512</v>
      </c>
      <c r="M446" s="30">
        <v>131.27696488294305</v>
      </c>
      <c r="N446" s="30">
        <v>127.94375578168362</v>
      </c>
    </row>
    <row r="447" spans="1:14" x14ac:dyDescent="0.25">
      <c r="A447" s="37" t="s">
        <v>387</v>
      </c>
      <c r="B447" s="36">
        <v>538</v>
      </c>
      <c r="C447" s="34">
        <v>267</v>
      </c>
      <c r="D447" s="35">
        <v>536</v>
      </c>
      <c r="E447" s="34">
        <v>326</v>
      </c>
      <c r="F447" s="35">
        <v>460</v>
      </c>
      <c r="G447" s="34">
        <v>207</v>
      </c>
      <c r="H447" s="34">
        <v>340</v>
      </c>
      <c r="I447" s="34">
        <v>173</v>
      </c>
      <c r="J447" s="34">
        <v>317</v>
      </c>
      <c r="K447" s="34">
        <v>292</v>
      </c>
      <c r="L447" s="34">
        <v>249</v>
      </c>
      <c r="M447" s="34">
        <v>357</v>
      </c>
      <c r="N447" s="34">
        <v>337</v>
      </c>
    </row>
    <row r="449" spans="1:14" x14ac:dyDescent="0.25">
      <c r="A449" s="88" t="s">
        <v>462</v>
      </c>
      <c r="B449" s="39">
        <f>B440+B441</f>
        <v>0.24836663966746486</v>
      </c>
      <c r="C449" s="39">
        <f t="shared" ref="C449:N449" si="18">C440+C441</f>
        <v>0.20735363064283524</v>
      </c>
      <c r="D449" s="39">
        <f t="shared" si="18"/>
        <v>0.2023939582843084</v>
      </c>
      <c r="E449" s="39">
        <f t="shared" si="18"/>
        <v>0.12080636518963518</v>
      </c>
      <c r="F449" s="39">
        <f t="shared" si="18"/>
        <v>0.2890646745001661</v>
      </c>
      <c r="G449" s="39">
        <f t="shared" si="18"/>
        <v>0.14216595996533651</v>
      </c>
      <c r="H449" s="39">
        <f t="shared" si="18"/>
        <v>0.23284410863645186</v>
      </c>
      <c r="I449" s="39">
        <f t="shared" si="18"/>
        <v>0.28586569644407617</v>
      </c>
      <c r="J449" s="39">
        <f t="shared" si="18"/>
        <v>0.23876704286757888</v>
      </c>
      <c r="K449" s="39">
        <f t="shared" si="18"/>
        <v>0.24538216327637175</v>
      </c>
      <c r="L449" s="39">
        <f t="shared" si="18"/>
        <v>0.21506453134369846</v>
      </c>
      <c r="M449" s="39">
        <f t="shared" si="18"/>
        <v>0.14365037283310153</v>
      </c>
      <c r="N449" s="39">
        <f t="shared" si="18"/>
        <v>0.27521994516554449</v>
      </c>
    </row>
    <row r="450" spans="1:14" x14ac:dyDescent="0.25">
      <c r="A450" s="86" t="s">
        <v>463</v>
      </c>
      <c r="B450" s="39">
        <f>B442</f>
        <v>0.34682940608786939</v>
      </c>
      <c r="C450" s="39">
        <f t="shared" ref="C450:N450" si="19">C442</f>
        <v>0.40178345860986137</v>
      </c>
      <c r="D450" s="39">
        <f t="shared" si="19"/>
        <v>0.34149194219769613</v>
      </c>
      <c r="E450" s="39">
        <f t="shared" si="19"/>
        <v>0.34128878807534041</v>
      </c>
      <c r="F450" s="39">
        <f t="shared" si="19"/>
        <v>0.28408861591411738</v>
      </c>
      <c r="G450" s="39">
        <f t="shared" si="19"/>
        <v>0.33039139816067348</v>
      </c>
      <c r="H450" s="39">
        <f t="shared" si="19"/>
        <v>0.30688521202100782</v>
      </c>
      <c r="I450" s="39">
        <f t="shared" si="19"/>
        <v>0.18979955681835173</v>
      </c>
      <c r="J450" s="39">
        <f t="shared" si="19"/>
        <v>0.26081022520814545</v>
      </c>
      <c r="K450" s="39">
        <f t="shared" si="19"/>
        <v>0.29223193972953898</v>
      </c>
      <c r="L450" s="39">
        <f t="shared" si="19"/>
        <v>0.24991704053279293</v>
      </c>
      <c r="M450" s="39">
        <f t="shared" si="19"/>
        <v>0.32525950234782158</v>
      </c>
      <c r="N450" s="39">
        <f t="shared" si="19"/>
        <v>0.33061727805927676</v>
      </c>
    </row>
    <row r="451" spans="1:14" x14ac:dyDescent="0.25">
      <c r="A451" s="26" t="s">
        <v>464</v>
      </c>
      <c r="B451" s="39">
        <f>B443+B444</f>
        <v>0.40480395424466559</v>
      </c>
      <c r="C451" s="39">
        <f t="shared" ref="C451:N451" si="20">C443+C444</f>
        <v>0.39086291074730339</v>
      </c>
      <c r="D451" s="39">
        <f t="shared" si="20"/>
        <v>0.45611409951799542</v>
      </c>
      <c r="E451" s="39">
        <f t="shared" si="20"/>
        <v>0.53790484673502426</v>
      </c>
      <c r="F451" s="39">
        <f t="shared" si="20"/>
        <v>0.42684670958571647</v>
      </c>
      <c r="G451" s="39">
        <f t="shared" si="20"/>
        <v>0.52744264187398993</v>
      </c>
      <c r="H451" s="39">
        <f t="shared" si="20"/>
        <v>0.46027067934254046</v>
      </c>
      <c r="I451" s="39">
        <f t="shared" si="20"/>
        <v>0.52433474673757197</v>
      </c>
      <c r="J451" s="39">
        <f t="shared" si="20"/>
        <v>0.50042273192427567</v>
      </c>
      <c r="K451" s="39">
        <f t="shared" si="20"/>
        <v>0.46238589699408922</v>
      </c>
      <c r="L451" s="39">
        <f t="shared" si="20"/>
        <v>0.53501842812350864</v>
      </c>
      <c r="M451" s="39">
        <f t="shared" si="20"/>
        <v>0.53109012481907703</v>
      </c>
      <c r="N451" s="39">
        <f t="shared" si="20"/>
        <v>0.39416277677517869</v>
      </c>
    </row>
    <row r="453" spans="1:14" x14ac:dyDescent="0.25">
      <c r="A453" s="89" t="s">
        <v>588</v>
      </c>
      <c r="B453" s="90">
        <v>3.0942842738012986</v>
      </c>
      <c r="C453" s="91">
        <v>3.1504818352588</v>
      </c>
      <c r="D453" s="92">
        <v>3.2955557560641808</v>
      </c>
      <c r="E453" s="91">
        <v>3.4969510366683791</v>
      </c>
      <c r="F453" s="92">
        <v>3.1228600392903014</v>
      </c>
      <c r="G453" s="91">
        <v>3.44688490839828</v>
      </c>
      <c r="H453" s="91">
        <v>3.1855463431239071</v>
      </c>
      <c r="I453" s="91">
        <v>3.2006013081764948</v>
      </c>
      <c r="J453" s="91">
        <v>3.2965832280468566</v>
      </c>
      <c r="K453" s="91">
        <v>3.2446925673256022</v>
      </c>
      <c r="L453" s="91">
        <v>3.3435234644781424</v>
      </c>
      <c r="M453" s="91">
        <v>3.4459714439938294</v>
      </c>
      <c r="N453" s="91">
        <v>3.1051160026376081</v>
      </c>
    </row>
    <row r="455" spans="1:14" x14ac:dyDescent="0.25">
      <c r="A455" s="45" t="s">
        <v>402</v>
      </c>
      <c r="B455" s="45" t="s">
        <v>497</v>
      </c>
    </row>
    <row r="456" spans="1:14" x14ac:dyDescent="0.25">
      <c r="A456" s="45" t="s">
        <v>404</v>
      </c>
      <c r="B456" s="45" t="s">
        <v>405</v>
      </c>
    </row>
    <row r="458" spans="1:14" x14ac:dyDescent="0.25">
      <c r="A458" s="24" t="s">
        <v>562</v>
      </c>
      <c r="B458" s="1"/>
      <c r="C458" s="1"/>
      <c r="D458" s="1"/>
      <c r="E458" s="1"/>
      <c r="F458" s="1"/>
      <c r="G458" s="1"/>
      <c r="H458" s="1"/>
      <c r="I458" s="1"/>
      <c r="J458" s="1"/>
      <c r="K458" s="1"/>
      <c r="L458" s="1"/>
      <c r="M458" s="1"/>
      <c r="N458" s="1"/>
    </row>
    <row r="460" spans="1:14" x14ac:dyDescent="0.25">
      <c r="B460" s="7" t="s">
        <v>0</v>
      </c>
      <c r="C460" s="8" t="s">
        <v>1</v>
      </c>
      <c r="D460" s="9" t="s">
        <v>2</v>
      </c>
      <c r="E460" s="8" t="s">
        <v>3</v>
      </c>
      <c r="F460" s="9" t="s">
        <v>4</v>
      </c>
      <c r="G460" s="8" t="s">
        <v>5</v>
      </c>
      <c r="H460" s="8" t="s">
        <v>6</v>
      </c>
      <c r="I460" s="8" t="s">
        <v>7</v>
      </c>
      <c r="J460" s="8" t="s">
        <v>8</v>
      </c>
      <c r="K460" s="8" t="s">
        <v>9</v>
      </c>
      <c r="L460" s="8" t="s">
        <v>10</v>
      </c>
      <c r="M460" s="8" t="s">
        <v>11</v>
      </c>
      <c r="N460" s="8" t="s">
        <v>12</v>
      </c>
    </row>
    <row r="461" spans="1:14" x14ac:dyDescent="0.25">
      <c r="A461" s="25" t="s">
        <v>142</v>
      </c>
      <c r="B461" s="10">
        <v>5.1292213983027996E-2</v>
      </c>
      <c r="C461" s="11">
        <v>5.4168590579885517E-2</v>
      </c>
      <c r="D461" s="3">
        <v>9.0055560217806002E-2</v>
      </c>
      <c r="E461" s="11">
        <v>0.11129192607471419</v>
      </c>
      <c r="F461" s="3">
        <v>8.3560229086470747E-2</v>
      </c>
      <c r="G461" s="11">
        <v>9.1368257060276972E-2</v>
      </c>
      <c r="H461" s="11">
        <v>0.1027560799288486</v>
      </c>
      <c r="I461" s="11">
        <v>5.9015384571551921E-2</v>
      </c>
      <c r="J461" s="11">
        <v>3.8059890502400939E-2</v>
      </c>
      <c r="K461" s="11">
        <v>4.1709867971811684E-2</v>
      </c>
      <c r="L461" s="11">
        <v>7.9328770524807732E-2</v>
      </c>
      <c r="M461" s="11">
        <v>0.11271293236226644</v>
      </c>
      <c r="N461" s="11">
        <v>4.4674834447154504E-2</v>
      </c>
    </row>
    <row r="462" spans="1:14" x14ac:dyDescent="0.25">
      <c r="A462" s="26" t="s">
        <v>143</v>
      </c>
      <c r="B462" s="12">
        <v>2.0292627486832204E-2</v>
      </c>
      <c r="C462" s="13">
        <v>1.7066575873894985E-3</v>
      </c>
      <c r="D462" s="4">
        <v>8.4538280781700798E-3</v>
      </c>
      <c r="E462" s="13">
        <v>9.5886755206806961E-3</v>
      </c>
      <c r="F462" s="4">
        <v>2.7086539684275202E-2</v>
      </c>
      <c r="G462" s="13">
        <v>3.6867932868932278E-3</v>
      </c>
      <c r="H462" s="13">
        <v>8.6207343387502827E-3</v>
      </c>
      <c r="I462" s="13">
        <v>3.3467978309598939E-2</v>
      </c>
      <c r="J462" s="13">
        <v>1.8296515862197379E-2</v>
      </c>
      <c r="K462" s="13">
        <v>2.8311307386176348E-3</v>
      </c>
      <c r="L462" s="13">
        <v>1.6309082234508138E-2</v>
      </c>
      <c r="M462" s="13">
        <v>5.6008332198461382E-3</v>
      </c>
      <c r="N462" s="13">
        <v>1.3145406329342114E-2</v>
      </c>
    </row>
    <row r="463" spans="1:14" x14ac:dyDescent="0.25">
      <c r="A463" s="26" t="s">
        <v>713</v>
      </c>
      <c r="B463" s="12">
        <v>9.697338110189388E-2</v>
      </c>
      <c r="C463" s="13">
        <v>0.11199071060808619</v>
      </c>
      <c r="D463" s="4">
        <v>8.9322992185962319E-2</v>
      </c>
      <c r="E463" s="13">
        <v>0.11986978940385339</v>
      </c>
      <c r="F463" s="4">
        <v>0.16134480746444435</v>
      </c>
      <c r="G463" s="13">
        <v>0.20856046041389084</v>
      </c>
      <c r="H463" s="13">
        <v>0.1808363216045529</v>
      </c>
      <c r="I463" s="13">
        <v>0.24569942141360845</v>
      </c>
      <c r="J463" s="13">
        <v>0.18174680815268521</v>
      </c>
      <c r="K463" s="13">
        <v>0.21522180878130526</v>
      </c>
      <c r="L463" s="13">
        <v>0.21913646798309303</v>
      </c>
      <c r="M463" s="13">
        <v>0.11704015145266812</v>
      </c>
      <c r="N463" s="13">
        <v>0.23474188090620232</v>
      </c>
    </row>
    <row r="464" spans="1:14" x14ac:dyDescent="0.25">
      <c r="A464" s="26" t="s">
        <v>714</v>
      </c>
      <c r="B464" s="12">
        <v>0.17262246924998548</v>
      </c>
      <c r="C464" s="13">
        <v>0.15923327084175082</v>
      </c>
      <c r="D464" s="4">
        <v>0.12389005253984439</v>
      </c>
      <c r="E464" s="13">
        <v>0.13446288605536566</v>
      </c>
      <c r="F464" s="4">
        <v>0.15056671448214884</v>
      </c>
      <c r="G464" s="13">
        <v>0.14575778525587935</v>
      </c>
      <c r="H464" s="13">
        <v>0.15194341549262494</v>
      </c>
      <c r="I464" s="13">
        <v>0.13186541580510264</v>
      </c>
      <c r="J464" s="13">
        <v>0.14390866916470033</v>
      </c>
      <c r="K464" s="13">
        <v>0.13498081393321296</v>
      </c>
      <c r="L464" s="13">
        <v>0.13021118234604384</v>
      </c>
      <c r="M464" s="13">
        <v>0.18139123162706131</v>
      </c>
      <c r="N464" s="13">
        <v>0.19928240524556562</v>
      </c>
    </row>
    <row r="465" spans="1:14" x14ac:dyDescent="0.25">
      <c r="A465" s="26" t="s">
        <v>563</v>
      </c>
      <c r="B465" s="12">
        <v>8.8937381015492353E-2</v>
      </c>
      <c r="C465" s="13">
        <v>7.2136950241529427E-2</v>
      </c>
      <c r="D465" s="4">
        <v>5.1256599659615432E-2</v>
      </c>
      <c r="E465" s="13">
        <v>3.536532441011539E-2</v>
      </c>
      <c r="F465" s="4">
        <v>9.476188721805405E-2</v>
      </c>
      <c r="G465" s="13">
        <v>0.11113968944334621</v>
      </c>
      <c r="H465" s="13">
        <v>0.11405688269928931</v>
      </c>
      <c r="I465" s="13">
        <v>9.3569592411066355E-2</v>
      </c>
      <c r="J465" s="13">
        <v>9.7793150920415434E-2</v>
      </c>
      <c r="K465" s="13">
        <v>6.4447035168643474E-2</v>
      </c>
      <c r="L465" s="13">
        <v>4.6610282979168666E-2</v>
      </c>
      <c r="M465" s="13">
        <v>7.2743698583104227E-2</v>
      </c>
      <c r="N465" s="13">
        <v>3.5479022733245463E-2</v>
      </c>
    </row>
    <row r="466" spans="1:14" x14ac:dyDescent="0.25">
      <c r="A466" s="26" t="s">
        <v>129</v>
      </c>
      <c r="B466" s="12">
        <v>1.8953886393846542E-2</v>
      </c>
      <c r="C466" s="13">
        <v>2.3303131437620184E-2</v>
      </c>
      <c r="D466" s="4">
        <v>1.2774077395352195E-2</v>
      </c>
      <c r="E466" s="13">
        <v>9.3088819913914424E-4</v>
      </c>
      <c r="F466" s="4">
        <v>1.5114525408560911E-2</v>
      </c>
      <c r="G466" s="13">
        <v>3.6128539183060415E-2</v>
      </c>
      <c r="H466" s="13">
        <v>8.2755878695041449E-3</v>
      </c>
      <c r="I466" s="13">
        <v>2.185992411351206E-2</v>
      </c>
      <c r="J466" s="13">
        <v>1.2205496578612378E-2</v>
      </c>
      <c r="K466" s="13">
        <v>2.592903273949583E-2</v>
      </c>
      <c r="L466" s="13">
        <v>1.6224193477365793E-3</v>
      </c>
      <c r="M466" s="13">
        <v>1.5738916775838149E-2</v>
      </c>
      <c r="N466" s="13">
        <v>1.6372845206732021E-2</v>
      </c>
    </row>
    <row r="467" spans="1:14" x14ac:dyDescent="0.25">
      <c r="A467" s="26" t="s">
        <v>130</v>
      </c>
      <c r="B467" s="12">
        <v>3.3965056783735376E-2</v>
      </c>
      <c r="C467" s="13">
        <v>1.6085941815254596E-2</v>
      </c>
      <c r="D467" s="4">
        <v>5.2175551503327283E-2</v>
      </c>
      <c r="E467" s="13">
        <v>5.5630374285485784E-2</v>
      </c>
      <c r="F467" s="4">
        <v>5.9347609839927061E-2</v>
      </c>
      <c r="G467" s="13">
        <v>2.56684927278822E-2</v>
      </c>
      <c r="H467" s="13">
        <v>1.6923153382542109E-2</v>
      </c>
      <c r="I467" s="13">
        <v>5.9912147180183804E-2</v>
      </c>
      <c r="J467" s="13">
        <v>3.5185551037852064E-2</v>
      </c>
      <c r="K467" s="13">
        <v>6.7106048157721268E-2</v>
      </c>
      <c r="L467" s="13">
        <v>6.3984333257826237E-2</v>
      </c>
      <c r="M467" s="13">
        <v>9.3983707713229614E-2</v>
      </c>
      <c r="N467" s="13">
        <v>6.298609768758133E-2</v>
      </c>
    </row>
    <row r="468" spans="1:14" x14ac:dyDescent="0.25">
      <c r="A468" s="26" t="s">
        <v>131</v>
      </c>
      <c r="B468" s="12">
        <v>3.4792140539208871E-2</v>
      </c>
      <c r="C468" s="13">
        <v>4.8379606898628823E-2</v>
      </c>
      <c r="D468" s="4">
        <v>3.3427920728320418E-2</v>
      </c>
      <c r="E468" s="13">
        <v>3.4701842117001953E-2</v>
      </c>
      <c r="F468" s="4">
        <v>5.2457426592142656E-2</v>
      </c>
      <c r="G468" s="13">
        <v>2.9597793576884787E-2</v>
      </c>
      <c r="H468" s="13">
        <v>3.5874194721759213E-2</v>
      </c>
      <c r="I468" s="13">
        <v>1.7656037762324443E-2</v>
      </c>
      <c r="J468" s="13">
        <v>1.3713406876642749E-2</v>
      </c>
      <c r="K468" s="13">
        <v>5.33628770888026E-2</v>
      </c>
      <c r="L468" s="13">
        <v>5.835443825205424E-2</v>
      </c>
      <c r="M468" s="13">
        <v>2.9545354281472567E-2</v>
      </c>
      <c r="N468" s="13">
        <v>3.932545224324379E-2</v>
      </c>
    </row>
    <row r="469" spans="1:14" x14ac:dyDescent="0.25">
      <c r="A469" s="26" t="s">
        <v>144</v>
      </c>
      <c r="B469" s="12">
        <v>0.38597761414117499</v>
      </c>
      <c r="C469" s="13">
        <v>0.38744767797972968</v>
      </c>
      <c r="D469" s="4">
        <v>0.42721642053489489</v>
      </c>
      <c r="E469" s="13">
        <v>0.42443814832904359</v>
      </c>
      <c r="F469" s="4">
        <v>0.21833903989522566</v>
      </c>
      <c r="G469" s="13">
        <v>0.14398844103815847</v>
      </c>
      <c r="H469" s="13">
        <v>0.22081843008969856</v>
      </c>
      <c r="I469" s="13">
        <v>0.21204767443599759</v>
      </c>
      <c r="J469" s="13">
        <v>0.23901807696353661</v>
      </c>
      <c r="K469" s="13">
        <v>0.17461589430545227</v>
      </c>
      <c r="L469" s="13">
        <v>0.19894520044868463</v>
      </c>
      <c r="M469" s="13">
        <v>0.19341767830118292</v>
      </c>
      <c r="N469" s="13">
        <v>0.21207053452555996</v>
      </c>
    </row>
    <row r="470" spans="1:14" x14ac:dyDescent="0.25">
      <c r="A470" s="26" t="s">
        <v>47</v>
      </c>
      <c r="B470" s="12">
        <v>9.619322930480223E-2</v>
      </c>
      <c r="C470" s="13">
        <v>0.12554746201012557</v>
      </c>
      <c r="D470" s="4">
        <v>0.11142699715670706</v>
      </c>
      <c r="E470" s="13">
        <v>7.3720145604600301E-2</v>
      </c>
      <c r="F470" s="4">
        <v>0.1374212203287502</v>
      </c>
      <c r="G470" s="13">
        <v>0.20410374801372733</v>
      </c>
      <c r="H470" s="13">
        <v>0.15989519987242989</v>
      </c>
      <c r="I470" s="13">
        <v>0.12490642399705397</v>
      </c>
      <c r="J470" s="13">
        <v>0.22007243394095685</v>
      </c>
      <c r="K470" s="13">
        <v>0.21979549111493685</v>
      </c>
      <c r="L470" s="13">
        <v>0.18549782262607681</v>
      </c>
      <c r="M470" s="13">
        <v>0.1778254956833305</v>
      </c>
      <c r="N470" s="13">
        <v>0.14192152067537311</v>
      </c>
    </row>
    <row r="471" spans="1:14" x14ac:dyDescent="0.25">
      <c r="A471" s="27" t="s">
        <v>385</v>
      </c>
      <c r="B471" s="14">
        <v>1</v>
      </c>
      <c r="C471" s="15">
        <v>1</v>
      </c>
      <c r="D471" s="5">
        <v>1</v>
      </c>
      <c r="E471" s="15">
        <v>1</v>
      </c>
      <c r="F471" s="5">
        <v>1</v>
      </c>
      <c r="G471" s="15">
        <v>1</v>
      </c>
      <c r="H471" s="15">
        <v>1</v>
      </c>
      <c r="I471" s="15">
        <v>1</v>
      </c>
      <c r="J471" s="15">
        <v>1</v>
      </c>
      <c r="K471" s="15">
        <v>1</v>
      </c>
      <c r="L471" s="15">
        <v>1</v>
      </c>
      <c r="M471" s="15">
        <v>1</v>
      </c>
      <c r="N471" s="15">
        <v>1</v>
      </c>
    </row>
    <row r="472" spans="1:14" s="22" customFormat="1" x14ac:dyDescent="0.25">
      <c r="A472" s="33" t="s">
        <v>386</v>
      </c>
      <c r="B472" s="32">
        <v>196.98730500000002</v>
      </c>
      <c r="C472" s="30">
        <v>174.69819499999994</v>
      </c>
      <c r="D472" s="31">
        <v>156.93422999999984</v>
      </c>
      <c r="E472" s="30">
        <v>167.9095299999999</v>
      </c>
      <c r="F472" s="31">
        <v>177.36698988195616</v>
      </c>
      <c r="G472" s="30">
        <v>158.23050089445442</v>
      </c>
      <c r="H472" s="30">
        <v>178.05466883821936</v>
      </c>
      <c r="I472" s="30">
        <v>143.25908163265299</v>
      </c>
      <c r="J472" s="30">
        <v>142.84183246073297</v>
      </c>
      <c r="K472" s="30">
        <v>162.60847560975617</v>
      </c>
      <c r="L472" s="30">
        <v>128.37313519813523</v>
      </c>
      <c r="M472" s="30">
        <v>130.77366220735772</v>
      </c>
      <c r="N472" s="30">
        <v>127.77807585568912</v>
      </c>
    </row>
    <row r="473" spans="1:14" x14ac:dyDescent="0.25">
      <c r="A473" s="37" t="s">
        <v>387</v>
      </c>
      <c r="B473" s="36">
        <v>538</v>
      </c>
      <c r="C473" s="34">
        <v>267</v>
      </c>
      <c r="D473" s="35">
        <v>536</v>
      </c>
      <c r="E473" s="34">
        <v>326</v>
      </c>
      <c r="F473" s="35">
        <v>460</v>
      </c>
      <c r="G473" s="34">
        <v>207</v>
      </c>
      <c r="H473" s="34">
        <v>339</v>
      </c>
      <c r="I473" s="34">
        <v>173</v>
      </c>
      <c r="J473" s="34">
        <v>315</v>
      </c>
      <c r="K473" s="34">
        <v>292</v>
      </c>
      <c r="L473" s="34">
        <v>249</v>
      </c>
      <c r="M473" s="34">
        <v>354</v>
      </c>
      <c r="N473" s="34">
        <v>335</v>
      </c>
    </row>
    <row r="475" spans="1:14" x14ac:dyDescent="0.25">
      <c r="A475" s="45" t="s">
        <v>402</v>
      </c>
      <c r="B475" s="45" t="s">
        <v>497</v>
      </c>
    </row>
    <row r="476" spans="1:14" x14ac:dyDescent="0.25">
      <c r="A476" s="45" t="s">
        <v>404</v>
      </c>
      <c r="B476" s="45" t="s">
        <v>405</v>
      </c>
    </row>
    <row r="478" spans="1:14" x14ac:dyDescent="0.25">
      <c r="A478" s="24" t="s">
        <v>564</v>
      </c>
      <c r="B478" s="1"/>
      <c r="C478" s="1"/>
      <c r="D478" s="1"/>
      <c r="E478" s="1"/>
      <c r="F478" s="1"/>
      <c r="G478" s="1"/>
      <c r="H478" s="1"/>
      <c r="I478" s="1"/>
      <c r="J478" s="1"/>
      <c r="K478" s="2"/>
    </row>
    <row r="480" spans="1:14" x14ac:dyDescent="0.25">
      <c r="E480" s="7" t="s">
        <v>3</v>
      </c>
      <c r="F480" s="8" t="s">
        <v>4</v>
      </c>
      <c r="G480" s="9" t="s">
        <v>5</v>
      </c>
      <c r="H480" s="8" t="s">
        <v>6</v>
      </c>
      <c r="I480" s="9" t="s">
        <v>7</v>
      </c>
      <c r="J480" s="8" t="s">
        <v>8</v>
      </c>
      <c r="K480" s="8" t="s">
        <v>9</v>
      </c>
      <c r="L480" s="8" t="s">
        <v>10</v>
      </c>
      <c r="M480" s="8" t="s">
        <v>11</v>
      </c>
    </row>
    <row r="481" spans="1:14" x14ac:dyDescent="0.25">
      <c r="A481" s="25" t="s">
        <v>135</v>
      </c>
      <c r="E481" s="10">
        <v>0.57223488148647661</v>
      </c>
      <c r="F481" s="11">
        <v>0.60769215227903994</v>
      </c>
      <c r="G481" s="3">
        <v>0.44928963373444186</v>
      </c>
      <c r="H481" s="11">
        <v>0.63399471727019241</v>
      </c>
      <c r="I481" s="3">
        <v>0.67620245608961638</v>
      </c>
      <c r="J481" s="11">
        <v>0.71485714012581136</v>
      </c>
      <c r="K481" s="11">
        <v>0.72572455385316781</v>
      </c>
      <c r="L481" s="11">
        <v>0.62547034953740166</v>
      </c>
      <c r="M481" s="11">
        <v>0.64549703532234659</v>
      </c>
    </row>
    <row r="482" spans="1:14" x14ac:dyDescent="0.25">
      <c r="A482" s="26" t="s">
        <v>137</v>
      </c>
      <c r="E482" s="12">
        <v>0.42776511851352345</v>
      </c>
      <c r="F482" s="13">
        <v>0.39230784772095995</v>
      </c>
      <c r="G482" s="4">
        <v>0.55071036626555814</v>
      </c>
      <c r="H482" s="13">
        <v>0.3660052827298077</v>
      </c>
      <c r="I482" s="4">
        <v>0.32379754391038373</v>
      </c>
      <c r="J482" s="13">
        <v>0.28514285987418853</v>
      </c>
      <c r="K482" s="13">
        <v>0.27427544614683208</v>
      </c>
      <c r="L482" s="13">
        <v>0.37452965046259834</v>
      </c>
      <c r="M482" s="13">
        <v>0.35450296467765335</v>
      </c>
    </row>
    <row r="483" spans="1:14" x14ac:dyDescent="0.25">
      <c r="A483" s="27" t="s">
        <v>385</v>
      </c>
      <c r="E483" s="14">
        <v>1</v>
      </c>
      <c r="F483" s="15">
        <v>1</v>
      </c>
      <c r="G483" s="5">
        <v>1</v>
      </c>
      <c r="H483" s="15">
        <v>1</v>
      </c>
      <c r="I483" s="5">
        <v>1</v>
      </c>
      <c r="J483" s="15">
        <v>1</v>
      </c>
      <c r="K483" s="15">
        <v>1</v>
      </c>
      <c r="L483" s="15">
        <v>1</v>
      </c>
      <c r="M483" s="15">
        <v>1</v>
      </c>
    </row>
    <row r="484" spans="1:14" s="22" customFormat="1" x14ac:dyDescent="0.25">
      <c r="A484" s="33" t="s">
        <v>386</v>
      </c>
      <c r="E484" s="32">
        <v>167.90952999999979</v>
      </c>
      <c r="F484" s="30">
        <v>177.36698988195627</v>
      </c>
      <c r="G484" s="31">
        <v>158.23050089445451</v>
      </c>
      <c r="H484" s="30">
        <v>177.88897937024973</v>
      </c>
      <c r="I484" s="31">
        <v>143.25908163265291</v>
      </c>
      <c r="J484" s="30">
        <v>142.3959685863872</v>
      </c>
      <c r="K484" s="30">
        <v>162.6084756097558</v>
      </c>
      <c r="L484" s="30">
        <v>128.37313519813495</v>
      </c>
      <c r="M484" s="30">
        <v>130.46588628762547</v>
      </c>
    </row>
    <row r="485" spans="1:14" x14ac:dyDescent="0.25">
      <c r="A485" s="37" t="s">
        <v>387</v>
      </c>
      <c r="E485" s="36">
        <v>326</v>
      </c>
      <c r="F485" s="34">
        <v>460</v>
      </c>
      <c r="G485" s="35">
        <v>207</v>
      </c>
      <c r="H485" s="34">
        <v>338</v>
      </c>
      <c r="I485" s="35">
        <v>173</v>
      </c>
      <c r="J485" s="34">
        <v>314</v>
      </c>
      <c r="K485" s="34">
        <v>292</v>
      </c>
      <c r="L485" s="34">
        <v>249</v>
      </c>
      <c r="M485" s="34">
        <v>352</v>
      </c>
    </row>
    <row r="487" spans="1:14" x14ac:dyDescent="0.25">
      <c r="A487" s="45" t="s">
        <v>402</v>
      </c>
      <c r="B487" s="45" t="s">
        <v>497</v>
      </c>
    </row>
    <row r="488" spans="1:14" x14ac:dyDescent="0.25">
      <c r="A488" s="45" t="s">
        <v>404</v>
      </c>
      <c r="B488" s="45" t="s">
        <v>405</v>
      </c>
    </row>
    <row r="490" spans="1:14" x14ac:dyDescent="0.25">
      <c r="A490" s="24" t="s">
        <v>565</v>
      </c>
      <c r="B490" s="1"/>
      <c r="C490" s="1"/>
      <c r="D490" s="1"/>
      <c r="E490" s="1"/>
      <c r="F490" s="1"/>
      <c r="G490" s="1"/>
      <c r="H490" s="1"/>
      <c r="I490" s="1"/>
      <c r="J490" s="1"/>
      <c r="K490" s="1"/>
      <c r="L490" s="1"/>
      <c r="M490" s="1"/>
      <c r="N490" s="2"/>
    </row>
    <row r="492" spans="1:14" x14ac:dyDescent="0.25">
      <c r="B492" s="7" t="s">
        <v>0</v>
      </c>
      <c r="C492" s="8" t="s">
        <v>1</v>
      </c>
      <c r="D492" s="9" t="s">
        <v>2</v>
      </c>
      <c r="E492" s="8" t="s">
        <v>3</v>
      </c>
      <c r="F492" s="9" t="s">
        <v>4</v>
      </c>
      <c r="G492" s="8" t="s">
        <v>5</v>
      </c>
      <c r="H492" s="8" t="s">
        <v>6</v>
      </c>
      <c r="I492" s="8" t="s">
        <v>7</v>
      </c>
      <c r="J492" s="8" t="s">
        <v>8</v>
      </c>
      <c r="K492" s="8" t="s">
        <v>9</v>
      </c>
      <c r="L492" s="8" t="s">
        <v>10</v>
      </c>
      <c r="M492" s="8" t="s">
        <v>11</v>
      </c>
    </row>
    <row r="493" spans="1:14" x14ac:dyDescent="0.25">
      <c r="A493" s="25" t="s">
        <v>135</v>
      </c>
      <c r="B493" s="10">
        <v>0.924041297991259</v>
      </c>
      <c r="C493" s="11">
        <v>0.90807374970302357</v>
      </c>
      <c r="D493" s="3">
        <v>0.89441713895050101</v>
      </c>
      <c r="E493" s="11">
        <v>0.85951529969740259</v>
      </c>
      <c r="F493" s="3">
        <v>0.8706143952728036</v>
      </c>
      <c r="G493" s="11">
        <v>0.92232070127081867</v>
      </c>
      <c r="H493" s="11">
        <v>0.92973572617697908</v>
      </c>
      <c r="I493" s="11">
        <v>0.89887309918735769</v>
      </c>
      <c r="J493" s="11">
        <v>0.90161716296603744</v>
      </c>
      <c r="K493" s="11">
        <v>0.85408877151049967</v>
      </c>
      <c r="L493" s="11">
        <v>0.88776072083719337</v>
      </c>
      <c r="M493" s="11">
        <v>0.90423149095215793</v>
      </c>
    </row>
    <row r="494" spans="1:14" x14ac:dyDescent="0.25">
      <c r="A494" s="26" t="s">
        <v>137</v>
      </c>
      <c r="B494" s="12">
        <v>7.5958702008740997E-2</v>
      </c>
      <c r="C494" s="13">
        <v>9.192625029697632E-2</v>
      </c>
      <c r="D494" s="4">
        <v>0.10558286104949892</v>
      </c>
      <c r="E494" s="13">
        <v>0.1404847003025973</v>
      </c>
      <c r="F494" s="4">
        <v>0.12938560472719629</v>
      </c>
      <c r="G494" s="13">
        <v>7.7679298729181431E-2</v>
      </c>
      <c r="H494" s="13">
        <v>7.0264273823020945E-2</v>
      </c>
      <c r="I494" s="13">
        <v>0.10112690081264225</v>
      </c>
      <c r="J494" s="13">
        <v>9.8382837033962445E-2</v>
      </c>
      <c r="K494" s="13">
        <v>0.14591122848950036</v>
      </c>
      <c r="L494" s="13">
        <v>0.11223927916280646</v>
      </c>
      <c r="M494" s="13">
        <v>9.5768509047842121E-2</v>
      </c>
    </row>
    <row r="495" spans="1:14" x14ac:dyDescent="0.25">
      <c r="A495" s="27" t="s">
        <v>385</v>
      </c>
      <c r="B495" s="14">
        <v>1</v>
      </c>
      <c r="C495" s="15">
        <v>1</v>
      </c>
      <c r="D495" s="5">
        <v>1</v>
      </c>
      <c r="E495" s="15">
        <v>1</v>
      </c>
      <c r="F495" s="5">
        <v>1</v>
      </c>
      <c r="G495" s="15">
        <v>1</v>
      </c>
      <c r="H495" s="15">
        <v>1</v>
      </c>
      <c r="I495" s="15">
        <v>1</v>
      </c>
      <c r="J495" s="15">
        <v>1</v>
      </c>
      <c r="K495" s="15">
        <v>1</v>
      </c>
      <c r="L495" s="15">
        <v>1</v>
      </c>
      <c r="M495" s="15">
        <v>1</v>
      </c>
    </row>
    <row r="496" spans="1:14" s="22" customFormat="1" x14ac:dyDescent="0.25">
      <c r="A496" s="33" t="s">
        <v>386</v>
      </c>
      <c r="B496" s="32">
        <v>196.9873050000003</v>
      </c>
      <c r="C496" s="30">
        <v>174.69819500000028</v>
      </c>
      <c r="D496" s="31">
        <v>156.93422999999908</v>
      </c>
      <c r="E496" s="30">
        <v>167.9095300000001</v>
      </c>
      <c r="F496" s="31">
        <v>177.3669898819561</v>
      </c>
      <c r="G496" s="30">
        <v>158.230500894454</v>
      </c>
      <c r="H496" s="30">
        <v>177.88897937024964</v>
      </c>
      <c r="I496" s="30">
        <v>143.25908163265291</v>
      </c>
      <c r="J496" s="30">
        <v>142.39596858638708</v>
      </c>
      <c r="K496" s="30">
        <v>162.60847560975549</v>
      </c>
      <c r="L496" s="30">
        <v>128.37313519813495</v>
      </c>
      <c r="M496" s="30">
        <v>130.46588628762564</v>
      </c>
    </row>
    <row r="497" spans="1:14" x14ac:dyDescent="0.25">
      <c r="A497" s="37" t="s">
        <v>387</v>
      </c>
      <c r="B497" s="36">
        <v>538</v>
      </c>
      <c r="C497" s="34">
        <v>267</v>
      </c>
      <c r="D497" s="35">
        <v>536</v>
      </c>
      <c r="E497" s="34">
        <v>326</v>
      </c>
      <c r="F497" s="35">
        <v>460</v>
      </c>
      <c r="G497" s="34">
        <v>207</v>
      </c>
      <c r="H497" s="34">
        <v>338</v>
      </c>
      <c r="I497" s="34">
        <v>173</v>
      </c>
      <c r="J497" s="34">
        <v>314</v>
      </c>
      <c r="K497" s="34">
        <v>292</v>
      </c>
      <c r="L497" s="34">
        <v>249</v>
      </c>
      <c r="M497" s="34">
        <v>352</v>
      </c>
    </row>
    <row r="499" spans="1:14" x14ac:dyDescent="0.25">
      <c r="A499" s="45" t="s">
        <v>402</v>
      </c>
      <c r="B499" s="45" t="s">
        <v>497</v>
      </c>
    </row>
    <row r="500" spans="1:14" x14ac:dyDescent="0.25">
      <c r="A500" s="45" t="s">
        <v>404</v>
      </c>
      <c r="B500" s="45" t="s">
        <v>405</v>
      </c>
    </row>
    <row r="502" spans="1:14" x14ac:dyDescent="0.25">
      <c r="A502" s="24" t="s">
        <v>145</v>
      </c>
      <c r="B502" s="1"/>
      <c r="C502" s="1"/>
      <c r="D502" s="1"/>
      <c r="E502" s="1"/>
      <c r="F502" s="1"/>
      <c r="G502" s="1"/>
      <c r="H502" s="1"/>
      <c r="I502" s="1"/>
      <c r="J502" s="1"/>
      <c r="K502" s="1"/>
      <c r="L502" s="1"/>
      <c r="M502" s="1"/>
      <c r="N502" s="2"/>
    </row>
    <row r="504" spans="1:14" x14ac:dyDescent="0.25">
      <c r="B504" s="7" t="s">
        <v>0</v>
      </c>
      <c r="C504" s="8" t="s">
        <v>1</v>
      </c>
      <c r="D504" s="9" t="s">
        <v>2</v>
      </c>
      <c r="E504" s="8" t="s">
        <v>3</v>
      </c>
      <c r="F504" s="9" t="s">
        <v>4</v>
      </c>
      <c r="G504" s="8" t="s">
        <v>5</v>
      </c>
      <c r="H504" s="8" t="s">
        <v>6</v>
      </c>
      <c r="I504" s="8" t="s">
        <v>7</v>
      </c>
      <c r="J504" s="8" t="s">
        <v>8</v>
      </c>
      <c r="K504" s="8" t="s">
        <v>9</v>
      </c>
      <c r="L504" s="8" t="s">
        <v>10</v>
      </c>
      <c r="M504" s="8" t="s">
        <v>11</v>
      </c>
    </row>
    <row r="505" spans="1:14" x14ac:dyDescent="0.25">
      <c r="A505" s="25" t="s">
        <v>146</v>
      </c>
      <c r="B505" s="10">
        <v>0.12607034754488003</v>
      </c>
      <c r="C505" s="11">
        <v>9.6201406408373741E-2</v>
      </c>
      <c r="D505" s="3">
        <v>9.130317804698232E-2</v>
      </c>
      <c r="E505" s="11">
        <v>1.995976879564354E-2</v>
      </c>
      <c r="F505" s="3">
        <v>0.20467751319277239</v>
      </c>
      <c r="G505" s="11">
        <v>5.8968461039187847E-2</v>
      </c>
      <c r="H505" s="11">
        <v>0.11482206179658544</v>
      </c>
      <c r="I505" s="11">
        <v>0.17561925349633864</v>
      </c>
      <c r="J505" s="11">
        <v>0.14128501723972686</v>
      </c>
      <c r="K505" s="11">
        <v>0.16526303681048918</v>
      </c>
      <c r="L505" s="11">
        <v>8.3318802658781124E-2</v>
      </c>
      <c r="M505" s="11">
        <v>0.11561674418604642</v>
      </c>
    </row>
    <row r="506" spans="1:14" x14ac:dyDescent="0.25">
      <c r="A506" s="26" t="s">
        <v>147</v>
      </c>
      <c r="B506" s="12">
        <v>0.16669701516123614</v>
      </c>
      <c r="C506" s="13">
        <v>0.23481846454441851</v>
      </c>
      <c r="D506" s="4">
        <v>0.12450181105052353</v>
      </c>
      <c r="E506" s="13">
        <v>9.7282886646769789E-2</v>
      </c>
      <c r="F506" s="4">
        <v>0.16586759695653694</v>
      </c>
      <c r="G506" s="13">
        <v>0.18625509545532254</v>
      </c>
      <c r="H506" s="13">
        <v>0.18903396347061632</v>
      </c>
      <c r="I506" s="13">
        <v>0.15129603641311193</v>
      </c>
      <c r="J506" s="13">
        <v>0.15847540051015704</v>
      </c>
      <c r="K506" s="13">
        <v>0.21333681057714338</v>
      </c>
      <c r="L506" s="13">
        <v>0.21795193678977615</v>
      </c>
      <c r="M506" s="13">
        <v>0.14476119601328899</v>
      </c>
    </row>
    <row r="507" spans="1:14" x14ac:dyDescent="0.25">
      <c r="A507" s="26" t="s">
        <v>104</v>
      </c>
      <c r="B507" s="12">
        <v>0.32989666962515285</v>
      </c>
      <c r="C507" s="13">
        <v>0.43068256705978925</v>
      </c>
      <c r="D507" s="4">
        <v>0.42035301405806036</v>
      </c>
      <c r="E507" s="13">
        <v>0.43835348485086795</v>
      </c>
      <c r="F507" s="4">
        <v>0.31272624420491302</v>
      </c>
      <c r="G507" s="13">
        <v>0.4025610428039702</v>
      </c>
      <c r="H507" s="13">
        <v>0.37755192141485322</v>
      </c>
      <c r="I507" s="13">
        <v>0.28763680076198739</v>
      </c>
      <c r="J507" s="13">
        <v>0.38954646570303647</v>
      </c>
      <c r="K507" s="13">
        <v>0.28634444207359677</v>
      </c>
      <c r="L507" s="13">
        <v>0.40364731010368465</v>
      </c>
      <c r="M507" s="13">
        <v>0.31564225913621269</v>
      </c>
    </row>
    <row r="508" spans="1:14" x14ac:dyDescent="0.25">
      <c r="A508" s="26" t="s">
        <v>148</v>
      </c>
      <c r="B508" s="12">
        <v>0.28566177705676332</v>
      </c>
      <c r="C508" s="13">
        <v>0.17269588038163042</v>
      </c>
      <c r="D508" s="4">
        <v>0.29907277590125686</v>
      </c>
      <c r="E508" s="13">
        <v>0.3559320377982913</v>
      </c>
      <c r="F508" s="4">
        <v>0.25157604794800476</v>
      </c>
      <c r="G508" s="13">
        <v>0.27942248135420383</v>
      </c>
      <c r="H508" s="13">
        <v>0.26282242549513724</v>
      </c>
      <c r="I508" s="13">
        <v>0.3430988071758046</v>
      </c>
      <c r="J508" s="13">
        <v>0.26152268283184199</v>
      </c>
      <c r="K508" s="13">
        <v>0.28484378306564706</v>
      </c>
      <c r="L508" s="13">
        <v>0.20961703959792055</v>
      </c>
      <c r="M508" s="13">
        <v>0.36588970099667778</v>
      </c>
    </row>
    <row r="509" spans="1:14" x14ac:dyDescent="0.25">
      <c r="A509" s="26" t="s">
        <v>149</v>
      </c>
      <c r="B509" s="12">
        <v>9.1674190611967632E-2</v>
      </c>
      <c r="C509" s="13">
        <v>6.5601681605788317E-2</v>
      </c>
      <c r="D509" s="4">
        <v>6.4769220943176942E-2</v>
      </c>
      <c r="E509" s="13">
        <v>8.8471821908427492E-2</v>
      </c>
      <c r="F509" s="4">
        <v>6.5152597697772791E-2</v>
      </c>
      <c r="G509" s="13">
        <v>7.2792919347315854E-2</v>
      </c>
      <c r="H509" s="13">
        <v>5.5769627822807866E-2</v>
      </c>
      <c r="I509" s="13">
        <v>4.2349102152757251E-2</v>
      </c>
      <c r="J509" s="13">
        <v>4.9170433715237619E-2</v>
      </c>
      <c r="K509" s="13">
        <v>5.0211927473123801E-2</v>
      </c>
      <c r="L509" s="13">
        <v>8.5464910849837455E-2</v>
      </c>
      <c r="M509" s="13">
        <v>5.8090099667774044E-2</v>
      </c>
    </row>
    <row r="510" spans="1:14" x14ac:dyDescent="0.25">
      <c r="A510" s="27" t="s">
        <v>385</v>
      </c>
      <c r="B510" s="14">
        <v>1</v>
      </c>
      <c r="C510" s="15">
        <v>1</v>
      </c>
      <c r="D510" s="5">
        <v>1</v>
      </c>
      <c r="E510" s="15">
        <v>1</v>
      </c>
      <c r="F510" s="5">
        <v>1</v>
      </c>
      <c r="G510" s="15">
        <v>1</v>
      </c>
      <c r="H510" s="15">
        <v>1</v>
      </c>
      <c r="I510" s="15">
        <v>1</v>
      </c>
      <c r="J510" s="15">
        <v>1</v>
      </c>
      <c r="K510" s="15">
        <v>1</v>
      </c>
      <c r="L510" s="15">
        <v>1</v>
      </c>
      <c r="M510" s="15">
        <v>1</v>
      </c>
    </row>
    <row r="511" spans="1:14" s="22" customFormat="1" x14ac:dyDescent="0.25">
      <c r="A511" s="33" t="s">
        <v>386</v>
      </c>
      <c r="B511" s="32">
        <v>182.02440500000012</v>
      </c>
      <c r="C511" s="30">
        <v>158.63884499999995</v>
      </c>
      <c r="D511" s="31">
        <v>140.36466499999975</v>
      </c>
      <c r="E511" s="30">
        <v>144.32080999999999</v>
      </c>
      <c r="F511" s="31">
        <v>154.41825463743675</v>
      </c>
      <c r="G511" s="30">
        <v>145.93926654740622</v>
      </c>
      <c r="H511" s="30">
        <v>165.3897394136809</v>
      </c>
      <c r="I511" s="30">
        <v>128.77173469387751</v>
      </c>
      <c r="J511" s="30">
        <v>128.38664921465974</v>
      </c>
      <c r="K511" s="30">
        <v>138.88207317073176</v>
      </c>
      <c r="L511" s="30">
        <v>113.96462703962698</v>
      </c>
      <c r="M511" s="30">
        <v>117.97136287625409</v>
      </c>
    </row>
    <row r="512" spans="1:14" x14ac:dyDescent="0.25">
      <c r="A512" s="37" t="s">
        <v>387</v>
      </c>
      <c r="B512" s="36">
        <v>489</v>
      </c>
      <c r="C512" s="34">
        <v>241</v>
      </c>
      <c r="D512" s="35">
        <v>485</v>
      </c>
      <c r="E512" s="34">
        <v>288</v>
      </c>
      <c r="F512" s="35">
        <v>410</v>
      </c>
      <c r="G512" s="34">
        <v>188</v>
      </c>
      <c r="H512" s="34">
        <v>313</v>
      </c>
      <c r="I512" s="34">
        <v>157</v>
      </c>
      <c r="J512" s="34">
        <v>267</v>
      </c>
      <c r="K512" s="34">
        <v>258</v>
      </c>
      <c r="L512" s="34">
        <v>221</v>
      </c>
      <c r="M512" s="34">
        <v>321</v>
      </c>
    </row>
    <row r="514" spans="1:14" x14ac:dyDescent="0.25">
      <c r="A514" s="88" t="s">
        <v>462</v>
      </c>
      <c r="B514" s="39">
        <f>B505+B506</f>
        <v>0.29276736270611614</v>
      </c>
      <c r="C514" s="39">
        <f t="shared" ref="C514:M514" si="21">C505+C506</f>
        <v>0.33101987095279228</v>
      </c>
      <c r="D514" s="39">
        <f t="shared" si="21"/>
        <v>0.21580498909750584</v>
      </c>
      <c r="E514" s="39">
        <f t="shared" si="21"/>
        <v>0.11724265544241333</v>
      </c>
      <c r="F514" s="39">
        <f t="shared" si="21"/>
        <v>0.37054511014930935</v>
      </c>
      <c r="G514" s="39">
        <f t="shared" si="21"/>
        <v>0.24522355649451039</v>
      </c>
      <c r="H514" s="39">
        <f t="shared" si="21"/>
        <v>0.30385602526720179</v>
      </c>
      <c r="I514" s="39">
        <f t="shared" si="21"/>
        <v>0.32691528990945057</v>
      </c>
      <c r="J514" s="39">
        <f t="shared" si="21"/>
        <v>0.29976041774988393</v>
      </c>
      <c r="K514" s="39">
        <f t="shared" si="21"/>
        <v>0.37859984738763253</v>
      </c>
      <c r="L514" s="39">
        <f t="shared" si="21"/>
        <v>0.30127073944855726</v>
      </c>
      <c r="M514" s="39">
        <f t="shared" si="21"/>
        <v>0.26037794019933541</v>
      </c>
    </row>
    <row r="515" spans="1:14" x14ac:dyDescent="0.25">
      <c r="A515" s="86" t="s">
        <v>463</v>
      </c>
      <c r="B515" s="39">
        <f>B507</f>
        <v>0.32989666962515285</v>
      </c>
      <c r="C515" s="39">
        <f t="shared" ref="C515:M515" si="22">C507</f>
        <v>0.43068256705978925</v>
      </c>
      <c r="D515" s="39">
        <f t="shared" si="22"/>
        <v>0.42035301405806036</v>
      </c>
      <c r="E515" s="39">
        <f t="shared" si="22"/>
        <v>0.43835348485086795</v>
      </c>
      <c r="F515" s="39">
        <f t="shared" si="22"/>
        <v>0.31272624420491302</v>
      </c>
      <c r="G515" s="39">
        <f t="shared" si="22"/>
        <v>0.4025610428039702</v>
      </c>
      <c r="H515" s="39">
        <f t="shared" si="22"/>
        <v>0.37755192141485322</v>
      </c>
      <c r="I515" s="39">
        <f t="shared" si="22"/>
        <v>0.28763680076198739</v>
      </c>
      <c r="J515" s="39">
        <f t="shared" si="22"/>
        <v>0.38954646570303647</v>
      </c>
      <c r="K515" s="39">
        <f t="shared" si="22"/>
        <v>0.28634444207359677</v>
      </c>
      <c r="L515" s="39">
        <f t="shared" si="22"/>
        <v>0.40364731010368465</v>
      </c>
      <c r="M515" s="39">
        <f t="shared" si="22"/>
        <v>0.31564225913621269</v>
      </c>
    </row>
    <row r="516" spans="1:14" x14ac:dyDescent="0.25">
      <c r="A516" s="26" t="s">
        <v>464</v>
      </c>
      <c r="B516" s="39">
        <f>B508+B509</f>
        <v>0.37733596766873095</v>
      </c>
      <c r="C516" s="39">
        <f t="shared" ref="C516:M516" si="23">C508+C509</f>
        <v>0.23829756198741875</v>
      </c>
      <c r="D516" s="39">
        <f t="shared" si="23"/>
        <v>0.3638419968444338</v>
      </c>
      <c r="E516" s="39">
        <f t="shared" si="23"/>
        <v>0.44440385970671881</v>
      </c>
      <c r="F516" s="39">
        <f t="shared" si="23"/>
        <v>0.31672864564577752</v>
      </c>
      <c r="G516" s="39">
        <f t="shared" si="23"/>
        <v>0.35221540070151969</v>
      </c>
      <c r="H516" s="39">
        <f t="shared" si="23"/>
        <v>0.3185920533179451</v>
      </c>
      <c r="I516" s="39">
        <f t="shared" si="23"/>
        <v>0.38544790932856188</v>
      </c>
      <c r="J516" s="39">
        <f t="shared" si="23"/>
        <v>0.3106931165470796</v>
      </c>
      <c r="K516" s="39">
        <f t="shared" si="23"/>
        <v>0.33505571053877087</v>
      </c>
      <c r="L516" s="39">
        <f t="shared" si="23"/>
        <v>0.29508195044775798</v>
      </c>
      <c r="M516" s="39">
        <f t="shared" si="23"/>
        <v>0.42397980066445184</v>
      </c>
    </row>
    <row r="518" spans="1:14" x14ac:dyDescent="0.25">
      <c r="A518" s="89" t="s">
        <v>588</v>
      </c>
      <c r="B518" s="90">
        <v>3.0501724480297017</v>
      </c>
      <c r="C518" s="91">
        <v>2.8766779662320414</v>
      </c>
      <c r="D518" s="92">
        <v>3.1215030506431232</v>
      </c>
      <c r="E518" s="91">
        <v>3.3956732573770889</v>
      </c>
      <c r="F518" s="92">
        <v>2.8066586200014685</v>
      </c>
      <c r="G518" s="91">
        <v>3.1208163025151388</v>
      </c>
      <c r="H518" s="91">
        <v>2.9556835940769655</v>
      </c>
      <c r="I518" s="91">
        <v>2.9252624680755295</v>
      </c>
      <c r="J518" s="91">
        <v>2.9188181152727046</v>
      </c>
      <c r="K518" s="91">
        <v>2.8414047538137739</v>
      </c>
      <c r="L518" s="91">
        <v>2.9959573191902571</v>
      </c>
      <c r="M518" s="91">
        <v>3.1060752159468445</v>
      </c>
    </row>
    <row r="520" spans="1:14" x14ac:dyDescent="0.25">
      <c r="A520" s="45" t="s">
        <v>402</v>
      </c>
      <c r="B520" s="45" t="s">
        <v>498</v>
      </c>
    </row>
    <row r="521" spans="1:14" x14ac:dyDescent="0.25">
      <c r="A521" s="45" t="s">
        <v>404</v>
      </c>
      <c r="B521" s="45" t="s">
        <v>405</v>
      </c>
    </row>
    <row r="523" spans="1:14" x14ac:dyDescent="0.25">
      <c r="A523" s="24" t="s">
        <v>566</v>
      </c>
      <c r="B523" s="1"/>
      <c r="C523" s="1"/>
      <c r="D523" s="1"/>
      <c r="E523" s="1"/>
      <c r="F523" s="1"/>
      <c r="G523" s="1"/>
      <c r="H523" s="1"/>
      <c r="I523" s="1"/>
      <c r="J523" s="1"/>
      <c r="K523" s="1"/>
      <c r="L523" s="1"/>
      <c r="M523" s="1"/>
      <c r="N523" s="2"/>
    </row>
    <row r="525" spans="1:14" x14ac:dyDescent="0.25">
      <c r="B525" s="7" t="s">
        <v>0</v>
      </c>
      <c r="C525" s="8" t="s">
        <v>1</v>
      </c>
      <c r="D525" s="9" t="s">
        <v>2</v>
      </c>
      <c r="E525" s="8" t="s">
        <v>3</v>
      </c>
      <c r="F525" s="9" t="s">
        <v>4</v>
      </c>
      <c r="G525" s="8" t="s">
        <v>5</v>
      </c>
      <c r="H525" s="8" t="s">
        <v>6</v>
      </c>
      <c r="I525" s="8" t="s">
        <v>7</v>
      </c>
      <c r="J525" s="8" t="s">
        <v>8</v>
      </c>
      <c r="K525" s="8" t="s">
        <v>9</v>
      </c>
      <c r="L525" s="8" t="s">
        <v>10</v>
      </c>
      <c r="M525" s="8" t="s">
        <v>11</v>
      </c>
    </row>
    <row r="526" spans="1:14" x14ac:dyDescent="0.25">
      <c r="A526" s="25" t="s">
        <v>150</v>
      </c>
      <c r="B526" s="10">
        <v>7.9340844432371563E-2</v>
      </c>
      <c r="C526" s="11">
        <v>7.3870116742214054E-2</v>
      </c>
      <c r="D526" s="3">
        <v>3.1355505318949081E-2</v>
      </c>
      <c r="E526" s="11">
        <v>2.3484312484110922E-2</v>
      </c>
      <c r="F526" s="3">
        <v>4.8307019682478032E-2</v>
      </c>
      <c r="G526" s="11">
        <v>2.7664851884743859E-2</v>
      </c>
      <c r="H526" s="11">
        <v>7.6849700917025809E-2</v>
      </c>
      <c r="I526" s="11">
        <v>4.6929268132266971E-2</v>
      </c>
      <c r="J526" s="11">
        <v>3.70008788080834E-2</v>
      </c>
      <c r="K526" s="11">
        <v>7.2537413299403802E-2</v>
      </c>
      <c r="L526" s="11">
        <v>4.9669339799440965E-2</v>
      </c>
      <c r="M526" s="11">
        <v>6.2086378737541588E-3</v>
      </c>
    </row>
    <row r="527" spans="1:14" x14ac:dyDescent="0.25">
      <c r="A527" s="26" t="s">
        <v>151</v>
      </c>
      <c r="B527" s="12">
        <v>0.14316316540081531</v>
      </c>
      <c r="C527" s="13">
        <v>0.16575303482573889</v>
      </c>
      <c r="D527" s="4">
        <v>0.16585213949678887</v>
      </c>
      <c r="E527" s="13">
        <v>0.11982003842689078</v>
      </c>
      <c r="F527" s="4">
        <v>0.18494725757692015</v>
      </c>
      <c r="G527" s="13">
        <v>0.12710583040829213</v>
      </c>
      <c r="H527" s="13">
        <v>0.16508303520227771</v>
      </c>
      <c r="I527" s="13">
        <v>0.11642655133312153</v>
      </c>
      <c r="J527" s="13">
        <v>0.14547189547281289</v>
      </c>
      <c r="K527" s="13">
        <v>0.12571904748106158</v>
      </c>
      <c r="L527" s="13">
        <v>4.6085334006943084E-2</v>
      </c>
      <c r="M527" s="13">
        <v>9.4776345514950122E-2</v>
      </c>
    </row>
    <row r="528" spans="1:14" x14ac:dyDescent="0.25">
      <c r="A528" s="26" t="s">
        <v>104</v>
      </c>
      <c r="B528" s="12">
        <v>0.3050893093154185</v>
      </c>
      <c r="C528" s="13">
        <v>0.32838971438552766</v>
      </c>
      <c r="D528" s="4">
        <v>0.31341139167752791</v>
      </c>
      <c r="E528" s="13">
        <v>0.2706701133398573</v>
      </c>
      <c r="F528" s="4">
        <v>0.26873204413780583</v>
      </c>
      <c r="G528" s="13">
        <v>0.25761996958815303</v>
      </c>
      <c r="H528" s="13">
        <v>0.2345888483065206</v>
      </c>
      <c r="I528" s="13">
        <v>0.25450825420396622</v>
      </c>
      <c r="J528" s="13">
        <v>0.23316063021346239</v>
      </c>
      <c r="K528" s="13">
        <v>0.25588299601434139</v>
      </c>
      <c r="L528" s="13">
        <v>0.27557471161511415</v>
      </c>
      <c r="M528" s="13">
        <v>0.22561913621262464</v>
      </c>
    </row>
    <row r="529" spans="1:13" x14ac:dyDescent="0.25">
      <c r="A529" s="26" t="s">
        <v>152</v>
      </c>
      <c r="B529" s="12">
        <v>0.36227545971102054</v>
      </c>
      <c r="C529" s="13">
        <v>0.36838499423013327</v>
      </c>
      <c r="D529" s="4">
        <v>0.39668085269180769</v>
      </c>
      <c r="E529" s="13">
        <v>0.45622561292442859</v>
      </c>
      <c r="F529" s="4">
        <v>0.35948799839248685</v>
      </c>
      <c r="G529" s="13">
        <v>0.46683717403948649</v>
      </c>
      <c r="H529" s="13">
        <v>0.41580296466839267</v>
      </c>
      <c r="I529" s="13">
        <v>0.43293345367494929</v>
      </c>
      <c r="J529" s="13">
        <v>0.37963081904505608</v>
      </c>
      <c r="K529" s="13">
        <v>0.37499967071554818</v>
      </c>
      <c r="L529" s="13">
        <v>0.47146115861207027</v>
      </c>
      <c r="M529" s="13">
        <v>0.52140225913621274</v>
      </c>
    </row>
    <row r="530" spans="1:13" x14ac:dyDescent="0.25">
      <c r="A530" s="26" t="s">
        <v>153</v>
      </c>
      <c r="B530" s="12">
        <v>0.11013122114037403</v>
      </c>
      <c r="C530" s="13">
        <v>6.3602139816386072E-2</v>
      </c>
      <c r="D530" s="4">
        <v>9.2700110814926392E-2</v>
      </c>
      <c r="E530" s="13">
        <v>0.1297999228247125</v>
      </c>
      <c r="F530" s="4">
        <v>0.13852568021030914</v>
      </c>
      <c r="G530" s="13">
        <v>0.12077217407932443</v>
      </c>
      <c r="H530" s="13">
        <v>0.10767545090578333</v>
      </c>
      <c r="I530" s="13">
        <v>0.14920247265569597</v>
      </c>
      <c r="J530" s="13">
        <v>0.20473577646058519</v>
      </c>
      <c r="K530" s="13">
        <v>0.17086087248964493</v>
      </c>
      <c r="L530" s="13">
        <v>0.15720945596643152</v>
      </c>
      <c r="M530" s="13">
        <v>0.15199362126245841</v>
      </c>
    </row>
    <row r="531" spans="1:13" x14ac:dyDescent="0.25">
      <c r="A531" s="27" t="s">
        <v>385</v>
      </c>
      <c r="B531" s="14">
        <v>1</v>
      </c>
      <c r="C531" s="15">
        <v>1</v>
      </c>
      <c r="D531" s="5">
        <v>1</v>
      </c>
      <c r="E531" s="15">
        <v>1</v>
      </c>
      <c r="F531" s="5">
        <v>1</v>
      </c>
      <c r="G531" s="15">
        <v>1</v>
      </c>
      <c r="H531" s="15">
        <v>1</v>
      </c>
      <c r="I531" s="15">
        <v>1</v>
      </c>
      <c r="J531" s="15">
        <v>1</v>
      </c>
      <c r="K531" s="15">
        <v>1</v>
      </c>
      <c r="L531" s="15">
        <v>1</v>
      </c>
      <c r="M531" s="15">
        <v>1</v>
      </c>
    </row>
    <row r="532" spans="1:13" s="22" customFormat="1" x14ac:dyDescent="0.25">
      <c r="A532" s="33" t="s">
        <v>386</v>
      </c>
      <c r="B532" s="32">
        <v>182.02440500000012</v>
      </c>
      <c r="C532" s="30">
        <v>158.63884500000003</v>
      </c>
      <c r="D532" s="31">
        <v>140.36466499999977</v>
      </c>
      <c r="E532" s="30">
        <v>144.32080999999997</v>
      </c>
      <c r="F532" s="31">
        <v>154.4182546374366</v>
      </c>
      <c r="G532" s="30">
        <v>145.93926654740622</v>
      </c>
      <c r="H532" s="30">
        <v>165.38973941368084</v>
      </c>
      <c r="I532" s="30">
        <v>128.77173469387751</v>
      </c>
      <c r="J532" s="30">
        <v>128.38664921465968</v>
      </c>
      <c r="K532" s="30">
        <v>138.88207317073181</v>
      </c>
      <c r="L532" s="30">
        <v>113.9646270396269</v>
      </c>
      <c r="M532" s="30">
        <v>117.97136287625409</v>
      </c>
    </row>
    <row r="533" spans="1:13" x14ac:dyDescent="0.25">
      <c r="A533" s="37" t="s">
        <v>387</v>
      </c>
      <c r="B533" s="36">
        <v>489</v>
      </c>
      <c r="C533" s="34">
        <v>241</v>
      </c>
      <c r="D533" s="35">
        <v>485</v>
      </c>
      <c r="E533" s="34">
        <v>288</v>
      </c>
      <c r="F533" s="35">
        <v>410</v>
      </c>
      <c r="G533" s="34">
        <v>188</v>
      </c>
      <c r="H533" s="34">
        <v>313</v>
      </c>
      <c r="I533" s="34">
        <v>157</v>
      </c>
      <c r="J533" s="34">
        <v>267</v>
      </c>
      <c r="K533" s="34">
        <v>258</v>
      </c>
      <c r="L533" s="34">
        <v>221</v>
      </c>
      <c r="M533" s="34">
        <v>321</v>
      </c>
    </row>
    <row r="535" spans="1:13" x14ac:dyDescent="0.25">
      <c r="A535" s="88" t="s">
        <v>462</v>
      </c>
      <c r="B535" s="39">
        <f>B526+B527</f>
        <v>0.22250400983318686</v>
      </c>
      <c r="C535" s="39">
        <f t="shared" ref="C535:M535" si="24">C526+C527</f>
        <v>0.23962315156795294</v>
      </c>
      <c r="D535" s="39">
        <f t="shared" si="24"/>
        <v>0.19720764481573794</v>
      </c>
      <c r="E535" s="39">
        <f t="shared" si="24"/>
        <v>0.14330435091100169</v>
      </c>
      <c r="F535" s="39">
        <f t="shared" si="24"/>
        <v>0.23325427725939818</v>
      </c>
      <c r="G535" s="39">
        <f t="shared" si="24"/>
        <v>0.15477068229303598</v>
      </c>
      <c r="H535" s="39">
        <f t="shared" si="24"/>
        <v>0.24193273611930352</v>
      </c>
      <c r="I535" s="39">
        <f t="shared" si="24"/>
        <v>0.16335581946538852</v>
      </c>
      <c r="J535" s="39">
        <f t="shared" si="24"/>
        <v>0.18247277428089628</v>
      </c>
      <c r="K535" s="39">
        <f t="shared" si="24"/>
        <v>0.19825646078046538</v>
      </c>
      <c r="L535" s="39">
        <f t="shared" si="24"/>
        <v>9.5754673806384055E-2</v>
      </c>
      <c r="M535" s="39">
        <f t="shared" si="24"/>
        <v>0.10098498338870428</v>
      </c>
    </row>
    <row r="536" spans="1:13" x14ac:dyDescent="0.25">
      <c r="A536" s="86" t="s">
        <v>463</v>
      </c>
      <c r="B536" s="39">
        <f>B528</f>
        <v>0.3050893093154185</v>
      </c>
      <c r="C536" s="39">
        <f t="shared" ref="C536:M536" si="25">C528</f>
        <v>0.32838971438552766</v>
      </c>
      <c r="D536" s="39">
        <f t="shared" si="25"/>
        <v>0.31341139167752791</v>
      </c>
      <c r="E536" s="39">
        <f t="shared" si="25"/>
        <v>0.2706701133398573</v>
      </c>
      <c r="F536" s="39">
        <f t="shared" si="25"/>
        <v>0.26873204413780583</v>
      </c>
      <c r="G536" s="39">
        <f t="shared" si="25"/>
        <v>0.25761996958815303</v>
      </c>
      <c r="H536" s="39">
        <f t="shared" si="25"/>
        <v>0.2345888483065206</v>
      </c>
      <c r="I536" s="39">
        <f t="shared" si="25"/>
        <v>0.25450825420396622</v>
      </c>
      <c r="J536" s="39">
        <f t="shared" si="25"/>
        <v>0.23316063021346239</v>
      </c>
      <c r="K536" s="39">
        <f t="shared" si="25"/>
        <v>0.25588299601434139</v>
      </c>
      <c r="L536" s="39">
        <f t="shared" si="25"/>
        <v>0.27557471161511415</v>
      </c>
      <c r="M536" s="39">
        <f t="shared" si="25"/>
        <v>0.22561913621262464</v>
      </c>
    </row>
    <row r="537" spans="1:13" x14ac:dyDescent="0.25">
      <c r="A537" s="26" t="s">
        <v>464</v>
      </c>
      <c r="B537" s="39">
        <f>B529+B530</f>
        <v>0.47240668085139459</v>
      </c>
      <c r="C537" s="39">
        <f t="shared" ref="C537:M537" si="26">C529+C530</f>
        <v>0.43198713404651934</v>
      </c>
      <c r="D537" s="39">
        <f t="shared" si="26"/>
        <v>0.4893809635067341</v>
      </c>
      <c r="E537" s="39">
        <f t="shared" si="26"/>
        <v>0.58602553574914107</v>
      </c>
      <c r="F537" s="39">
        <f t="shared" si="26"/>
        <v>0.49801367860279599</v>
      </c>
      <c r="G537" s="39">
        <f t="shared" si="26"/>
        <v>0.58760934811881094</v>
      </c>
      <c r="H537" s="39">
        <f t="shared" si="26"/>
        <v>0.52347841557417596</v>
      </c>
      <c r="I537" s="39">
        <f t="shared" si="26"/>
        <v>0.58213592633064526</v>
      </c>
      <c r="J537" s="39">
        <f t="shared" si="26"/>
        <v>0.5843665955056413</v>
      </c>
      <c r="K537" s="39">
        <f t="shared" si="26"/>
        <v>0.54586054320519306</v>
      </c>
      <c r="L537" s="39">
        <f t="shared" si="26"/>
        <v>0.62867061457850182</v>
      </c>
      <c r="M537" s="39">
        <f t="shared" si="26"/>
        <v>0.67339588039867115</v>
      </c>
    </row>
    <row r="539" spans="1:13" x14ac:dyDescent="0.25">
      <c r="A539" s="89" t="s">
        <v>588</v>
      </c>
      <c r="B539" s="90">
        <v>3.2806930477262091</v>
      </c>
      <c r="C539" s="91">
        <v>3.1820960055527379</v>
      </c>
      <c r="D539" s="92">
        <v>3.3535179241869737</v>
      </c>
      <c r="E539" s="91">
        <v>3.549036795178742</v>
      </c>
      <c r="F539" s="92">
        <v>3.3549780618712304</v>
      </c>
      <c r="G539" s="91">
        <v>3.5259459880203563</v>
      </c>
      <c r="H539" s="91">
        <v>3.3123714294436311</v>
      </c>
      <c r="I539" s="91">
        <v>3.5210533113886848</v>
      </c>
      <c r="J539" s="91">
        <v>3.5696287188772455</v>
      </c>
      <c r="K539" s="91">
        <v>3.4459275416149699</v>
      </c>
      <c r="L539" s="91">
        <v>3.6404560569391098</v>
      </c>
      <c r="M539" s="91">
        <v>3.7181958803986723</v>
      </c>
    </row>
    <row r="541" spans="1:13" x14ac:dyDescent="0.25">
      <c r="A541" s="45" t="s">
        <v>402</v>
      </c>
      <c r="B541" s="45" t="s">
        <v>498</v>
      </c>
    </row>
    <row r="542" spans="1:13" x14ac:dyDescent="0.25">
      <c r="A542" s="45" t="s">
        <v>404</v>
      </c>
      <c r="B542" s="45" t="s">
        <v>405</v>
      </c>
    </row>
    <row r="544" spans="1:13" x14ac:dyDescent="0.25">
      <c r="A544" s="24" t="s">
        <v>567</v>
      </c>
      <c r="B544" s="1"/>
      <c r="C544" s="1"/>
      <c r="D544" s="1"/>
      <c r="E544" s="1"/>
      <c r="F544" s="1"/>
      <c r="G544" s="1"/>
      <c r="H544" s="1"/>
      <c r="I544" s="1"/>
      <c r="J544" s="1"/>
      <c r="K544" s="1"/>
      <c r="L544" s="1"/>
      <c r="M544" s="2"/>
    </row>
    <row r="546" spans="1:13" x14ac:dyDescent="0.25">
      <c r="C546" s="7" t="s">
        <v>1</v>
      </c>
      <c r="D546" s="8" t="s">
        <v>2</v>
      </c>
      <c r="E546" s="9" t="s">
        <v>3</v>
      </c>
      <c r="F546" s="8" t="s">
        <v>4</v>
      </c>
      <c r="G546" s="9" t="s">
        <v>5</v>
      </c>
      <c r="H546" s="8" t="s">
        <v>6</v>
      </c>
      <c r="I546" s="8" t="s">
        <v>7</v>
      </c>
      <c r="J546" s="8" t="s">
        <v>8</v>
      </c>
      <c r="K546" s="8" t="s">
        <v>9</v>
      </c>
      <c r="L546" s="8" t="s">
        <v>10</v>
      </c>
      <c r="M546" s="8" t="s">
        <v>11</v>
      </c>
    </row>
    <row r="547" spans="1:13" x14ac:dyDescent="0.25">
      <c r="A547" s="25" t="s">
        <v>154</v>
      </c>
      <c r="C547" s="10">
        <v>3.0479609202903636E-2</v>
      </c>
      <c r="D547" s="11">
        <v>1.9695804496095974E-2</v>
      </c>
      <c r="E547" s="3">
        <v>2.5743376856047311E-2</v>
      </c>
      <c r="F547" s="11">
        <v>2.1891716202982393E-2</v>
      </c>
      <c r="G547" s="3">
        <v>3.8612381335878065E-4</v>
      </c>
      <c r="H547" s="11">
        <v>6.4818434658502469E-2</v>
      </c>
      <c r="I547" s="11">
        <v>3.6940861182142438E-2</v>
      </c>
      <c r="J547" s="11">
        <v>9.6628109216882023E-3</v>
      </c>
      <c r="K547" s="11">
        <v>2.407069342036983E-2</v>
      </c>
      <c r="L547" s="11">
        <v>3.1673632015823051E-2</v>
      </c>
      <c r="M547" s="11">
        <v>1.7998671096345533E-3</v>
      </c>
    </row>
    <row r="548" spans="1:13" x14ac:dyDescent="0.25">
      <c r="A548" s="26" t="s">
        <v>155</v>
      </c>
      <c r="C548" s="12">
        <v>0.1077925145004681</v>
      </c>
      <c r="D548" s="13">
        <v>0.10523848719334049</v>
      </c>
      <c r="E548" s="4">
        <v>4.4534325992211382E-2</v>
      </c>
      <c r="F548" s="13">
        <v>7.3430142669503554E-2</v>
      </c>
      <c r="G548" s="4">
        <v>9.4204404140473083E-2</v>
      </c>
      <c r="H548" s="13">
        <v>9.641228447660391E-2</v>
      </c>
      <c r="I548" s="13">
        <v>8.943130662309437E-2</v>
      </c>
      <c r="J548" s="13">
        <v>8.5266405267139286E-2</v>
      </c>
      <c r="K548" s="13">
        <v>5.4534773755239005E-2</v>
      </c>
      <c r="L548" s="13">
        <v>6.7619538021704576E-2</v>
      </c>
      <c r="M548" s="13">
        <v>4.1284252491694325E-2</v>
      </c>
    </row>
    <row r="549" spans="1:13" x14ac:dyDescent="0.25">
      <c r="A549" s="26" t="s">
        <v>104</v>
      </c>
      <c r="C549" s="12">
        <v>0.2602849573192495</v>
      </c>
      <c r="D549" s="13">
        <v>0.311098630128886</v>
      </c>
      <c r="E549" s="4">
        <v>0.31723876134010071</v>
      </c>
      <c r="F549" s="13">
        <v>0.35608732224327766</v>
      </c>
      <c r="G549" s="4">
        <v>0.18281185167206934</v>
      </c>
      <c r="H549" s="13">
        <v>0.20946246470105329</v>
      </c>
      <c r="I549" s="13">
        <v>0.1850070089218146</v>
      </c>
      <c r="J549" s="13">
        <v>0.28795706686077949</v>
      </c>
      <c r="K549" s="13">
        <v>0.22092923194182137</v>
      </c>
      <c r="L549" s="13">
        <v>0.19995674034954433</v>
      </c>
      <c r="M549" s="13">
        <v>0.20434498338870427</v>
      </c>
    </row>
    <row r="550" spans="1:13" x14ac:dyDescent="0.25">
      <c r="A550" s="26" t="s">
        <v>156</v>
      </c>
      <c r="C550" s="12">
        <v>0.52112557929931935</v>
      </c>
      <c r="D550" s="13">
        <v>0.43727942498918743</v>
      </c>
      <c r="E550" s="4">
        <v>0.45342289861039448</v>
      </c>
      <c r="F550" s="13">
        <v>0.37936759327083264</v>
      </c>
      <c r="G550" s="4">
        <v>0.57401043514927974</v>
      </c>
      <c r="H550" s="13">
        <v>0.45930465957585798</v>
      </c>
      <c r="I550" s="13">
        <v>0.45101560029889937</v>
      </c>
      <c r="J550" s="13">
        <v>0.39193821020844688</v>
      </c>
      <c r="K550" s="13">
        <v>0.48923020319923938</v>
      </c>
      <c r="L550" s="13">
        <v>0.47087771580864035</v>
      </c>
      <c r="M550" s="13">
        <v>0.53170179401993378</v>
      </c>
    </row>
    <row r="551" spans="1:13" x14ac:dyDescent="0.25">
      <c r="A551" s="26" t="s">
        <v>157</v>
      </c>
      <c r="C551" s="12">
        <v>8.0317339678059374E-2</v>
      </c>
      <c r="D551" s="13">
        <v>0.12668765319248998</v>
      </c>
      <c r="E551" s="4">
        <v>0.15906063720124625</v>
      </c>
      <c r="F551" s="13">
        <v>0.1692232256134038</v>
      </c>
      <c r="G551" s="4">
        <v>0.14858718522481904</v>
      </c>
      <c r="H551" s="13">
        <v>0.17000215658798229</v>
      </c>
      <c r="I551" s="13">
        <v>0.23760522297404918</v>
      </c>
      <c r="J551" s="13">
        <v>0.22517550674194631</v>
      </c>
      <c r="K551" s="13">
        <v>0.21123509768333049</v>
      </c>
      <c r="L551" s="13">
        <v>0.2298723738042876</v>
      </c>
      <c r="M551" s="13">
        <v>0.22086910299003315</v>
      </c>
    </row>
    <row r="552" spans="1:13" x14ac:dyDescent="0.25">
      <c r="A552" s="27" t="s">
        <v>385</v>
      </c>
      <c r="C552" s="14">
        <v>1</v>
      </c>
      <c r="D552" s="15">
        <v>1</v>
      </c>
      <c r="E552" s="5">
        <v>1</v>
      </c>
      <c r="F552" s="15">
        <v>1</v>
      </c>
      <c r="G552" s="5">
        <v>1</v>
      </c>
      <c r="H552" s="15">
        <v>1</v>
      </c>
      <c r="I552" s="15">
        <v>1</v>
      </c>
      <c r="J552" s="15">
        <v>1</v>
      </c>
      <c r="K552" s="15">
        <v>1</v>
      </c>
      <c r="L552" s="15">
        <v>1</v>
      </c>
      <c r="M552" s="15">
        <v>1</v>
      </c>
    </row>
    <row r="553" spans="1:13" s="22" customFormat="1" x14ac:dyDescent="0.25">
      <c r="A553" s="33" t="s">
        <v>386</v>
      </c>
      <c r="C553" s="32">
        <v>158.63884499999989</v>
      </c>
      <c r="D553" s="30">
        <v>140.36466499999975</v>
      </c>
      <c r="E553" s="31">
        <v>144.32080999999997</v>
      </c>
      <c r="F553" s="30">
        <v>154.41825463743655</v>
      </c>
      <c r="G553" s="31">
        <v>145.93926654740611</v>
      </c>
      <c r="H553" s="30">
        <v>165.38973941368084</v>
      </c>
      <c r="I553" s="30">
        <v>128.77173469387751</v>
      </c>
      <c r="J553" s="30">
        <v>128.38664921465977</v>
      </c>
      <c r="K553" s="30">
        <v>138.88207317073153</v>
      </c>
      <c r="L553" s="30">
        <v>113.96462703962689</v>
      </c>
      <c r="M553" s="30">
        <v>117.9713628762541</v>
      </c>
    </row>
    <row r="554" spans="1:13" x14ac:dyDescent="0.25">
      <c r="A554" s="37" t="s">
        <v>387</v>
      </c>
      <c r="C554" s="36">
        <v>241</v>
      </c>
      <c r="D554" s="34">
        <v>485</v>
      </c>
      <c r="E554" s="35">
        <v>288</v>
      </c>
      <c r="F554" s="34">
        <v>410</v>
      </c>
      <c r="G554" s="35">
        <v>188</v>
      </c>
      <c r="H554" s="34">
        <v>313</v>
      </c>
      <c r="I554" s="34">
        <v>157</v>
      </c>
      <c r="J554" s="34">
        <v>267</v>
      </c>
      <c r="K554" s="34">
        <v>258</v>
      </c>
      <c r="L554" s="34">
        <v>221</v>
      </c>
      <c r="M554" s="34">
        <v>321</v>
      </c>
    </row>
    <row r="556" spans="1:13" x14ac:dyDescent="0.25">
      <c r="A556" s="88" t="s">
        <v>462</v>
      </c>
      <c r="B556" s="39"/>
      <c r="C556" s="39">
        <f t="shared" ref="C556:M556" si="27">C547+C548</f>
        <v>0.13827212370337175</v>
      </c>
      <c r="D556" s="39">
        <f t="shared" si="27"/>
        <v>0.12493429168943646</v>
      </c>
      <c r="E556" s="39">
        <f t="shared" si="27"/>
        <v>7.0277702848258697E-2</v>
      </c>
      <c r="F556" s="39">
        <f t="shared" si="27"/>
        <v>9.5321858872485954E-2</v>
      </c>
      <c r="G556" s="39">
        <f t="shared" si="27"/>
        <v>9.4590527953831868E-2</v>
      </c>
      <c r="H556" s="39">
        <f t="shared" si="27"/>
        <v>0.16123071913510639</v>
      </c>
      <c r="I556" s="39">
        <f t="shared" si="27"/>
        <v>0.1263721678052368</v>
      </c>
      <c r="J556" s="39">
        <f t="shared" si="27"/>
        <v>9.4929216188827492E-2</v>
      </c>
      <c r="K556" s="39">
        <f t="shared" si="27"/>
        <v>7.8605467175608831E-2</v>
      </c>
      <c r="L556" s="39">
        <f t="shared" si="27"/>
        <v>9.9293170037527634E-2</v>
      </c>
      <c r="M556" s="39">
        <f t="shared" si="27"/>
        <v>4.308411960132888E-2</v>
      </c>
    </row>
    <row r="557" spans="1:13" x14ac:dyDescent="0.25">
      <c r="A557" s="86" t="s">
        <v>463</v>
      </c>
      <c r="B557" s="39"/>
      <c r="C557" s="39">
        <f t="shared" ref="C557:M557" si="28">C549</f>
        <v>0.2602849573192495</v>
      </c>
      <c r="D557" s="39">
        <f t="shared" si="28"/>
        <v>0.311098630128886</v>
      </c>
      <c r="E557" s="39">
        <f t="shared" si="28"/>
        <v>0.31723876134010071</v>
      </c>
      <c r="F557" s="39">
        <f t="shared" si="28"/>
        <v>0.35608732224327766</v>
      </c>
      <c r="G557" s="39">
        <f t="shared" si="28"/>
        <v>0.18281185167206934</v>
      </c>
      <c r="H557" s="39">
        <f t="shared" si="28"/>
        <v>0.20946246470105329</v>
      </c>
      <c r="I557" s="39">
        <f t="shared" si="28"/>
        <v>0.1850070089218146</v>
      </c>
      <c r="J557" s="39">
        <f t="shared" si="28"/>
        <v>0.28795706686077949</v>
      </c>
      <c r="K557" s="39">
        <f t="shared" si="28"/>
        <v>0.22092923194182137</v>
      </c>
      <c r="L557" s="39">
        <f t="shared" si="28"/>
        <v>0.19995674034954433</v>
      </c>
      <c r="M557" s="39">
        <f t="shared" si="28"/>
        <v>0.20434498338870427</v>
      </c>
    </row>
    <row r="558" spans="1:13" x14ac:dyDescent="0.25">
      <c r="A558" s="26" t="s">
        <v>464</v>
      </c>
      <c r="B558" s="39"/>
      <c r="C558" s="39">
        <f t="shared" ref="C558:M558" si="29">C550+C551</f>
        <v>0.60144291897737867</v>
      </c>
      <c r="D558" s="39">
        <f t="shared" si="29"/>
        <v>0.56396707818167746</v>
      </c>
      <c r="E558" s="39">
        <f t="shared" si="29"/>
        <v>0.61248353581164072</v>
      </c>
      <c r="F558" s="39">
        <f t="shared" si="29"/>
        <v>0.54859081888423644</v>
      </c>
      <c r="G558" s="39">
        <f t="shared" si="29"/>
        <v>0.7225976203740988</v>
      </c>
      <c r="H558" s="39">
        <f t="shared" si="29"/>
        <v>0.62930681616384021</v>
      </c>
      <c r="I558" s="39">
        <f t="shared" si="29"/>
        <v>0.68862082327294849</v>
      </c>
      <c r="J558" s="39">
        <f t="shared" si="29"/>
        <v>0.61711371695039319</v>
      </c>
      <c r="K558" s="39">
        <f t="shared" si="29"/>
        <v>0.70046530088256986</v>
      </c>
      <c r="L558" s="39">
        <f t="shared" si="29"/>
        <v>0.70075008961292795</v>
      </c>
      <c r="M558" s="39">
        <f t="shared" si="29"/>
        <v>0.75257089700996693</v>
      </c>
    </row>
    <row r="560" spans="1:13" x14ac:dyDescent="0.25">
      <c r="A560" s="89" t="s">
        <v>588</v>
      </c>
      <c r="B560" s="90"/>
      <c r="C560" s="91">
        <v>3.5130085257491634</v>
      </c>
      <c r="D560" s="92">
        <v>3.5460246351886386</v>
      </c>
      <c r="E560" s="91">
        <v>3.6755230933085801</v>
      </c>
      <c r="F560" s="92">
        <v>3.6006004694221727</v>
      </c>
      <c r="G560" s="91">
        <v>3.7762081538317287</v>
      </c>
      <c r="H560" s="91">
        <v>3.5732598189582134</v>
      </c>
      <c r="I560" s="91">
        <v>3.7629130172596175</v>
      </c>
      <c r="J560" s="91">
        <v>3.7376971965818213</v>
      </c>
      <c r="K560" s="91">
        <v>3.8090242379699224</v>
      </c>
      <c r="L560" s="91">
        <v>3.799655661363865</v>
      </c>
      <c r="M560" s="91">
        <v>3.9285560132890356</v>
      </c>
    </row>
    <row r="562" spans="1:14" x14ac:dyDescent="0.25">
      <c r="A562" s="45" t="s">
        <v>402</v>
      </c>
      <c r="B562" s="45" t="s">
        <v>498</v>
      </c>
    </row>
    <row r="563" spans="1:14" x14ac:dyDescent="0.25">
      <c r="A563" s="45" t="s">
        <v>404</v>
      </c>
      <c r="B563" s="45" t="s">
        <v>405</v>
      </c>
    </row>
    <row r="565" spans="1:14" x14ac:dyDescent="0.25">
      <c r="A565" s="24" t="s">
        <v>568</v>
      </c>
      <c r="B565" s="1"/>
      <c r="C565" s="1"/>
      <c r="D565" s="1"/>
      <c r="E565" s="1"/>
      <c r="F565" s="1"/>
      <c r="G565" s="1"/>
      <c r="H565" s="1"/>
      <c r="I565" s="1"/>
      <c r="J565" s="1"/>
      <c r="K565" s="1"/>
      <c r="L565" s="1"/>
      <c r="M565" s="1"/>
      <c r="N565" s="2"/>
    </row>
    <row r="567" spans="1:14" x14ac:dyDescent="0.25">
      <c r="B567" s="7" t="s">
        <v>0</v>
      </c>
      <c r="C567" s="8" t="s">
        <v>1</v>
      </c>
      <c r="D567" s="9" t="s">
        <v>2</v>
      </c>
      <c r="E567" s="8" t="s">
        <v>3</v>
      </c>
      <c r="F567" s="9" t="s">
        <v>4</v>
      </c>
      <c r="G567" s="8" t="s">
        <v>5</v>
      </c>
      <c r="H567" s="8" t="s">
        <v>6</v>
      </c>
      <c r="I567" s="8" t="s">
        <v>7</v>
      </c>
      <c r="J567" s="8" t="s">
        <v>8</v>
      </c>
      <c r="K567" s="8" t="s">
        <v>9</v>
      </c>
      <c r="L567" s="8" t="s">
        <v>10</v>
      </c>
      <c r="M567" s="8" t="s">
        <v>11</v>
      </c>
    </row>
    <row r="568" spans="1:14" x14ac:dyDescent="0.25">
      <c r="A568" s="25" t="s">
        <v>158</v>
      </c>
      <c r="B568" s="10">
        <v>9.7072642539334217E-2</v>
      </c>
      <c r="C568" s="11">
        <v>6.76606665914644E-2</v>
      </c>
      <c r="D568" s="3">
        <v>5.5385769630839882E-2</v>
      </c>
      <c r="E568" s="11">
        <v>4.773687869407052E-2</v>
      </c>
      <c r="F568" s="3">
        <v>6.8829019103140029E-2</v>
      </c>
      <c r="G568" s="11">
        <v>2.3861225875688941E-2</v>
      </c>
      <c r="H568" s="11">
        <v>9.4267513414666479E-2</v>
      </c>
      <c r="I568" s="11">
        <v>4.0818153939537055E-2</v>
      </c>
      <c r="J568" s="11">
        <v>5.9116665341318007E-2</v>
      </c>
      <c r="K568" s="11">
        <v>4.288556794543185E-2</v>
      </c>
      <c r="L568" s="11">
        <v>8.910516441479574E-2</v>
      </c>
      <c r="M568" s="11">
        <v>2.7423255813953461E-2</v>
      </c>
    </row>
    <row r="569" spans="1:14" x14ac:dyDescent="0.25">
      <c r="A569" s="26" t="s">
        <v>159</v>
      </c>
      <c r="B569" s="12">
        <v>0.13441763482209984</v>
      </c>
      <c r="C569" s="13">
        <v>0.16163629406152066</v>
      </c>
      <c r="D569" s="4">
        <v>0.1297943467467402</v>
      </c>
      <c r="E569" s="13">
        <v>6.1963136154792903E-2</v>
      </c>
      <c r="F569" s="4">
        <v>8.858548416908274E-2</v>
      </c>
      <c r="G569" s="13">
        <v>0.11712851365008958</v>
      </c>
      <c r="H569" s="13">
        <v>0.10429318567434724</v>
      </c>
      <c r="I569" s="13">
        <v>9.5615323111691908E-2</v>
      </c>
      <c r="J569" s="13">
        <v>0.10409451162942435</v>
      </c>
      <c r="K569" s="13">
        <v>9.2327408847477976E-2</v>
      </c>
      <c r="L569" s="13">
        <v>4.4992593191053809E-2</v>
      </c>
      <c r="M569" s="13">
        <v>5.8121993355481683E-2</v>
      </c>
    </row>
    <row r="570" spans="1:14" x14ac:dyDescent="0.25">
      <c r="A570" s="26" t="s">
        <v>104</v>
      </c>
      <c r="B570" s="12">
        <v>0.35828412679058069</v>
      </c>
      <c r="C570" s="13">
        <v>0.37420406080238428</v>
      </c>
      <c r="D570" s="4">
        <v>0.35051168326444521</v>
      </c>
      <c r="E570" s="13">
        <v>0.46356395172671211</v>
      </c>
      <c r="F570" s="4">
        <v>0.36785509231869257</v>
      </c>
      <c r="G570" s="13">
        <v>0.28364410171359317</v>
      </c>
      <c r="H570" s="13">
        <v>0.27101023837682792</v>
      </c>
      <c r="I570" s="13">
        <v>0.32080655296549893</v>
      </c>
      <c r="J570" s="13">
        <v>0.28029614405112202</v>
      </c>
      <c r="K570" s="13">
        <v>0.35266496492462024</v>
      </c>
      <c r="L570" s="13">
        <v>0.24209808282024325</v>
      </c>
      <c r="M570" s="13">
        <v>0.27376478405315624</v>
      </c>
    </row>
    <row r="571" spans="1:14" x14ac:dyDescent="0.25">
      <c r="A571" s="26" t="s">
        <v>160</v>
      </c>
      <c r="B571" s="12">
        <v>0.30215022540521413</v>
      </c>
      <c r="C571" s="13">
        <v>0.31894010574774417</v>
      </c>
      <c r="D571" s="4">
        <v>0.36287921892593095</v>
      </c>
      <c r="E571" s="13">
        <v>0.3189296124377351</v>
      </c>
      <c r="F571" s="4">
        <v>0.34085499048405837</v>
      </c>
      <c r="G571" s="13">
        <v>0.46363786244308519</v>
      </c>
      <c r="H571" s="13">
        <v>0.38737440829232711</v>
      </c>
      <c r="I571" s="13">
        <v>0.36308750731994516</v>
      </c>
      <c r="J571" s="13">
        <v>0.39950533911593117</v>
      </c>
      <c r="K571" s="13">
        <v>0.37946213360519082</v>
      </c>
      <c r="L571" s="13">
        <v>0.42533133773054493</v>
      </c>
      <c r="M571" s="13">
        <v>0.44993169435215952</v>
      </c>
    </row>
    <row r="572" spans="1:14" x14ac:dyDescent="0.25">
      <c r="A572" s="26" t="s">
        <v>161</v>
      </c>
      <c r="B572" s="12">
        <v>0.10807537044277113</v>
      </c>
      <c r="C572" s="13">
        <v>7.7558872796886544E-2</v>
      </c>
      <c r="D572" s="4">
        <v>0.10142898143204369</v>
      </c>
      <c r="E572" s="13">
        <v>0.1078064209866893</v>
      </c>
      <c r="F572" s="4">
        <v>0.13387541392502644</v>
      </c>
      <c r="G572" s="13">
        <v>0.11172829631754318</v>
      </c>
      <c r="H572" s="13">
        <v>0.14305465424183114</v>
      </c>
      <c r="I572" s="13">
        <v>0.1796724626633269</v>
      </c>
      <c r="J572" s="13">
        <v>0.15698733986220442</v>
      </c>
      <c r="K572" s="13">
        <v>0.13265992467727913</v>
      </c>
      <c r="L572" s="13">
        <v>0.1984728218433624</v>
      </c>
      <c r="M572" s="13">
        <v>0.19075827242524909</v>
      </c>
    </row>
    <row r="573" spans="1:14" x14ac:dyDescent="0.25">
      <c r="A573" s="27" t="s">
        <v>385</v>
      </c>
      <c r="B573" s="14">
        <v>1</v>
      </c>
      <c r="C573" s="15">
        <v>1</v>
      </c>
      <c r="D573" s="5">
        <v>1</v>
      </c>
      <c r="E573" s="15">
        <v>1</v>
      </c>
      <c r="F573" s="5">
        <v>1</v>
      </c>
      <c r="G573" s="15">
        <v>1</v>
      </c>
      <c r="H573" s="15">
        <v>1</v>
      </c>
      <c r="I573" s="15">
        <v>1</v>
      </c>
      <c r="J573" s="15">
        <v>1</v>
      </c>
      <c r="K573" s="15">
        <v>1</v>
      </c>
      <c r="L573" s="15">
        <v>1</v>
      </c>
      <c r="M573" s="15">
        <v>1</v>
      </c>
    </row>
    <row r="574" spans="1:14" s="22" customFormat="1" x14ac:dyDescent="0.25">
      <c r="A574" s="33" t="s">
        <v>386</v>
      </c>
      <c r="B574" s="32">
        <v>182.02440500000012</v>
      </c>
      <c r="C574" s="30">
        <v>158.63884500000003</v>
      </c>
      <c r="D574" s="31">
        <v>140.36466499999977</v>
      </c>
      <c r="E574" s="30">
        <v>144.32080999999999</v>
      </c>
      <c r="F574" s="31">
        <v>154.41825463743652</v>
      </c>
      <c r="G574" s="30">
        <v>145.93926654740625</v>
      </c>
      <c r="H574" s="30">
        <v>165.38973941368093</v>
      </c>
      <c r="I574" s="30">
        <v>128.77173469387753</v>
      </c>
      <c r="J574" s="30">
        <v>128.38664921465977</v>
      </c>
      <c r="K574" s="30">
        <v>138.88207317073181</v>
      </c>
      <c r="L574" s="30">
        <v>113.9646270396269</v>
      </c>
      <c r="M574" s="30">
        <v>117.9713628762541</v>
      </c>
    </row>
    <row r="575" spans="1:14" x14ac:dyDescent="0.25">
      <c r="A575" s="37" t="s">
        <v>387</v>
      </c>
      <c r="B575" s="36">
        <v>489</v>
      </c>
      <c r="C575" s="34">
        <v>241</v>
      </c>
      <c r="D575" s="35">
        <v>485</v>
      </c>
      <c r="E575" s="34">
        <v>288</v>
      </c>
      <c r="F575" s="35">
        <v>410</v>
      </c>
      <c r="G575" s="34">
        <v>188</v>
      </c>
      <c r="H575" s="34">
        <v>313</v>
      </c>
      <c r="I575" s="34">
        <v>157</v>
      </c>
      <c r="J575" s="34">
        <v>267</v>
      </c>
      <c r="K575" s="34">
        <v>258</v>
      </c>
      <c r="L575" s="34">
        <v>221</v>
      </c>
      <c r="M575" s="34">
        <v>321</v>
      </c>
    </row>
    <row r="577" spans="1:14" x14ac:dyDescent="0.25">
      <c r="A577" s="88" t="s">
        <v>462</v>
      </c>
      <c r="B577" s="39">
        <f>B568+B569</f>
        <v>0.23149027736143407</v>
      </c>
      <c r="C577" s="39">
        <f t="shared" ref="C577:M577" si="30">C568+C569</f>
        <v>0.22929696065298505</v>
      </c>
      <c r="D577" s="39">
        <f t="shared" si="30"/>
        <v>0.18518011637758008</v>
      </c>
      <c r="E577" s="39">
        <f t="shared" si="30"/>
        <v>0.10970001484886342</v>
      </c>
      <c r="F577" s="39">
        <f t="shared" si="30"/>
        <v>0.15741450327222278</v>
      </c>
      <c r="G577" s="39">
        <f t="shared" si="30"/>
        <v>0.14098973952577853</v>
      </c>
      <c r="H577" s="39">
        <f t="shared" si="30"/>
        <v>0.19856069908901372</v>
      </c>
      <c r="I577" s="39">
        <f t="shared" si="30"/>
        <v>0.13643347705122896</v>
      </c>
      <c r="J577" s="39">
        <f t="shared" si="30"/>
        <v>0.16321117697074236</v>
      </c>
      <c r="K577" s="39">
        <f t="shared" si="30"/>
        <v>0.13521297679290983</v>
      </c>
      <c r="L577" s="39">
        <f t="shared" si="30"/>
        <v>0.13409775760584955</v>
      </c>
      <c r="M577" s="39">
        <f t="shared" si="30"/>
        <v>8.554524916943515E-2</v>
      </c>
    </row>
    <row r="578" spans="1:14" x14ac:dyDescent="0.25">
      <c r="A578" s="86" t="s">
        <v>463</v>
      </c>
      <c r="B578" s="39">
        <f>B570</f>
        <v>0.35828412679058069</v>
      </c>
      <c r="C578" s="39">
        <f t="shared" ref="C578:M578" si="31">C570</f>
        <v>0.37420406080238428</v>
      </c>
      <c r="D578" s="39">
        <f t="shared" si="31"/>
        <v>0.35051168326444521</v>
      </c>
      <c r="E578" s="39">
        <f t="shared" si="31"/>
        <v>0.46356395172671211</v>
      </c>
      <c r="F578" s="39">
        <f t="shared" si="31"/>
        <v>0.36785509231869257</v>
      </c>
      <c r="G578" s="39">
        <f t="shared" si="31"/>
        <v>0.28364410171359317</v>
      </c>
      <c r="H578" s="39">
        <f t="shared" si="31"/>
        <v>0.27101023837682792</v>
      </c>
      <c r="I578" s="39">
        <f t="shared" si="31"/>
        <v>0.32080655296549893</v>
      </c>
      <c r="J578" s="39">
        <f t="shared" si="31"/>
        <v>0.28029614405112202</v>
      </c>
      <c r="K578" s="39">
        <f t="shared" si="31"/>
        <v>0.35266496492462024</v>
      </c>
      <c r="L578" s="39">
        <f t="shared" si="31"/>
        <v>0.24209808282024325</v>
      </c>
      <c r="M578" s="39">
        <f t="shared" si="31"/>
        <v>0.27376478405315624</v>
      </c>
    </row>
    <row r="579" spans="1:14" x14ac:dyDescent="0.25">
      <c r="A579" s="26" t="s">
        <v>464</v>
      </c>
      <c r="B579" s="39">
        <f>B571+B572</f>
        <v>0.41022559584798524</v>
      </c>
      <c r="C579" s="39">
        <f t="shared" ref="C579:M579" si="32">C571+C572</f>
        <v>0.39649897854463073</v>
      </c>
      <c r="D579" s="39">
        <f t="shared" si="32"/>
        <v>0.46430820035797465</v>
      </c>
      <c r="E579" s="39">
        <f t="shared" si="32"/>
        <v>0.4267360334244244</v>
      </c>
      <c r="F579" s="39">
        <f t="shared" si="32"/>
        <v>0.47473040440908482</v>
      </c>
      <c r="G579" s="39">
        <f t="shared" si="32"/>
        <v>0.57536615876062835</v>
      </c>
      <c r="H579" s="39">
        <f t="shared" si="32"/>
        <v>0.53042906253415822</v>
      </c>
      <c r="I579" s="39">
        <f t="shared" si="32"/>
        <v>0.54275996998327203</v>
      </c>
      <c r="J579" s="39">
        <f t="shared" si="32"/>
        <v>0.55649267897813559</v>
      </c>
      <c r="K579" s="39">
        <f t="shared" si="32"/>
        <v>0.51212205828246993</v>
      </c>
      <c r="L579" s="39">
        <f t="shared" si="32"/>
        <v>0.62380415957390734</v>
      </c>
      <c r="M579" s="39">
        <f t="shared" si="32"/>
        <v>0.64068996677740864</v>
      </c>
    </row>
    <row r="581" spans="1:14" x14ac:dyDescent="0.25">
      <c r="A581" s="89" t="s">
        <v>588</v>
      </c>
      <c r="B581" s="90">
        <v>3.189738046389988</v>
      </c>
      <c r="C581" s="91">
        <v>3.1771002240970692</v>
      </c>
      <c r="D581" s="92">
        <v>3.3251712957815975</v>
      </c>
      <c r="E581" s="91">
        <v>3.377105560868181</v>
      </c>
      <c r="F581" s="92">
        <v>3.3823622959587487</v>
      </c>
      <c r="G581" s="91">
        <v>3.5222434896767036</v>
      </c>
      <c r="H581" s="91">
        <v>3.3806555042723088</v>
      </c>
      <c r="I581" s="91">
        <v>3.5451808016558339</v>
      </c>
      <c r="J581" s="91">
        <v>3.4911521765282796</v>
      </c>
      <c r="K581" s="91">
        <v>3.4666834382214069</v>
      </c>
      <c r="L581" s="91">
        <v>3.5990740593966262</v>
      </c>
      <c r="M581" s="91">
        <v>3.7184797342192675</v>
      </c>
    </row>
    <row r="583" spans="1:14" x14ac:dyDescent="0.25">
      <c r="A583" s="45" t="s">
        <v>402</v>
      </c>
      <c r="B583" s="45" t="s">
        <v>498</v>
      </c>
    </row>
    <row r="584" spans="1:14" x14ac:dyDescent="0.25">
      <c r="A584" s="45" t="s">
        <v>404</v>
      </c>
      <c r="B584" s="45" t="s">
        <v>405</v>
      </c>
    </row>
    <row r="586" spans="1:14" x14ac:dyDescent="0.25">
      <c r="A586" s="24" t="s">
        <v>569</v>
      </c>
      <c r="B586" s="1"/>
      <c r="C586" s="1"/>
      <c r="D586" s="1"/>
      <c r="E586" s="1"/>
      <c r="F586" s="1"/>
      <c r="G586" s="1"/>
      <c r="H586" s="1"/>
      <c r="I586" s="1"/>
      <c r="J586" s="1"/>
      <c r="K586" s="1"/>
      <c r="L586" s="1"/>
      <c r="M586" s="1"/>
      <c r="N586" s="2"/>
    </row>
    <row r="588" spans="1:14" x14ac:dyDescent="0.25">
      <c r="B588" s="7" t="s">
        <v>0</v>
      </c>
      <c r="C588" s="8" t="s">
        <v>1</v>
      </c>
      <c r="D588" s="9" t="s">
        <v>2</v>
      </c>
      <c r="E588" s="8" t="s">
        <v>3</v>
      </c>
      <c r="F588" s="9" t="s">
        <v>4</v>
      </c>
      <c r="G588" s="8" t="s">
        <v>5</v>
      </c>
      <c r="H588" s="8" t="s">
        <v>6</v>
      </c>
      <c r="I588" s="8" t="s">
        <v>7</v>
      </c>
      <c r="J588" s="8" t="s">
        <v>8</v>
      </c>
      <c r="K588" s="8" t="s">
        <v>9</v>
      </c>
      <c r="L588" s="8" t="s">
        <v>10</v>
      </c>
      <c r="M588" s="8" t="s">
        <v>11</v>
      </c>
    </row>
    <row r="589" spans="1:14" x14ac:dyDescent="0.25">
      <c r="A589" s="25" t="s">
        <v>162</v>
      </c>
      <c r="B589" s="10">
        <v>0.63837610127059585</v>
      </c>
      <c r="C589" s="11">
        <v>0.633185333642589</v>
      </c>
      <c r="D589" s="3">
        <v>0.72232345654798491</v>
      </c>
      <c r="E589" s="11">
        <v>0.7666761640265185</v>
      </c>
      <c r="F589" s="3">
        <v>0.62447400227312444</v>
      </c>
      <c r="G589" s="11">
        <v>0.65558981638280445</v>
      </c>
      <c r="H589" s="11">
        <v>0.53662408308082887</v>
      </c>
      <c r="I589" s="11">
        <v>0.64027867695011631</v>
      </c>
      <c r="J589" s="11">
        <v>0.7058676241800671</v>
      </c>
      <c r="K589" s="11">
        <v>0.66416673910924529</v>
      </c>
      <c r="L589" s="11">
        <v>0.76094696704340692</v>
      </c>
      <c r="M589" s="11">
        <v>0.6691890360537297</v>
      </c>
    </row>
    <row r="590" spans="1:14" x14ac:dyDescent="0.25">
      <c r="A590" s="26" t="s">
        <v>570</v>
      </c>
      <c r="B590" s="12">
        <v>2.6219918147789033E-2</v>
      </c>
      <c r="C590" s="13">
        <v>2.2724131658926304E-2</v>
      </c>
      <c r="D590" s="4">
        <v>2.4030584905396238E-2</v>
      </c>
      <c r="E590" s="13">
        <v>2.1361125952660629E-2</v>
      </c>
      <c r="F590" s="4">
        <v>4.965052701470807E-3</v>
      </c>
      <c r="G590" s="13">
        <v>2.1883413898373439E-2</v>
      </c>
      <c r="H590" s="13">
        <v>1.8584405144430657E-2</v>
      </c>
      <c r="I590" s="16"/>
      <c r="J590" s="13">
        <v>8.6453509828989458E-3</v>
      </c>
      <c r="K590" s="13">
        <v>1.3469929304823481E-3</v>
      </c>
      <c r="L590" s="13">
        <v>5.1415577462642593E-3</v>
      </c>
      <c r="M590" s="13">
        <v>1.0804829316713019E-2</v>
      </c>
    </row>
    <row r="591" spans="1:14" x14ac:dyDescent="0.25">
      <c r="A591" s="26" t="s">
        <v>163</v>
      </c>
      <c r="B591" s="12">
        <v>0.13454813930033188</v>
      </c>
      <c r="C591" s="13">
        <v>0.15610413704159296</v>
      </c>
      <c r="D591" s="4">
        <v>9.5650710953501028E-2</v>
      </c>
      <c r="E591" s="13">
        <v>0.1108767682221297</v>
      </c>
      <c r="F591" s="4">
        <v>0.15232277156198198</v>
      </c>
      <c r="G591" s="13">
        <v>0.19912956660359982</v>
      </c>
      <c r="H591" s="13">
        <v>0.22278341652773581</v>
      </c>
      <c r="I591" s="13">
        <v>0.16754136214770166</v>
      </c>
      <c r="J591" s="13">
        <v>0.11704459492248781</v>
      </c>
      <c r="K591" s="13">
        <v>0.13461894764201632</v>
      </c>
      <c r="L591" s="13">
        <v>9.7070871681956869E-2</v>
      </c>
      <c r="M591" s="13">
        <v>0.12258715221123553</v>
      </c>
    </row>
    <row r="592" spans="1:14" x14ac:dyDescent="0.25">
      <c r="A592" s="26" t="s">
        <v>164</v>
      </c>
      <c r="B592" s="12">
        <v>3.0240450449487817E-2</v>
      </c>
      <c r="C592" s="13">
        <v>5.2704777319829879E-2</v>
      </c>
      <c r="D592" s="4">
        <v>3.8837872765200551E-2</v>
      </c>
      <c r="E592" s="13">
        <v>1.3143218916246398E-2</v>
      </c>
      <c r="F592" s="4">
        <v>4.1978802561209248E-2</v>
      </c>
      <c r="G592" s="13">
        <v>4.4015663143133654E-2</v>
      </c>
      <c r="H592" s="13">
        <v>3.9071006233753772E-2</v>
      </c>
      <c r="I592" s="13">
        <v>4.1791241106118052E-2</v>
      </c>
      <c r="J592" s="13">
        <v>1.4115574477455855E-2</v>
      </c>
      <c r="K592" s="13">
        <v>5.6750199546377902E-2</v>
      </c>
      <c r="L592" s="13">
        <v>1.2916533930446063E-2</v>
      </c>
      <c r="M592" s="13">
        <v>3.3010910268262181E-2</v>
      </c>
    </row>
    <row r="593" spans="1:14" x14ac:dyDescent="0.25">
      <c r="A593" s="26" t="s">
        <v>165</v>
      </c>
      <c r="B593" s="12">
        <v>8.451987523321397E-2</v>
      </c>
      <c r="C593" s="13">
        <v>8.3017592570092238E-2</v>
      </c>
      <c r="D593" s="4">
        <v>6.5679706498783005E-2</v>
      </c>
      <c r="E593" s="13">
        <v>4.9141908225154823E-2</v>
      </c>
      <c r="F593" s="4">
        <v>7.778473359595553E-2</v>
      </c>
      <c r="G593" s="13">
        <v>4.4387077477888288E-2</v>
      </c>
      <c r="H593" s="13">
        <v>0.10230039333932707</v>
      </c>
      <c r="I593" s="13">
        <v>8.0774158988813516E-2</v>
      </c>
      <c r="J593" s="13">
        <v>9.6790821247173697E-2</v>
      </c>
      <c r="K593" s="13">
        <v>8.7972512212062912E-2</v>
      </c>
      <c r="L593" s="13">
        <v>7.8869092513779535E-2</v>
      </c>
      <c r="M593" s="13">
        <v>6.475761823007406E-2</v>
      </c>
    </row>
    <row r="594" spans="1:14" x14ac:dyDescent="0.25">
      <c r="A594" s="26" t="s">
        <v>47</v>
      </c>
      <c r="B594" s="12">
        <v>8.609551559858146E-2</v>
      </c>
      <c r="C594" s="13">
        <v>5.2264027766969728E-2</v>
      </c>
      <c r="D594" s="4">
        <v>5.3477668329133962E-2</v>
      </c>
      <c r="E594" s="13">
        <v>3.8800814657290274E-2</v>
      </c>
      <c r="F594" s="4">
        <v>9.8474637306258106E-2</v>
      </c>
      <c r="G594" s="13">
        <v>3.4994462494200476E-2</v>
      </c>
      <c r="H594" s="13">
        <v>8.0636695673923828E-2</v>
      </c>
      <c r="I594" s="13">
        <v>6.961456080725037E-2</v>
      </c>
      <c r="J594" s="13">
        <v>5.7536034189916464E-2</v>
      </c>
      <c r="K594" s="13">
        <v>5.5144608559815331E-2</v>
      </c>
      <c r="L594" s="13">
        <v>4.5054977084146228E-2</v>
      </c>
      <c r="M594" s="13">
        <v>9.9650453919985504E-2</v>
      </c>
    </row>
    <row r="595" spans="1:14" x14ac:dyDescent="0.25">
      <c r="A595" s="27" t="s">
        <v>385</v>
      </c>
      <c r="B595" s="14">
        <v>1</v>
      </c>
      <c r="C595" s="15">
        <v>1</v>
      </c>
      <c r="D595" s="5">
        <v>1</v>
      </c>
      <c r="E595" s="15">
        <v>1</v>
      </c>
      <c r="F595" s="5">
        <v>1</v>
      </c>
      <c r="G595" s="15">
        <v>1</v>
      </c>
      <c r="H595" s="15">
        <v>1</v>
      </c>
      <c r="I595" s="15">
        <v>1</v>
      </c>
      <c r="J595" s="15">
        <v>1</v>
      </c>
      <c r="K595" s="15">
        <v>1</v>
      </c>
      <c r="L595" s="15">
        <v>1</v>
      </c>
      <c r="M595" s="15">
        <v>1</v>
      </c>
    </row>
    <row r="596" spans="1:14" s="22" customFormat="1" x14ac:dyDescent="0.25">
      <c r="A596" s="33" t="s">
        <v>386</v>
      </c>
      <c r="B596" s="32">
        <v>182.02440499999994</v>
      </c>
      <c r="C596" s="30">
        <v>158.63884499999986</v>
      </c>
      <c r="D596" s="31">
        <v>140.36466500000003</v>
      </c>
      <c r="E596" s="30">
        <v>144.32080999999982</v>
      </c>
      <c r="F596" s="31">
        <v>154.41825463743697</v>
      </c>
      <c r="G596" s="30">
        <v>145.93926654740608</v>
      </c>
      <c r="H596" s="30">
        <v>165.38973941368087</v>
      </c>
      <c r="I596" s="30">
        <v>128.77173469387742</v>
      </c>
      <c r="J596" s="30">
        <v>128.38664921465937</v>
      </c>
      <c r="K596" s="30">
        <v>138.88207317073133</v>
      </c>
      <c r="L596" s="30">
        <v>113.9646270396269</v>
      </c>
      <c r="M596" s="30">
        <v>117.75903010033447</v>
      </c>
    </row>
    <row r="597" spans="1:14" x14ac:dyDescent="0.25">
      <c r="A597" s="37" t="s">
        <v>387</v>
      </c>
      <c r="B597" s="36">
        <v>489</v>
      </c>
      <c r="C597" s="34">
        <v>241</v>
      </c>
      <c r="D597" s="35">
        <v>485</v>
      </c>
      <c r="E597" s="34">
        <v>288</v>
      </c>
      <c r="F597" s="35">
        <v>410</v>
      </c>
      <c r="G597" s="34">
        <v>188</v>
      </c>
      <c r="H597" s="34">
        <v>313</v>
      </c>
      <c r="I597" s="34">
        <v>157</v>
      </c>
      <c r="J597" s="34">
        <v>267</v>
      </c>
      <c r="K597" s="34">
        <v>258</v>
      </c>
      <c r="L597" s="34">
        <v>221</v>
      </c>
      <c r="M597" s="34">
        <v>320</v>
      </c>
    </row>
    <row r="599" spans="1:14" x14ac:dyDescent="0.25">
      <c r="A599" s="45" t="s">
        <v>402</v>
      </c>
      <c r="B599" s="45" t="s">
        <v>498</v>
      </c>
    </row>
    <row r="600" spans="1:14" x14ac:dyDescent="0.25">
      <c r="A600" s="45" t="s">
        <v>404</v>
      </c>
      <c r="B600" s="45" t="s">
        <v>405</v>
      </c>
    </row>
    <row r="602" spans="1:14" x14ac:dyDescent="0.25">
      <c r="A602" s="24" t="s">
        <v>571</v>
      </c>
      <c r="B602" s="1"/>
      <c r="C602" s="1"/>
      <c r="D602" s="1"/>
      <c r="E602" s="1"/>
      <c r="F602" s="1"/>
      <c r="G602" s="1"/>
      <c r="H602" s="1"/>
      <c r="I602" s="1"/>
      <c r="J602" s="1"/>
      <c r="K602" s="1"/>
      <c r="L602" s="1"/>
      <c r="M602" s="1"/>
      <c r="N602" s="2"/>
    </row>
    <row r="604" spans="1:14" x14ac:dyDescent="0.25">
      <c r="B604" s="7" t="s">
        <v>0</v>
      </c>
      <c r="C604" s="8" t="s">
        <v>1</v>
      </c>
      <c r="D604" s="9" t="s">
        <v>2</v>
      </c>
      <c r="E604" s="8" t="s">
        <v>3</v>
      </c>
      <c r="F604" s="9" t="s">
        <v>4</v>
      </c>
      <c r="G604" s="8" t="s">
        <v>5</v>
      </c>
      <c r="H604" s="8" t="s">
        <v>6</v>
      </c>
      <c r="I604" s="8" t="s">
        <v>7</v>
      </c>
      <c r="J604" s="8" t="s">
        <v>8</v>
      </c>
      <c r="K604" s="8" t="s">
        <v>9</v>
      </c>
      <c r="L604" s="8" t="s">
        <v>10</v>
      </c>
      <c r="M604" s="8" t="s">
        <v>11</v>
      </c>
    </row>
    <row r="605" spans="1:14" x14ac:dyDescent="0.25">
      <c r="A605" s="25" t="s">
        <v>116</v>
      </c>
      <c r="B605" s="10">
        <v>0.13804836306583304</v>
      </c>
      <c r="C605" s="11">
        <v>9.4467203854052439E-2</v>
      </c>
      <c r="D605" s="3">
        <v>7.5839381886284613E-2</v>
      </c>
      <c r="E605" s="11">
        <v>4.852389855417974E-2</v>
      </c>
      <c r="F605" s="3">
        <v>0.10943193067983158</v>
      </c>
      <c r="G605" s="11">
        <v>5.3328486950662397E-2</v>
      </c>
      <c r="H605" s="11">
        <v>0.11810761692731887</v>
      </c>
      <c r="I605" s="11">
        <v>7.534444160323206E-2</v>
      </c>
      <c r="J605" s="11">
        <v>0.11279548990114203</v>
      </c>
      <c r="K605" s="11">
        <v>0.16058661028904148</v>
      </c>
      <c r="L605" s="11">
        <v>0.12954614475666681</v>
      </c>
      <c r="M605" s="11">
        <v>5.7554968201010005E-2</v>
      </c>
    </row>
    <row r="606" spans="1:14" x14ac:dyDescent="0.25">
      <c r="A606" s="26" t="s">
        <v>117</v>
      </c>
      <c r="B606" s="12">
        <v>9.6560511856335102E-2</v>
      </c>
      <c r="C606" s="13">
        <v>0.12989126762299977</v>
      </c>
      <c r="D606" s="4">
        <v>0.11345392907589399</v>
      </c>
      <c r="E606" s="13">
        <v>6.3003749697828348E-2</v>
      </c>
      <c r="F606" s="4">
        <v>9.209665937351813E-2</v>
      </c>
      <c r="G606" s="13">
        <v>2.9493215723760683E-2</v>
      </c>
      <c r="H606" s="13">
        <v>0.12220775990588127</v>
      </c>
      <c r="I606" s="13">
        <v>0.13394314140429175</v>
      </c>
      <c r="J606" s="13">
        <v>9.3557416583724351E-2</v>
      </c>
      <c r="K606" s="13">
        <v>9.8267985461112359E-2</v>
      </c>
      <c r="L606" s="13">
        <v>2.849356956315886E-2</v>
      </c>
      <c r="M606" s="13">
        <v>0.1211490965813076</v>
      </c>
    </row>
    <row r="607" spans="1:14" x14ac:dyDescent="0.25">
      <c r="A607" s="26" t="s">
        <v>104</v>
      </c>
      <c r="B607" s="12">
        <v>0.27673938175863672</v>
      </c>
      <c r="C607" s="13">
        <v>0.28264336102613996</v>
      </c>
      <c r="D607" s="4">
        <v>0.26965579784601484</v>
      </c>
      <c r="E607" s="13">
        <v>0.32646515060818776</v>
      </c>
      <c r="F607" s="4">
        <v>0.25789246626869267</v>
      </c>
      <c r="G607" s="13">
        <v>0.2891317607462226</v>
      </c>
      <c r="H607" s="13">
        <v>0.23686893733510558</v>
      </c>
      <c r="I607" s="13">
        <v>0.14476839805718048</v>
      </c>
      <c r="J607" s="13">
        <v>0.24975668835850773</v>
      </c>
      <c r="K607" s="13">
        <v>0.21635276113993715</v>
      </c>
      <c r="L607" s="13">
        <v>0.16767844683535191</v>
      </c>
      <c r="M607" s="13">
        <v>0.1582631637226723</v>
      </c>
    </row>
    <row r="608" spans="1:14" x14ac:dyDescent="0.25">
      <c r="A608" s="26" t="s">
        <v>118</v>
      </c>
      <c r="B608" s="12">
        <v>0.34200676028335936</v>
      </c>
      <c r="C608" s="13">
        <v>0.35492954005620964</v>
      </c>
      <c r="D608" s="4">
        <v>0.40123623762642419</v>
      </c>
      <c r="E608" s="13">
        <v>0.40875065280690143</v>
      </c>
      <c r="F608" s="4">
        <v>0.35019211365427177</v>
      </c>
      <c r="G608" s="13">
        <v>0.47119501960693433</v>
      </c>
      <c r="H608" s="13">
        <v>0.34823321527810658</v>
      </c>
      <c r="I608" s="13">
        <v>0.41165178828994714</v>
      </c>
      <c r="J608" s="13">
        <v>0.3179026996102236</v>
      </c>
      <c r="K608" s="13">
        <v>0.34434799434073859</v>
      </c>
      <c r="L608" s="13">
        <v>0.46519220494234093</v>
      </c>
      <c r="M608" s="13">
        <v>0.45328653754495446</v>
      </c>
    </row>
    <row r="609" spans="1:13" x14ac:dyDescent="0.25">
      <c r="A609" s="26" t="s">
        <v>726</v>
      </c>
      <c r="B609" s="12">
        <v>0.14664498303583576</v>
      </c>
      <c r="C609" s="13">
        <v>0.13806862744059833</v>
      </c>
      <c r="D609" s="4">
        <v>0.13981465356538236</v>
      </c>
      <c r="E609" s="13">
        <v>0.15325654833290281</v>
      </c>
      <c r="F609" s="4">
        <v>0.19038683002368592</v>
      </c>
      <c r="G609" s="13">
        <v>0.15685151697242017</v>
      </c>
      <c r="H609" s="13">
        <v>0.17458247055358778</v>
      </c>
      <c r="I609" s="13">
        <v>0.23429223064534851</v>
      </c>
      <c r="J609" s="13">
        <v>0.22598770554640224</v>
      </c>
      <c r="K609" s="13">
        <v>0.18044464876917046</v>
      </c>
      <c r="L609" s="13">
        <v>0.20908963390248164</v>
      </c>
      <c r="M609" s="13">
        <v>0.20974623395005562</v>
      </c>
    </row>
    <row r="610" spans="1:13" x14ac:dyDescent="0.25">
      <c r="A610" s="27" t="s">
        <v>385</v>
      </c>
      <c r="B610" s="14">
        <v>1</v>
      </c>
      <c r="C610" s="15">
        <v>1</v>
      </c>
      <c r="D610" s="5">
        <v>1</v>
      </c>
      <c r="E610" s="15">
        <v>1</v>
      </c>
      <c r="F610" s="5">
        <v>1</v>
      </c>
      <c r="G610" s="15">
        <v>1</v>
      </c>
      <c r="H610" s="15">
        <v>1</v>
      </c>
      <c r="I610" s="15">
        <v>1</v>
      </c>
      <c r="J610" s="15">
        <v>1</v>
      </c>
      <c r="K610" s="15">
        <v>1</v>
      </c>
      <c r="L610" s="15">
        <v>1</v>
      </c>
      <c r="M610" s="15">
        <v>1</v>
      </c>
    </row>
    <row r="611" spans="1:13" s="22" customFormat="1" x14ac:dyDescent="0.25">
      <c r="A611" s="33" t="s">
        <v>386</v>
      </c>
      <c r="B611" s="32">
        <v>196.98730500000011</v>
      </c>
      <c r="C611" s="30">
        <v>174.69819499999997</v>
      </c>
      <c r="D611" s="31">
        <v>156.93422999999973</v>
      </c>
      <c r="E611" s="30">
        <v>167.90952999999996</v>
      </c>
      <c r="F611" s="31">
        <v>177.3669898819561</v>
      </c>
      <c r="G611" s="30">
        <v>158.23050089445451</v>
      </c>
      <c r="H611" s="30">
        <v>177.88897937024987</v>
      </c>
      <c r="I611" s="30">
        <v>143.25908163265302</v>
      </c>
      <c r="J611" s="30">
        <v>142.39596858638757</v>
      </c>
      <c r="K611" s="30">
        <v>162.60847560975617</v>
      </c>
      <c r="L611" s="30">
        <v>128.37313519813503</v>
      </c>
      <c r="M611" s="30">
        <v>130.25355351170558</v>
      </c>
    </row>
    <row r="612" spans="1:13" x14ac:dyDescent="0.25">
      <c r="A612" s="37" t="s">
        <v>387</v>
      </c>
      <c r="B612" s="36">
        <v>538</v>
      </c>
      <c r="C612" s="34">
        <v>267</v>
      </c>
      <c r="D612" s="35">
        <v>536</v>
      </c>
      <c r="E612" s="34">
        <v>326</v>
      </c>
      <c r="F612" s="35">
        <v>460</v>
      </c>
      <c r="G612" s="34">
        <v>207</v>
      </c>
      <c r="H612" s="34">
        <v>338</v>
      </c>
      <c r="I612" s="34">
        <v>173</v>
      </c>
      <c r="J612" s="34">
        <v>314</v>
      </c>
      <c r="K612" s="34">
        <v>292</v>
      </c>
      <c r="L612" s="34">
        <v>249</v>
      </c>
      <c r="M612" s="34">
        <v>351</v>
      </c>
    </row>
    <row r="614" spans="1:13" x14ac:dyDescent="0.25">
      <c r="A614" s="88" t="s">
        <v>462</v>
      </c>
      <c r="B614" s="39">
        <f>B605+B606</f>
        <v>0.23460887492216814</v>
      </c>
      <c r="C614" s="39">
        <f t="shared" ref="C614:M614" si="33">C605+C606</f>
        <v>0.22435847147705221</v>
      </c>
      <c r="D614" s="39">
        <f t="shared" si="33"/>
        <v>0.18929331096217861</v>
      </c>
      <c r="E614" s="39">
        <f t="shared" si="33"/>
        <v>0.11152764825200809</v>
      </c>
      <c r="F614" s="39">
        <f t="shared" si="33"/>
        <v>0.20152859005334972</v>
      </c>
      <c r="G614" s="39">
        <f t="shared" si="33"/>
        <v>8.2821702674423084E-2</v>
      </c>
      <c r="H614" s="39">
        <f t="shared" si="33"/>
        <v>0.24031537683320014</v>
      </c>
      <c r="I614" s="39">
        <f t="shared" si="33"/>
        <v>0.20928758300752381</v>
      </c>
      <c r="J614" s="39">
        <f t="shared" si="33"/>
        <v>0.20635290648486637</v>
      </c>
      <c r="K614" s="39">
        <f t="shared" si="33"/>
        <v>0.25885459575015385</v>
      </c>
      <c r="L614" s="39">
        <f t="shared" si="33"/>
        <v>0.15803971431982566</v>
      </c>
      <c r="M614" s="39">
        <f t="shared" si="33"/>
        <v>0.1787040647823176</v>
      </c>
    </row>
    <row r="615" spans="1:13" x14ac:dyDescent="0.25">
      <c r="A615" s="86" t="s">
        <v>463</v>
      </c>
      <c r="B615" s="39">
        <f>B607</f>
        <v>0.27673938175863672</v>
      </c>
      <c r="C615" s="39">
        <f t="shared" ref="C615:M615" si="34">C607</f>
        <v>0.28264336102613996</v>
      </c>
      <c r="D615" s="39">
        <f t="shared" si="34"/>
        <v>0.26965579784601484</v>
      </c>
      <c r="E615" s="39">
        <f t="shared" si="34"/>
        <v>0.32646515060818776</v>
      </c>
      <c r="F615" s="39">
        <f t="shared" si="34"/>
        <v>0.25789246626869267</v>
      </c>
      <c r="G615" s="39">
        <f t="shared" si="34"/>
        <v>0.2891317607462226</v>
      </c>
      <c r="H615" s="39">
        <f t="shared" si="34"/>
        <v>0.23686893733510558</v>
      </c>
      <c r="I615" s="39">
        <f t="shared" si="34"/>
        <v>0.14476839805718048</v>
      </c>
      <c r="J615" s="39">
        <f t="shared" si="34"/>
        <v>0.24975668835850773</v>
      </c>
      <c r="K615" s="39">
        <f t="shared" si="34"/>
        <v>0.21635276113993715</v>
      </c>
      <c r="L615" s="39">
        <f t="shared" si="34"/>
        <v>0.16767844683535191</v>
      </c>
      <c r="M615" s="39">
        <f t="shared" si="34"/>
        <v>0.1582631637226723</v>
      </c>
    </row>
    <row r="616" spans="1:13" x14ac:dyDescent="0.25">
      <c r="A616" s="26" t="s">
        <v>464</v>
      </c>
      <c r="B616" s="39">
        <f>B608+B609</f>
        <v>0.48865174331919514</v>
      </c>
      <c r="C616" s="39">
        <f t="shared" ref="C616:M616" si="35">C608+C609</f>
        <v>0.49299816749680797</v>
      </c>
      <c r="D616" s="39">
        <f t="shared" si="35"/>
        <v>0.5410508911918066</v>
      </c>
      <c r="E616" s="39">
        <f t="shared" si="35"/>
        <v>0.56200720113980429</v>
      </c>
      <c r="F616" s="39">
        <f t="shared" si="35"/>
        <v>0.54057894367795767</v>
      </c>
      <c r="G616" s="39">
        <f t="shared" si="35"/>
        <v>0.6280465365793545</v>
      </c>
      <c r="H616" s="39">
        <f t="shared" si="35"/>
        <v>0.52281568583169435</v>
      </c>
      <c r="I616" s="39">
        <f t="shared" si="35"/>
        <v>0.64594401893529563</v>
      </c>
      <c r="J616" s="39">
        <f t="shared" si="35"/>
        <v>0.54389040515662579</v>
      </c>
      <c r="K616" s="39">
        <f t="shared" si="35"/>
        <v>0.52479264310990903</v>
      </c>
      <c r="L616" s="39">
        <f t="shared" si="35"/>
        <v>0.67428183884482262</v>
      </c>
      <c r="M616" s="39">
        <f t="shared" si="35"/>
        <v>0.66303277149501005</v>
      </c>
    </row>
    <row r="618" spans="1:13" x14ac:dyDescent="0.25">
      <c r="A618" s="89" t="s">
        <v>588</v>
      </c>
      <c r="B618" s="90">
        <v>3.26263948836703</v>
      </c>
      <c r="C618" s="91">
        <v>3.3122411196063029</v>
      </c>
      <c r="D618" s="92">
        <v>3.4157328519087251</v>
      </c>
      <c r="E618" s="91">
        <v>3.5552122026665192</v>
      </c>
      <c r="F618" s="92">
        <v>3.4200052529684619</v>
      </c>
      <c r="G618" s="91">
        <v>3.6487478639266877</v>
      </c>
      <c r="H618" s="91">
        <v>3.3389751626247617</v>
      </c>
      <c r="I618" s="91">
        <v>3.5956042249698879</v>
      </c>
      <c r="J618" s="91">
        <v>3.4507297143170201</v>
      </c>
      <c r="K618" s="91">
        <v>3.2857960858398836</v>
      </c>
      <c r="L618" s="91">
        <v>3.5957856136708104</v>
      </c>
      <c r="M618" s="91">
        <v>3.6365199724617367</v>
      </c>
    </row>
    <row r="620" spans="1:13" x14ac:dyDescent="0.25">
      <c r="A620" s="45" t="s">
        <v>402</v>
      </c>
      <c r="B620" s="45" t="s">
        <v>497</v>
      </c>
    </row>
    <row r="621" spans="1:13" x14ac:dyDescent="0.25">
      <c r="A621" s="45" t="s">
        <v>404</v>
      </c>
      <c r="B621" s="45" t="s">
        <v>405</v>
      </c>
    </row>
    <row r="623" spans="1:13" x14ac:dyDescent="0.25">
      <c r="A623" s="24" t="s">
        <v>706</v>
      </c>
      <c r="B623" s="1"/>
      <c r="C623" s="1"/>
      <c r="D623" s="1"/>
      <c r="E623" s="1"/>
      <c r="F623" s="1"/>
      <c r="G623" s="1"/>
      <c r="H623" s="1"/>
      <c r="I623" s="1"/>
      <c r="J623" s="1"/>
      <c r="K623" s="1"/>
      <c r="L623" s="1"/>
      <c r="M623" s="2"/>
    </row>
    <row r="625" spans="1:14" x14ac:dyDescent="0.25">
      <c r="B625" s="7" t="s">
        <v>0</v>
      </c>
      <c r="C625" s="8" t="s">
        <v>1</v>
      </c>
      <c r="D625" s="9" t="s">
        <v>2</v>
      </c>
      <c r="E625" s="8" t="s">
        <v>3</v>
      </c>
      <c r="F625" s="9" t="s">
        <v>4</v>
      </c>
      <c r="G625" s="8" t="s">
        <v>5</v>
      </c>
      <c r="H625" s="8" t="s">
        <v>6</v>
      </c>
      <c r="I625" s="8" t="s">
        <v>7</v>
      </c>
      <c r="J625" s="8" t="s">
        <v>8</v>
      </c>
      <c r="K625" s="8" t="s">
        <v>9</v>
      </c>
      <c r="L625" s="8" t="s">
        <v>10</v>
      </c>
    </row>
    <row r="626" spans="1:14" x14ac:dyDescent="0.25">
      <c r="A626" s="28" t="s">
        <v>177</v>
      </c>
      <c r="B626" s="12">
        <v>0.96</v>
      </c>
      <c r="C626" s="13">
        <v>0.77200000000000002</v>
      </c>
      <c r="D626" s="4">
        <v>0.68300000000000005</v>
      </c>
      <c r="E626" s="13">
        <v>0.83599999999999997</v>
      </c>
      <c r="F626" s="4">
        <v>0.97799999999999998</v>
      </c>
      <c r="G626" s="13">
        <v>0.99</v>
      </c>
      <c r="H626" s="13">
        <v>1</v>
      </c>
      <c r="I626" s="13">
        <v>0.94699999999999995</v>
      </c>
      <c r="J626" s="13">
        <v>0.97</v>
      </c>
      <c r="K626" s="13">
        <v>0.93700000000000006</v>
      </c>
      <c r="L626" s="13">
        <v>1</v>
      </c>
    </row>
    <row r="627" spans="1:14" x14ac:dyDescent="0.25">
      <c r="A627" s="29" t="s">
        <v>178</v>
      </c>
      <c r="B627" s="12">
        <v>3.5999999999999997E-2</v>
      </c>
      <c r="C627" s="13">
        <v>7.2999999999999995E-2</v>
      </c>
      <c r="D627" s="4">
        <v>0.317</v>
      </c>
      <c r="E627" s="13">
        <v>5.6000000000000001E-2</v>
      </c>
      <c r="F627" s="4">
        <v>2.1999999999999999E-2</v>
      </c>
      <c r="G627" s="13">
        <v>5.0000000000000001E-3</v>
      </c>
      <c r="H627" s="13"/>
      <c r="I627" s="13"/>
      <c r="J627" s="13">
        <v>0.03</v>
      </c>
      <c r="K627" s="13"/>
      <c r="L627" s="13"/>
    </row>
    <row r="628" spans="1:14" x14ac:dyDescent="0.25">
      <c r="A628" s="29" t="s">
        <v>179</v>
      </c>
      <c r="B628" s="12">
        <v>4.0000000000000001E-3</v>
      </c>
      <c r="C628" s="13">
        <v>7.2999999999999995E-2</v>
      </c>
      <c r="D628" s="4"/>
      <c r="E628" s="13">
        <v>2.1000000000000001E-2</v>
      </c>
      <c r="F628" s="4"/>
      <c r="G628" s="13">
        <v>5.0000000000000001E-3</v>
      </c>
      <c r="H628" s="13"/>
      <c r="I628" s="13">
        <v>5.2999999999999999E-2</v>
      </c>
      <c r="J628" s="13"/>
      <c r="K628" s="13">
        <v>6.3E-2</v>
      </c>
      <c r="L628" s="13"/>
    </row>
    <row r="629" spans="1:14" x14ac:dyDescent="0.25">
      <c r="A629" s="29" t="s">
        <v>389</v>
      </c>
      <c r="B629" s="12"/>
      <c r="C629" s="13">
        <v>8.9999999999999993E-3</v>
      </c>
      <c r="D629" s="4"/>
      <c r="E629" s="13">
        <v>7.6999999999999999E-2</v>
      </c>
      <c r="F629" s="4"/>
      <c r="G629" s="13"/>
      <c r="H629" s="13"/>
      <c r="I629" s="13"/>
      <c r="J629" s="13"/>
      <c r="K629" s="13"/>
      <c r="L629" s="13"/>
    </row>
    <row r="630" spans="1:14" x14ac:dyDescent="0.25">
      <c r="A630" s="29" t="s">
        <v>180</v>
      </c>
      <c r="B630" s="12"/>
      <c r="C630" s="13">
        <v>7.2999999999999995E-2</v>
      </c>
      <c r="D630" s="4"/>
      <c r="E630" s="13"/>
      <c r="F630" s="4"/>
      <c r="G630" s="13"/>
      <c r="H630" s="13"/>
      <c r="I630" s="13"/>
      <c r="J630" s="13"/>
      <c r="K630" s="13"/>
      <c r="L630" s="13"/>
    </row>
    <row r="631" spans="1:14" x14ac:dyDescent="0.25">
      <c r="A631" s="29" t="s">
        <v>181</v>
      </c>
      <c r="B631" s="12"/>
      <c r="C631" s="13"/>
      <c r="D631" s="4"/>
      <c r="E631" s="13">
        <v>0.01</v>
      </c>
      <c r="F631" s="4"/>
      <c r="G631" s="13"/>
      <c r="H631" s="13"/>
      <c r="I631" s="13"/>
      <c r="J631" s="13"/>
      <c r="K631" s="13"/>
      <c r="L631" s="13"/>
    </row>
    <row r="632" spans="1:14" x14ac:dyDescent="0.25">
      <c r="A632" s="27" t="s">
        <v>385</v>
      </c>
      <c r="B632" s="42">
        <v>1</v>
      </c>
      <c r="C632" s="43">
        <v>1</v>
      </c>
      <c r="D632" s="44">
        <v>1</v>
      </c>
      <c r="E632" s="43">
        <v>1</v>
      </c>
      <c r="F632" s="44">
        <v>1</v>
      </c>
      <c r="G632" s="43">
        <v>1</v>
      </c>
      <c r="H632" s="43">
        <v>1</v>
      </c>
      <c r="I632" s="43">
        <v>1</v>
      </c>
      <c r="J632" s="43">
        <v>1</v>
      </c>
      <c r="K632" s="43">
        <v>1</v>
      </c>
      <c r="L632" s="43">
        <v>1</v>
      </c>
    </row>
    <row r="633" spans="1:14" s="22" customFormat="1" x14ac:dyDescent="0.25">
      <c r="A633" s="33" t="s">
        <v>386</v>
      </c>
      <c r="B633" s="32">
        <v>18.940170000000002</v>
      </c>
      <c r="C633" s="30">
        <v>16.089860000000002</v>
      </c>
      <c r="D633" s="31">
        <v>7.1809400000000014</v>
      </c>
      <c r="E633" s="30">
        <v>14.703874999999998</v>
      </c>
      <c r="F633" s="31">
        <v>9.713322091062393</v>
      </c>
      <c r="G633" s="30">
        <v>5.8620751341681583</v>
      </c>
      <c r="H633" s="30">
        <v>1.9018458197611294</v>
      </c>
      <c r="I633" s="30">
        <v>4.481632653061224</v>
      </c>
      <c r="J633" s="30">
        <v>3.5978534031413618</v>
      </c>
      <c r="K633" s="30">
        <v>7.2781707317073172</v>
      </c>
      <c r="L633" s="30">
        <v>0.61381118881118879</v>
      </c>
    </row>
    <row r="634" spans="1:14" x14ac:dyDescent="0.25">
      <c r="A634" s="37" t="s">
        <v>387</v>
      </c>
      <c r="B634" s="36">
        <v>45</v>
      </c>
      <c r="C634" s="34">
        <v>20</v>
      </c>
      <c r="D634" s="35">
        <v>26</v>
      </c>
      <c r="E634" s="34">
        <v>31</v>
      </c>
      <c r="F634" s="35">
        <v>29</v>
      </c>
      <c r="G634" s="34">
        <v>13</v>
      </c>
      <c r="H634" s="34">
        <v>6</v>
      </c>
      <c r="I634" s="34">
        <v>5</v>
      </c>
      <c r="J634" s="34">
        <v>10</v>
      </c>
      <c r="K634" s="34">
        <v>7</v>
      </c>
      <c r="L634" s="34">
        <v>2</v>
      </c>
    </row>
    <row r="636" spans="1:14" x14ac:dyDescent="0.25">
      <c r="A636" s="45" t="s">
        <v>402</v>
      </c>
      <c r="B636" s="45" t="s">
        <v>499</v>
      </c>
    </row>
    <row r="637" spans="1:14" x14ac:dyDescent="0.25">
      <c r="A637" s="45" t="s">
        <v>404</v>
      </c>
      <c r="B637" s="45" t="s">
        <v>602</v>
      </c>
    </row>
    <row r="639" spans="1:14" x14ac:dyDescent="0.25">
      <c r="A639" s="24" t="s">
        <v>572</v>
      </c>
      <c r="B639" s="1"/>
      <c r="C639" s="1"/>
      <c r="D639" s="1"/>
      <c r="E639" s="1"/>
      <c r="F639" s="1"/>
      <c r="G639" s="1"/>
      <c r="H639" s="1"/>
      <c r="I639" s="1"/>
      <c r="J639" s="1"/>
      <c r="K639" s="1"/>
      <c r="L639" s="1"/>
      <c r="M639" s="1"/>
      <c r="N639" s="2"/>
    </row>
    <row r="641" spans="1:13" x14ac:dyDescent="0.25">
      <c r="B641" s="7" t="s">
        <v>0</v>
      </c>
      <c r="C641" s="8" t="s">
        <v>1</v>
      </c>
      <c r="D641" s="9" t="s">
        <v>2</v>
      </c>
      <c r="E641" s="8" t="s">
        <v>3</v>
      </c>
      <c r="F641" s="9" t="s">
        <v>4</v>
      </c>
      <c r="G641" s="8" t="s">
        <v>5</v>
      </c>
      <c r="H641" s="8" t="s">
        <v>6</v>
      </c>
      <c r="I641" s="8" t="s">
        <v>7</v>
      </c>
      <c r="J641" s="8" t="s">
        <v>8</v>
      </c>
      <c r="K641" s="8" t="s">
        <v>9</v>
      </c>
      <c r="L641" s="8" t="s">
        <v>10</v>
      </c>
      <c r="M641" s="8" t="s">
        <v>11</v>
      </c>
    </row>
    <row r="642" spans="1:13" x14ac:dyDescent="0.25">
      <c r="A642" s="25" t="s">
        <v>116</v>
      </c>
      <c r="B642" s="19"/>
      <c r="C642" s="20"/>
      <c r="D642" s="3">
        <v>0.14470459299200383</v>
      </c>
      <c r="E642" s="11">
        <v>5.585432411524173E-2</v>
      </c>
      <c r="F642" s="3">
        <v>3.1960529197315374E-2</v>
      </c>
      <c r="G642" s="11">
        <v>9.5312070551963946E-2</v>
      </c>
      <c r="H642" s="11">
        <v>0.41925965220562633</v>
      </c>
      <c r="I642" s="11">
        <v>0.79193989071038262</v>
      </c>
      <c r="J642" s="20"/>
      <c r="K642" s="20"/>
      <c r="L642" s="11">
        <v>0.19907231389247965</v>
      </c>
      <c r="M642" s="11">
        <v>0.10880033498499563</v>
      </c>
    </row>
    <row r="643" spans="1:13" x14ac:dyDescent="0.25">
      <c r="A643" s="26" t="s">
        <v>117</v>
      </c>
      <c r="B643" s="12">
        <v>7.6083530401258259E-2</v>
      </c>
      <c r="C643" s="13">
        <v>0.22346372187203614</v>
      </c>
      <c r="D643" s="4">
        <v>9.1698301336593818E-2</v>
      </c>
      <c r="E643" s="13">
        <v>0.16756297234572518</v>
      </c>
      <c r="F643" s="4">
        <v>0.13060747763879405</v>
      </c>
      <c r="G643" s="13">
        <v>0.1103569422702341</v>
      </c>
      <c r="H643" s="13">
        <v>0.10660941929280707</v>
      </c>
      <c r="I643" s="16"/>
      <c r="J643" s="13">
        <v>0.18379196437666437</v>
      </c>
      <c r="K643" s="16"/>
      <c r="L643" s="16"/>
      <c r="M643" s="13">
        <v>0.11815199944169179</v>
      </c>
    </row>
    <row r="644" spans="1:13" x14ac:dyDescent="0.25">
      <c r="A644" s="26" t="s">
        <v>104</v>
      </c>
      <c r="B644" s="12">
        <v>0.1431235833680479</v>
      </c>
      <c r="C644" s="13">
        <v>0.3006412112970529</v>
      </c>
      <c r="D644" s="4">
        <v>2.5923486340228442E-2</v>
      </c>
      <c r="E644" s="13">
        <v>0.28144145675884757</v>
      </c>
      <c r="F644" s="4">
        <v>0.1716842507546773</v>
      </c>
      <c r="G644" s="13">
        <v>0.25956287417994095</v>
      </c>
      <c r="H644" s="13">
        <v>0.47413092850156657</v>
      </c>
      <c r="I644" s="13">
        <v>0.15553278688524591</v>
      </c>
      <c r="J644" s="13">
        <v>0.12392496980456641</v>
      </c>
      <c r="K644" s="13">
        <v>2.0425260970828238E-2</v>
      </c>
      <c r="L644" s="16"/>
      <c r="M644" s="13">
        <v>0.11815199944169179</v>
      </c>
    </row>
    <row r="645" spans="1:13" x14ac:dyDescent="0.25">
      <c r="A645" s="26" t="s">
        <v>118</v>
      </c>
      <c r="B645" s="12">
        <v>0.51414454041331203</v>
      </c>
      <c r="C645" s="13">
        <v>0.37466951235125717</v>
      </c>
      <c r="D645" s="4">
        <v>0.59877049522764436</v>
      </c>
      <c r="E645" s="13">
        <v>0.31694808341338593</v>
      </c>
      <c r="F645" s="4">
        <v>0.45023853384346507</v>
      </c>
      <c r="G645" s="13">
        <v>0.20845332982804149</v>
      </c>
      <c r="H645" s="16"/>
      <c r="I645" s="16"/>
      <c r="J645" s="13">
        <v>0.56835809601420273</v>
      </c>
      <c r="K645" s="13">
        <v>0.69085638645465053</v>
      </c>
      <c r="L645" s="13">
        <v>0.8009276861075203</v>
      </c>
      <c r="M645" s="13">
        <v>0.65489566613162087</v>
      </c>
    </row>
    <row r="646" spans="1:13" x14ac:dyDescent="0.25">
      <c r="A646" s="26" t="s">
        <v>726</v>
      </c>
      <c r="B646" s="12">
        <v>0.26664834581738178</v>
      </c>
      <c r="C646" s="13">
        <v>0.10122555447965365</v>
      </c>
      <c r="D646" s="4">
        <v>0.13890312410352962</v>
      </c>
      <c r="E646" s="13">
        <v>0.17819316336679958</v>
      </c>
      <c r="F646" s="4">
        <v>0.21550920856574815</v>
      </c>
      <c r="G646" s="13">
        <v>0.32631478316981949</v>
      </c>
      <c r="H646" s="16"/>
      <c r="I646" s="13">
        <v>5.2527322404371593E-2</v>
      </c>
      <c r="J646" s="13">
        <v>0.12392496980456641</v>
      </c>
      <c r="K646" s="13">
        <v>0.28871835257452128</v>
      </c>
      <c r="L646" s="16"/>
      <c r="M646" s="16"/>
    </row>
    <row r="647" spans="1:13" x14ac:dyDescent="0.25">
      <c r="A647" s="27" t="s">
        <v>385</v>
      </c>
      <c r="B647" s="14">
        <v>1</v>
      </c>
      <c r="C647" s="15">
        <v>1</v>
      </c>
      <c r="D647" s="5">
        <v>1</v>
      </c>
      <c r="E647" s="15">
        <v>1</v>
      </c>
      <c r="F647" s="5">
        <v>1</v>
      </c>
      <c r="G647" s="15">
        <v>1</v>
      </c>
      <c r="H647" s="15">
        <v>1</v>
      </c>
      <c r="I647" s="15">
        <v>1</v>
      </c>
      <c r="J647" s="15">
        <v>1</v>
      </c>
      <c r="K647" s="15">
        <v>1</v>
      </c>
      <c r="L647" s="15">
        <v>1</v>
      </c>
      <c r="M647" s="15">
        <v>1</v>
      </c>
    </row>
    <row r="648" spans="1:13" s="22" customFormat="1" x14ac:dyDescent="0.25">
      <c r="A648" s="33" t="s">
        <v>386</v>
      </c>
      <c r="B648" s="32">
        <v>18.940170000000002</v>
      </c>
      <c r="C648" s="30">
        <v>16.089860000000002</v>
      </c>
      <c r="D648" s="31">
        <v>7.1809399999999997</v>
      </c>
      <c r="E648" s="30">
        <v>14.703875</v>
      </c>
      <c r="F648" s="31">
        <v>9.8179173693085993</v>
      </c>
      <c r="G648" s="30">
        <v>7.4850626118067982</v>
      </c>
      <c r="H648" s="30">
        <v>3.2748642779587409</v>
      </c>
      <c r="I648" s="30">
        <v>4.481632653061224</v>
      </c>
      <c r="J648" s="30">
        <v>3.5978534031413618</v>
      </c>
      <c r="K648" s="30">
        <v>7.2781707317073163</v>
      </c>
      <c r="L648" s="30">
        <v>0.76637529137529137</v>
      </c>
      <c r="M648" s="30">
        <v>1.7971153846153836</v>
      </c>
    </row>
    <row r="649" spans="1:13" x14ac:dyDescent="0.25">
      <c r="A649" s="37" t="s">
        <v>387</v>
      </c>
      <c r="B649" s="36">
        <v>45</v>
      </c>
      <c r="C649" s="34">
        <v>20</v>
      </c>
      <c r="D649" s="35">
        <v>26</v>
      </c>
      <c r="E649" s="34">
        <v>31</v>
      </c>
      <c r="F649" s="35">
        <v>30</v>
      </c>
      <c r="G649" s="34">
        <v>14</v>
      </c>
      <c r="H649" s="34">
        <v>7</v>
      </c>
      <c r="I649" s="34">
        <v>5</v>
      </c>
      <c r="J649" s="34">
        <v>10</v>
      </c>
      <c r="K649" s="34">
        <v>7</v>
      </c>
      <c r="L649" s="34">
        <v>3</v>
      </c>
      <c r="M649" s="34">
        <v>6</v>
      </c>
    </row>
    <row r="651" spans="1:13" x14ac:dyDescent="0.25">
      <c r="A651" s="88" t="s">
        <v>462</v>
      </c>
      <c r="B651" s="39">
        <f>B642+B643</f>
        <v>7.6083530401258259E-2</v>
      </c>
      <c r="C651" s="39">
        <f t="shared" ref="C651:M651" si="36">C642+C643</f>
        <v>0.22346372187203614</v>
      </c>
      <c r="D651" s="39">
        <f t="shared" si="36"/>
        <v>0.23640289432859765</v>
      </c>
      <c r="E651" s="39">
        <f t="shared" si="36"/>
        <v>0.22341729646096692</v>
      </c>
      <c r="F651" s="39">
        <f t="shared" si="36"/>
        <v>0.16256800683610942</v>
      </c>
      <c r="G651" s="39">
        <f t="shared" si="36"/>
        <v>0.20566901282219804</v>
      </c>
      <c r="H651" s="39">
        <f t="shared" si="36"/>
        <v>0.52586907149843343</v>
      </c>
      <c r="I651" s="39">
        <f t="shared" si="36"/>
        <v>0.79193989071038262</v>
      </c>
      <c r="J651" s="39">
        <f t="shared" si="36"/>
        <v>0.18379196437666437</v>
      </c>
      <c r="K651" s="39">
        <f t="shared" si="36"/>
        <v>0</v>
      </c>
      <c r="L651" s="39">
        <f t="shared" si="36"/>
        <v>0.19907231389247965</v>
      </c>
      <c r="M651" s="39">
        <f t="shared" si="36"/>
        <v>0.22695233442668741</v>
      </c>
    </row>
    <row r="652" spans="1:13" x14ac:dyDescent="0.25">
      <c r="A652" s="86" t="s">
        <v>463</v>
      </c>
      <c r="B652" s="39">
        <f>B644</f>
        <v>0.1431235833680479</v>
      </c>
      <c r="C652" s="39">
        <f t="shared" ref="C652:M652" si="37">C644</f>
        <v>0.3006412112970529</v>
      </c>
      <c r="D652" s="39">
        <f t="shared" si="37"/>
        <v>2.5923486340228442E-2</v>
      </c>
      <c r="E652" s="39">
        <f t="shared" si="37"/>
        <v>0.28144145675884757</v>
      </c>
      <c r="F652" s="39">
        <f t="shared" si="37"/>
        <v>0.1716842507546773</v>
      </c>
      <c r="G652" s="39">
        <f t="shared" si="37"/>
        <v>0.25956287417994095</v>
      </c>
      <c r="H652" s="39">
        <f t="shared" si="37"/>
        <v>0.47413092850156657</v>
      </c>
      <c r="I652" s="39">
        <f t="shared" si="37"/>
        <v>0.15553278688524591</v>
      </c>
      <c r="J652" s="39">
        <f t="shared" si="37"/>
        <v>0.12392496980456641</v>
      </c>
      <c r="K652" s="39">
        <f t="shared" si="37"/>
        <v>2.0425260970828238E-2</v>
      </c>
      <c r="L652" s="39">
        <f t="shared" si="37"/>
        <v>0</v>
      </c>
      <c r="M652" s="39">
        <f t="shared" si="37"/>
        <v>0.11815199944169179</v>
      </c>
    </row>
    <row r="653" spans="1:13" x14ac:dyDescent="0.25">
      <c r="A653" s="26" t="s">
        <v>464</v>
      </c>
      <c r="B653" s="39">
        <f>B645+B646</f>
        <v>0.78079288623069387</v>
      </c>
      <c r="C653" s="39">
        <f t="shared" ref="C653:M653" si="38">C645+C646</f>
        <v>0.47589506683091082</v>
      </c>
      <c r="D653" s="39">
        <f t="shared" si="38"/>
        <v>0.73767361933117392</v>
      </c>
      <c r="E653" s="39">
        <f t="shared" si="38"/>
        <v>0.49514124678018551</v>
      </c>
      <c r="F653" s="39">
        <f t="shared" si="38"/>
        <v>0.66574774240921319</v>
      </c>
      <c r="G653" s="39">
        <f t="shared" si="38"/>
        <v>0.53476811299786098</v>
      </c>
      <c r="H653" s="39">
        <f t="shared" si="38"/>
        <v>0</v>
      </c>
      <c r="I653" s="39">
        <f t="shared" si="38"/>
        <v>5.2527322404371593E-2</v>
      </c>
      <c r="J653" s="39">
        <f t="shared" si="38"/>
        <v>0.69228306581876908</v>
      </c>
      <c r="K653" s="39">
        <f t="shared" si="38"/>
        <v>0.9795747390291718</v>
      </c>
      <c r="L653" s="39">
        <f t="shared" si="38"/>
        <v>0.8009276861075203</v>
      </c>
      <c r="M653" s="39">
        <f t="shared" si="38"/>
        <v>0.65489566613162087</v>
      </c>
    </row>
    <row r="654" spans="1:13" x14ac:dyDescent="0.25">
      <c r="B654" s="90"/>
      <c r="C654" s="91"/>
      <c r="D654" s="92"/>
      <c r="E654" s="91"/>
      <c r="F654" s="92"/>
      <c r="G654" s="91"/>
      <c r="H654" s="91"/>
      <c r="I654" s="91"/>
      <c r="J654" s="91"/>
      <c r="K654" s="91"/>
      <c r="L654" s="91"/>
      <c r="M654" s="91"/>
    </row>
    <row r="655" spans="1:13" x14ac:dyDescent="0.25">
      <c r="A655" s="89" t="s">
        <v>588</v>
      </c>
      <c r="B655" s="90">
        <v>3.9713577016468173</v>
      </c>
      <c r="C655" s="91">
        <v>3.3536568994385285</v>
      </c>
      <c r="D655" s="92">
        <v>3.4954692561141023</v>
      </c>
      <c r="E655" s="91">
        <v>3.3940627895707767</v>
      </c>
      <c r="F655" s="92">
        <v>3.6867284149415376</v>
      </c>
      <c r="G655" s="91">
        <v>3.5601018127935182</v>
      </c>
      <c r="H655" s="91">
        <v>2.0548712762959402</v>
      </c>
      <c r="I655" s="91">
        <v>1.5211748633879778</v>
      </c>
      <c r="J655" s="91">
        <v>3.6324160712466713</v>
      </c>
      <c r="K655" s="91">
        <v>4.2682930916036934</v>
      </c>
      <c r="L655" s="91">
        <v>3.4027830583225604</v>
      </c>
      <c r="M655" s="91">
        <v>3.319142996719938</v>
      </c>
    </row>
    <row r="657" spans="1:14" x14ac:dyDescent="0.25">
      <c r="A657" s="45" t="s">
        <v>402</v>
      </c>
      <c r="B657" s="45" t="s">
        <v>499</v>
      </c>
    </row>
    <row r="658" spans="1:14" x14ac:dyDescent="0.25">
      <c r="A658" s="45" t="s">
        <v>404</v>
      </c>
      <c r="B658" s="45" t="s">
        <v>405</v>
      </c>
    </row>
    <row r="660" spans="1:14" x14ac:dyDescent="0.25">
      <c r="A660" s="24" t="s">
        <v>735</v>
      </c>
      <c r="B660" s="1"/>
      <c r="C660" s="1"/>
      <c r="D660" s="1"/>
      <c r="E660" s="1"/>
      <c r="F660" s="1"/>
      <c r="G660" s="1"/>
      <c r="H660" s="1"/>
      <c r="I660" s="1"/>
      <c r="J660" s="1"/>
      <c r="K660" s="1"/>
      <c r="L660" s="1"/>
      <c r="M660" s="1"/>
      <c r="N660" s="1"/>
    </row>
    <row r="662" spans="1:14" x14ac:dyDescent="0.25">
      <c r="B662" s="7" t="s">
        <v>0</v>
      </c>
      <c r="C662" s="8" t="s">
        <v>1</v>
      </c>
      <c r="D662" s="9" t="s">
        <v>2</v>
      </c>
      <c r="E662" s="8" t="s">
        <v>3</v>
      </c>
      <c r="F662" s="9" t="s">
        <v>4</v>
      </c>
      <c r="G662" s="8" t="s">
        <v>5</v>
      </c>
      <c r="H662" s="8" t="s">
        <v>6</v>
      </c>
      <c r="I662" s="8" t="s">
        <v>7</v>
      </c>
      <c r="J662" s="8" t="s">
        <v>8</v>
      </c>
      <c r="K662" s="8" t="s">
        <v>9</v>
      </c>
      <c r="L662" s="8" t="s">
        <v>10</v>
      </c>
      <c r="M662" s="8" t="s">
        <v>11</v>
      </c>
      <c r="N662" s="8" t="s">
        <v>12</v>
      </c>
    </row>
    <row r="663" spans="1:14" x14ac:dyDescent="0.25">
      <c r="A663" s="25" t="s">
        <v>116</v>
      </c>
      <c r="B663" s="10">
        <v>3.4911513465824218E-2</v>
      </c>
      <c r="C663" s="11">
        <v>8.2109166891445914E-2</v>
      </c>
      <c r="D663" s="3">
        <v>4.5849150668296909E-2</v>
      </c>
      <c r="E663" s="11">
        <v>5.585432411524173E-2</v>
      </c>
      <c r="F663" s="3">
        <v>3.3149977885701287E-2</v>
      </c>
      <c r="G663" s="11">
        <v>7.5284107883321584E-3</v>
      </c>
      <c r="H663" s="11">
        <v>0.41925965220562639</v>
      </c>
      <c r="I663" s="11">
        <v>0.79193989071038262</v>
      </c>
      <c r="J663" s="11">
        <v>2.993349728604898E-2</v>
      </c>
      <c r="K663" s="11">
        <v>2.6390308473383489E-3</v>
      </c>
      <c r="L663" s="20"/>
      <c r="M663" s="11">
        <v>0.11815199944169179</v>
      </c>
      <c r="N663" s="20"/>
    </row>
    <row r="664" spans="1:14" x14ac:dyDescent="0.25">
      <c r="A664" s="26" t="s">
        <v>117</v>
      </c>
      <c r="B664" s="18"/>
      <c r="C664" s="13">
        <v>0.28704258458432824</v>
      </c>
      <c r="D664" s="4">
        <v>0.18475227477182654</v>
      </c>
      <c r="E664" s="13">
        <v>6.6484515136316105E-2</v>
      </c>
      <c r="F664" s="4">
        <v>1.2199363623481523E-2</v>
      </c>
      <c r="G664" s="13">
        <v>3.5204282829248472E-2</v>
      </c>
      <c r="H664" s="13">
        <v>0.41811580989009173</v>
      </c>
      <c r="I664" s="16"/>
      <c r="J664" s="13">
        <v>0.12392496980456641</v>
      </c>
      <c r="K664" s="16"/>
      <c r="L664" s="16"/>
      <c r="M664" s="13">
        <v>0.22695233442668739</v>
      </c>
      <c r="N664" s="16"/>
    </row>
    <row r="665" spans="1:14" x14ac:dyDescent="0.25">
      <c r="A665" s="26" t="s">
        <v>104</v>
      </c>
      <c r="B665" s="12">
        <v>0.29677452736696663</v>
      </c>
      <c r="C665" s="13">
        <v>8.7040844357875097E-2</v>
      </c>
      <c r="D665" s="4">
        <v>0.13909947722721541</v>
      </c>
      <c r="E665" s="13">
        <v>0.17464783943008222</v>
      </c>
      <c r="F665" s="4">
        <v>0.19050502187812662</v>
      </c>
      <c r="G665" s="13">
        <v>0.51781126393652233</v>
      </c>
      <c r="H665" s="13">
        <v>5.4208179301427316E-3</v>
      </c>
      <c r="I665" s="13">
        <v>5.0478142076502738E-2</v>
      </c>
      <c r="J665" s="13">
        <v>2.993349728604898E-2</v>
      </c>
      <c r="K665" s="13">
        <v>0.27685528057505732</v>
      </c>
      <c r="L665" s="13">
        <v>0.19907231389247965</v>
      </c>
      <c r="M665" s="13">
        <v>0.42794333170493332</v>
      </c>
      <c r="N665" s="16"/>
    </row>
    <row r="666" spans="1:14" x14ac:dyDescent="0.25">
      <c r="A666" s="26" t="s">
        <v>118</v>
      </c>
      <c r="B666" s="12">
        <v>0.38845585863273663</v>
      </c>
      <c r="C666" s="13">
        <v>0.46111215386585092</v>
      </c>
      <c r="D666" s="4">
        <v>0.43702774288602891</v>
      </c>
      <c r="E666" s="13">
        <v>0.39848611335447287</v>
      </c>
      <c r="F666" s="4">
        <v>0.3771325269128869</v>
      </c>
      <c r="G666" s="13">
        <v>0.11314125927607757</v>
      </c>
      <c r="H666" s="13">
        <v>0.10660941929280708</v>
      </c>
      <c r="I666" s="13">
        <v>0.10505464480874319</v>
      </c>
      <c r="J666" s="13">
        <v>0.3440242145549266</v>
      </c>
      <c r="K666" s="13">
        <v>0.35197131415358318</v>
      </c>
      <c r="L666" s="13">
        <v>0.8009276861075203</v>
      </c>
      <c r="M666" s="13">
        <v>0.10880033498499561</v>
      </c>
      <c r="N666" s="13">
        <v>0.77770954866441511</v>
      </c>
    </row>
    <row r="667" spans="1:14" x14ac:dyDescent="0.25">
      <c r="A667" s="26" t="s">
        <v>726</v>
      </c>
      <c r="B667" s="12">
        <v>0.27985810053447252</v>
      </c>
      <c r="C667" s="13">
        <v>8.2695250300499804E-2</v>
      </c>
      <c r="D667" s="4">
        <v>0.19327135444663235</v>
      </c>
      <c r="E667" s="13">
        <v>0.3045272079638871</v>
      </c>
      <c r="F667" s="4">
        <v>0.38701310969980385</v>
      </c>
      <c r="G667" s="13">
        <v>0.32631478316981949</v>
      </c>
      <c r="H667" s="13">
        <v>5.0594300681332173E-2</v>
      </c>
      <c r="I667" s="13">
        <v>5.2527322404371593E-2</v>
      </c>
      <c r="J667" s="13">
        <v>0.472183821068409</v>
      </c>
      <c r="K667" s="13">
        <v>0.36853437442402109</v>
      </c>
      <c r="L667" s="16"/>
      <c r="M667" s="13">
        <v>0.11815199944169179</v>
      </c>
      <c r="N667" s="13">
        <v>0.22229045133558489</v>
      </c>
    </row>
    <row r="668" spans="1:14" x14ac:dyDescent="0.25">
      <c r="A668" s="27" t="s">
        <v>385</v>
      </c>
      <c r="B668" s="14">
        <v>1</v>
      </c>
      <c r="C668" s="15">
        <v>1</v>
      </c>
      <c r="D668" s="5">
        <v>1</v>
      </c>
      <c r="E668" s="15">
        <v>1</v>
      </c>
      <c r="F668" s="5">
        <v>1</v>
      </c>
      <c r="G668" s="15">
        <v>1</v>
      </c>
      <c r="H668" s="15">
        <v>1</v>
      </c>
      <c r="I668" s="15">
        <v>1</v>
      </c>
      <c r="J668" s="15">
        <v>1</v>
      </c>
      <c r="K668" s="15">
        <v>1</v>
      </c>
      <c r="L668" s="15">
        <v>1</v>
      </c>
      <c r="M668" s="15">
        <v>1</v>
      </c>
      <c r="N668" s="15">
        <v>1</v>
      </c>
    </row>
    <row r="669" spans="1:14" s="22" customFormat="1" x14ac:dyDescent="0.25">
      <c r="A669" s="33" t="s">
        <v>386</v>
      </c>
      <c r="B669" s="32">
        <v>18.940170000000002</v>
      </c>
      <c r="C669" s="30">
        <v>16.089860000000002</v>
      </c>
      <c r="D669" s="31">
        <v>7.1809399999999997</v>
      </c>
      <c r="E669" s="30">
        <v>14.703875</v>
      </c>
      <c r="F669" s="31">
        <v>9.8179173693085993</v>
      </c>
      <c r="G669" s="30">
        <v>7.4850626118067982</v>
      </c>
      <c r="H669" s="30">
        <v>3.2748642779587405</v>
      </c>
      <c r="I669" s="30">
        <v>4.481632653061224</v>
      </c>
      <c r="J669" s="30">
        <v>3.5978534031413614</v>
      </c>
      <c r="K669" s="30">
        <v>7.2781707317073172</v>
      </c>
      <c r="L669" s="30">
        <v>0.76637529137529137</v>
      </c>
      <c r="M669" s="30">
        <v>1.7971153846153838</v>
      </c>
      <c r="N669" s="30">
        <v>4.5194264569842737</v>
      </c>
    </row>
    <row r="670" spans="1:14" x14ac:dyDescent="0.25">
      <c r="A670" s="37" t="s">
        <v>387</v>
      </c>
      <c r="B670" s="36">
        <v>45</v>
      </c>
      <c r="C670" s="34">
        <v>20</v>
      </c>
      <c r="D670" s="35">
        <v>26</v>
      </c>
      <c r="E670" s="34">
        <v>31</v>
      </c>
      <c r="F670" s="35">
        <v>30</v>
      </c>
      <c r="G670" s="34">
        <v>14</v>
      </c>
      <c r="H670" s="34">
        <v>7</v>
      </c>
      <c r="I670" s="34">
        <v>5</v>
      </c>
      <c r="J670" s="34">
        <v>10</v>
      </c>
      <c r="K670" s="34">
        <v>7</v>
      </c>
      <c r="L670" s="34">
        <v>3</v>
      </c>
      <c r="M670" s="34">
        <v>6</v>
      </c>
      <c r="N670" s="34">
        <v>6</v>
      </c>
    </row>
    <row r="672" spans="1:14" x14ac:dyDescent="0.25">
      <c r="A672" s="88" t="s">
        <v>462</v>
      </c>
      <c r="B672" s="39">
        <f>B663+B664</f>
        <v>3.4911513465824218E-2</v>
      </c>
      <c r="C672" s="39">
        <f t="shared" ref="C672:N672" si="39">C663+C664</f>
        <v>0.36915175147577417</v>
      </c>
      <c r="D672" s="39">
        <f t="shared" si="39"/>
        <v>0.23060142544012346</v>
      </c>
      <c r="E672" s="39">
        <f t="shared" si="39"/>
        <v>0.12233883925155783</v>
      </c>
      <c r="F672" s="39">
        <f t="shared" si="39"/>
        <v>4.5349341509182808E-2</v>
      </c>
      <c r="G672" s="39">
        <f t="shared" si="39"/>
        <v>4.2732693617580628E-2</v>
      </c>
      <c r="H672" s="39">
        <f t="shared" si="39"/>
        <v>0.83737546209571811</v>
      </c>
      <c r="I672" s="39">
        <f t="shared" si="39"/>
        <v>0.79193989071038262</v>
      </c>
      <c r="J672" s="39">
        <f t="shared" si="39"/>
        <v>0.1538584670906154</v>
      </c>
      <c r="K672" s="39">
        <f t="shared" si="39"/>
        <v>2.6390308473383489E-3</v>
      </c>
      <c r="L672" s="39">
        <f t="shared" si="39"/>
        <v>0</v>
      </c>
      <c r="M672" s="39">
        <f t="shared" si="39"/>
        <v>0.34510433386837919</v>
      </c>
      <c r="N672" s="39">
        <f t="shared" si="39"/>
        <v>0</v>
      </c>
    </row>
    <row r="673" spans="1:14" x14ac:dyDescent="0.25">
      <c r="A673" s="86" t="s">
        <v>463</v>
      </c>
      <c r="B673" s="39">
        <f>B665</f>
        <v>0.29677452736696663</v>
      </c>
      <c r="C673" s="39">
        <f t="shared" ref="C673:N673" si="40">C665</f>
        <v>8.7040844357875097E-2</v>
      </c>
      <c r="D673" s="39">
        <f t="shared" si="40"/>
        <v>0.13909947722721541</v>
      </c>
      <c r="E673" s="39">
        <f t="shared" si="40"/>
        <v>0.17464783943008222</v>
      </c>
      <c r="F673" s="39">
        <f t="shared" si="40"/>
        <v>0.19050502187812662</v>
      </c>
      <c r="G673" s="39">
        <f t="shared" si="40"/>
        <v>0.51781126393652233</v>
      </c>
      <c r="H673" s="39">
        <f t="shared" si="40"/>
        <v>5.4208179301427316E-3</v>
      </c>
      <c r="I673" s="39">
        <f t="shared" si="40"/>
        <v>5.0478142076502738E-2</v>
      </c>
      <c r="J673" s="39">
        <f t="shared" si="40"/>
        <v>2.993349728604898E-2</v>
      </c>
      <c r="K673" s="39">
        <f t="shared" si="40"/>
        <v>0.27685528057505732</v>
      </c>
      <c r="L673" s="39">
        <f t="shared" si="40"/>
        <v>0.19907231389247965</v>
      </c>
      <c r="M673" s="39">
        <f t="shared" si="40"/>
        <v>0.42794333170493332</v>
      </c>
      <c r="N673" s="39">
        <f t="shared" si="40"/>
        <v>0</v>
      </c>
    </row>
    <row r="674" spans="1:14" x14ac:dyDescent="0.25">
      <c r="A674" s="26" t="s">
        <v>464</v>
      </c>
      <c r="B674" s="39">
        <f>B666+B667</f>
        <v>0.66831395916720915</v>
      </c>
      <c r="C674" s="39">
        <f t="shared" ref="C674:N674" si="41">C666+C667</f>
        <v>0.54380740416635076</v>
      </c>
      <c r="D674" s="39">
        <f t="shared" si="41"/>
        <v>0.63029909733266121</v>
      </c>
      <c r="E674" s="39">
        <f t="shared" si="41"/>
        <v>0.70301332131836003</v>
      </c>
      <c r="F674" s="39">
        <f t="shared" si="41"/>
        <v>0.76414563661269075</v>
      </c>
      <c r="G674" s="39">
        <f t="shared" si="41"/>
        <v>0.43945604244589709</v>
      </c>
      <c r="H674" s="39">
        <f t="shared" si="41"/>
        <v>0.15720371997413926</v>
      </c>
      <c r="I674" s="39">
        <f t="shared" si="41"/>
        <v>0.15758196721311479</v>
      </c>
      <c r="J674" s="39">
        <f t="shared" si="41"/>
        <v>0.81620803562333566</v>
      </c>
      <c r="K674" s="39">
        <f t="shared" si="41"/>
        <v>0.72050568857760422</v>
      </c>
      <c r="L674" s="39">
        <f t="shared" si="41"/>
        <v>0.8009276861075203</v>
      </c>
      <c r="M674" s="39">
        <f t="shared" si="41"/>
        <v>0.22695233442668739</v>
      </c>
      <c r="N674" s="39">
        <f t="shared" si="41"/>
        <v>1</v>
      </c>
    </row>
    <row r="676" spans="1:14" x14ac:dyDescent="0.25">
      <c r="A676" s="89" t="s">
        <v>588</v>
      </c>
      <c r="B676" s="90">
        <v>3.8783490327700338</v>
      </c>
      <c r="C676" s="91">
        <v>3.1752417360996299</v>
      </c>
      <c r="D676" s="92">
        <v>3.5471198756708731</v>
      </c>
      <c r="E676" s="91">
        <v>3.829347365915448</v>
      </c>
      <c r="F676" s="92">
        <v>4.0726594269176104</v>
      </c>
      <c r="G676" s="91">
        <v>3.7155097212098034</v>
      </c>
      <c r="H676" s="91">
        <v>1.9511629063541269</v>
      </c>
      <c r="I676" s="91">
        <v>1.6262295081967213</v>
      </c>
      <c r="J676" s="91">
        <v>4.1045998923150799</v>
      </c>
      <c r="K676" s="91">
        <v>4.0837620013069484</v>
      </c>
      <c r="L676" s="91">
        <v>3.8009276861075199</v>
      </c>
      <c r="M676" s="91">
        <v>2.8818480005583083</v>
      </c>
      <c r="N676" s="91">
        <v>4.222290451335585</v>
      </c>
    </row>
    <row r="678" spans="1:14" x14ac:dyDescent="0.25">
      <c r="A678" s="45" t="s">
        <v>402</v>
      </c>
      <c r="B678" s="45" t="s">
        <v>499</v>
      </c>
    </row>
    <row r="679" spans="1:14" x14ac:dyDescent="0.25">
      <c r="A679" s="45" t="s">
        <v>404</v>
      </c>
      <c r="B679" s="45" t="s">
        <v>405</v>
      </c>
    </row>
    <row r="680" spans="1:14" x14ac:dyDescent="0.25">
      <c r="A680" s="48"/>
      <c r="B680" s="83"/>
      <c r="C680" s="83"/>
      <c r="D680" s="83"/>
      <c r="E680" s="83"/>
      <c r="F680" s="83"/>
      <c r="G680" s="83"/>
      <c r="H680" s="83"/>
      <c r="I680" s="83"/>
      <c r="J680" s="83"/>
      <c r="K680" s="83"/>
      <c r="L680" s="83"/>
      <c r="M680" s="83"/>
      <c r="N680" s="83"/>
    </row>
    <row r="681" spans="1:14" x14ac:dyDescent="0.25">
      <c r="A681" s="82" t="s">
        <v>412</v>
      </c>
      <c r="B681" s="80"/>
      <c r="C681" s="80"/>
      <c r="D681" s="80"/>
      <c r="E681" s="80"/>
      <c r="F681" s="80"/>
      <c r="G681" s="80"/>
      <c r="H681" s="80"/>
      <c r="I681" s="80"/>
      <c r="J681" s="80"/>
      <c r="K681" s="80"/>
      <c r="L681" s="80"/>
      <c r="M681" s="80"/>
      <c r="N681" s="79"/>
    </row>
    <row r="682" spans="1:14" x14ac:dyDescent="0.25">
      <c r="A682" s="81"/>
      <c r="B682" s="80"/>
      <c r="C682" s="80"/>
      <c r="D682" s="80"/>
      <c r="E682" s="80"/>
      <c r="F682" s="80"/>
      <c r="G682" s="80"/>
      <c r="H682" s="80"/>
      <c r="I682" s="80"/>
      <c r="J682" s="80"/>
      <c r="K682" s="80"/>
      <c r="L682" s="80"/>
      <c r="M682" s="80"/>
      <c r="N682" s="79"/>
    </row>
    <row r="683" spans="1:14" x14ac:dyDescent="0.25">
      <c r="A683" s="48"/>
      <c r="B683" s="78" t="s">
        <v>0</v>
      </c>
      <c r="C683" s="77" t="s">
        <v>1</v>
      </c>
      <c r="D683" s="77" t="s">
        <v>2</v>
      </c>
      <c r="E683" s="77" t="s">
        <v>3</v>
      </c>
      <c r="F683" s="77" t="s">
        <v>4</v>
      </c>
      <c r="G683" s="77" t="s">
        <v>5</v>
      </c>
      <c r="H683" s="77" t="s">
        <v>6</v>
      </c>
      <c r="I683" s="77" t="s">
        <v>7</v>
      </c>
      <c r="J683" s="77" t="s">
        <v>8</v>
      </c>
      <c r="K683" s="77" t="s">
        <v>9</v>
      </c>
      <c r="L683" s="77" t="s">
        <v>10</v>
      </c>
      <c r="M683" s="77" t="s">
        <v>11</v>
      </c>
      <c r="N683" s="77" t="s">
        <v>12</v>
      </c>
    </row>
    <row r="684" spans="1:14" x14ac:dyDescent="0.25">
      <c r="A684" s="76" t="s">
        <v>411</v>
      </c>
      <c r="B684" s="74">
        <v>0.15088829720113378</v>
      </c>
      <c r="C684" s="73">
        <v>0.14135455498059024</v>
      </c>
      <c r="D684" s="73">
        <v>0.20351235353588806</v>
      </c>
      <c r="E684" s="73">
        <v>6.6484515136316119E-2</v>
      </c>
      <c r="F684" s="73">
        <v>0</v>
      </c>
      <c r="G684" s="73">
        <v>0.2557986687857749</v>
      </c>
      <c r="H684" s="73">
        <v>0</v>
      </c>
      <c r="I684" s="73">
        <v>0</v>
      </c>
      <c r="J684" s="73">
        <v>0</v>
      </c>
      <c r="K684" s="73">
        <v>0</v>
      </c>
      <c r="L684" s="73">
        <v>0</v>
      </c>
      <c r="M684" s="73">
        <v>0</v>
      </c>
      <c r="N684" s="73">
        <v>0</v>
      </c>
    </row>
    <row r="685" spans="1:14" x14ac:dyDescent="0.25">
      <c r="A685" s="75" t="s">
        <v>410</v>
      </c>
      <c r="B685" s="74">
        <v>4.4788140761144152E-2</v>
      </c>
      <c r="C685" s="73">
        <v>0</v>
      </c>
      <c r="D685" s="73">
        <v>0</v>
      </c>
      <c r="E685" s="73">
        <v>0</v>
      </c>
      <c r="F685" s="73">
        <v>0</v>
      </c>
      <c r="G685" s="73">
        <v>0</v>
      </c>
      <c r="H685" s="73">
        <v>0</v>
      </c>
      <c r="I685" s="73">
        <v>0</v>
      </c>
      <c r="J685" s="73">
        <v>0</v>
      </c>
      <c r="K685" s="73">
        <v>0</v>
      </c>
      <c r="L685" s="73">
        <v>0</v>
      </c>
      <c r="M685" s="73">
        <v>0</v>
      </c>
      <c r="N685" s="73">
        <v>0</v>
      </c>
    </row>
    <row r="686" spans="1:14" ht="24" x14ac:dyDescent="0.25">
      <c r="A686" s="75" t="s">
        <v>715</v>
      </c>
      <c r="B686" s="74">
        <v>4.4788140761144152E-2</v>
      </c>
      <c r="C686" s="73">
        <v>0</v>
      </c>
      <c r="D686" s="73">
        <v>0.11317599088698692</v>
      </c>
      <c r="E686" s="73">
        <v>6.4272853244467881E-2</v>
      </c>
      <c r="F686" s="73">
        <v>9.7101094550435627E-2</v>
      </c>
      <c r="G686" s="73">
        <v>0</v>
      </c>
      <c r="H686" s="73">
        <v>5.4208179301427325E-3</v>
      </c>
      <c r="I686" s="73">
        <v>0</v>
      </c>
      <c r="J686" s="73">
        <v>0</v>
      </c>
      <c r="K686" s="73">
        <v>0.57743670514904244</v>
      </c>
      <c r="L686" s="73">
        <v>0.76458064025549388</v>
      </c>
      <c r="M686" s="73">
        <v>0</v>
      </c>
      <c r="N686" s="73">
        <v>0.22229045133558489</v>
      </c>
    </row>
    <row r="687" spans="1:14" ht="24" x14ac:dyDescent="0.25">
      <c r="A687" s="75" t="s">
        <v>716</v>
      </c>
      <c r="B687" s="74">
        <v>9.6809849119622426E-2</v>
      </c>
      <c r="C687" s="73">
        <v>7.2844014801869E-2</v>
      </c>
      <c r="D687" s="73">
        <v>0.19771088464741379</v>
      </c>
      <c r="E687" s="73">
        <v>0</v>
      </c>
      <c r="F687" s="73">
        <v>1.3388812311867438E-2</v>
      </c>
      <c r="G687" s="73">
        <v>0</v>
      </c>
      <c r="H687" s="73">
        <v>0</v>
      </c>
      <c r="I687" s="73">
        <v>0</v>
      </c>
      <c r="J687" s="73">
        <v>0</v>
      </c>
      <c r="K687" s="73">
        <v>0.28871835257452122</v>
      </c>
      <c r="L687" s="73">
        <v>0</v>
      </c>
      <c r="M687" s="73">
        <v>0</v>
      </c>
      <c r="N687" s="73">
        <v>0</v>
      </c>
    </row>
    <row r="688" spans="1:14" ht="24" x14ac:dyDescent="0.25">
      <c r="A688" s="75" t="s">
        <v>573</v>
      </c>
      <c r="B688" s="74">
        <v>4.2172271948984598E-3</v>
      </c>
      <c r="C688" s="73">
        <v>2.8381539677784642E-2</v>
      </c>
      <c r="D688" s="73">
        <v>8.5896832448119576E-2</v>
      </c>
      <c r="E688" s="73">
        <v>1.0630191021074377E-2</v>
      </c>
      <c r="F688" s="73">
        <v>2.5231770732691811E-2</v>
      </c>
      <c r="G688" s="73">
        <v>7.5284107883321575E-3</v>
      </c>
      <c r="H688" s="73">
        <v>0</v>
      </c>
      <c r="I688" s="73">
        <v>0.79193989071038262</v>
      </c>
      <c r="J688" s="73">
        <v>2.9933497286048976E-2</v>
      </c>
      <c r="K688" s="73">
        <v>0</v>
      </c>
      <c r="L688" s="73">
        <v>0</v>
      </c>
      <c r="M688" s="73">
        <v>0</v>
      </c>
      <c r="N688" s="73">
        <v>5.541909732883022E-2</v>
      </c>
    </row>
    <row r="689" spans="1:14" x14ac:dyDescent="0.25">
      <c r="A689" s="75" t="s">
        <v>409</v>
      </c>
      <c r="B689" s="74">
        <v>7.9500078404787247E-2</v>
      </c>
      <c r="C689" s="73">
        <v>0.17406956928152262</v>
      </c>
      <c r="D689" s="73">
        <v>0.11317599088698692</v>
      </c>
      <c r="E689" s="73">
        <v>7.7114706157390508E-2</v>
      </c>
      <c r="F689" s="73">
        <v>0.15613553703393582</v>
      </c>
      <c r="G689" s="73">
        <v>3.7642053941660788E-3</v>
      </c>
      <c r="H689" s="73">
        <v>5.0594300681332173E-2</v>
      </c>
      <c r="I689" s="73">
        <v>0</v>
      </c>
      <c r="J689" s="73">
        <v>0.1538584670906154</v>
      </c>
      <c r="K689" s="73">
        <v>1.7786230123489885E-2</v>
      </c>
      <c r="L689" s="73">
        <v>0</v>
      </c>
      <c r="M689" s="73">
        <v>0.1181519994416918</v>
      </c>
      <c r="N689" s="73">
        <v>0</v>
      </c>
    </row>
    <row r="690" spans="1:14" x14ac:dyDescent="0.25">
      <c r="A690" s="75" t="s">
        <v>408</v>
      </c>
      <c r="B690" s="74">
        <v>8.5973621144899925E-2</v>
      </c>
      <c r="C690" s="73">
        <v>0.218532044405607</v>
      </c>
      <c r="D690" s="73">
        <v>0.10465691121218113</v>
      </c>
      <c r="E690" s="73">
        <v>3.1890573063223127E-2</v>
      </c>
      <c r="F690" s="73">
        <v>5.2859614996500354E-2</v>
      </c>
      <c r="G690" s="73">
        <v>0.24087329565144652</v>
      </c>
      <c r="H690" s="73">
        <v>5.0594300681332173E-2</v>
      </c>
      <c r="I690" s="73">
        <v>0</v>
      </c>
      <c r="J690" s="73">
        <v>0.21372546166271333</v>
      </c>
      <c r="K690" s="73">
        <v>6.3252961579062017E-2</v>
      </c>
      <c r="L690" s="73">
        <v>0</v>
      </c>
      <c r="M690" s="73">
        <v>0.65489566613162087</v>
      </c>
      <c r="N690" s="73">
        <v>0.27770954866441511</v>
      </c>
    </row>
    <row r="691" spans="1:14" x14ac:dyDescent="0.25">
      <c r="A691" s="75" t="s">
        <v>407</v>
      </c>
      <c r="B691" s="74">
        <v>0.27601072218464767</v>
      </c>
      <c r="C691" s="73">
        <v>0.43273061418806635</v>
      </c>
      <c r="D691" s="73">
        <v>0.19907282333510651</v>
      </c>
      <c r="E691" s="73">
        <v>0.37459309195705215</v>
      </c>
      <c r="F691" s="73">
        <v>0.12906162374775099</v>
      </c>
      <c r="G691" s="73">
        <v>0.36151906599906786</v>
      </c>
      <c r="H691" s="73">
        <v>0.46871011057142403</v>
      </c>
      <c r="I691" s="73">
        <v>0</v>
      </c>
      <c r="J691" s="73">
        <v>0</v>
      </c>
      <c r="K691" s="73">
        <v>7.9816021849499832E-2</v>
      </c>
      <c r="L691" s="73">
        <v>0</v>
      </c>
      <c r="M691" s="73">
        <v>0</v>
      </c>
      <c r="N691" s="73">
        <v>0</v>
      </c>
    </row>
    <row r="692" spans="1:14" x14ac:dyDescent="0.25">
      <c r="A692" s="75" t="s">
        <v>406</v>
      </c>
      <c r="B692" s="74">
        <v>0.33074993519065549</v>
      </c>
      <c r="C692" s="73">
        <v>0.37841690356535113</v>
      </c>
      <c r="D692" s="73">
        <v>0.18631056658320497</v>
      </c>
      <c r="E692" s="73">
        <v>0.39627445146262474</v>
      </c>
      <c r="F692" s="73">
        <v>0.56329627578033425</v>
      </c>
      <c r="G692" s="73">
        <v>0.13428055877537848</v>
      </c>
      <c r="H692" s="73">
        <v>0.57646337217976573</v>
      </c>
      <c r="I692" s="73">
        <v>0.20806010928961752</v>
      </c>
      <c r="J692" s="73">
        <v>0.69228306581876919</v>
      </c>
      <c r="K692" s="73">
        <v>0.26170808129890583</v>
      </c>
      <c r="L692" s="73">
        <v>0.23541935974450609</v>
      </c>
      <c r="M692" s="73">
        <v>0.65489566613162087</v>
      </c>
      <c r="N692" s="73">
        <v>0.44458090267116979</v>
      </c>
    </row>
    <row r="693" spans="1:14" x14ac:dyDescent="0.25">
      <c r="A693" s="72" t="s">
        <v>386</v>
      </c>
      <c r="B693" s="71">
        <v>18.940170000000009</v>
      </c>
      <c r="C693" s="70">
        <v>16.089860000000002</v>
      </c>
      <c r="D693" s="70">
        <v>7.1809400000000014</v>
      </c>
      <c r="E693" s="70">
        <v>14.703874999999998</v>
      </c>
      <c r="F693" s="70">
        <v>9.8179173693085993</v>
      </c>
      <c r="G693" s="70">
        <v>7.4850626118067982</v>
      </c>
      <c r="H693" s="70">
        <v>3.27486427795874</v>
      </c>
      <c r="I693" s="70">
        <v>4.481632653061224</v>
      </c>
      <c r="J693" s="70">
        <v>3.5978534031413618</v>
      </c>
      <c r="K693" s="70">
        <v>7.2781707317073172</v>
      </c>
      <c r="L693" s="70">
        <v>0.76637529137529137</v>
      </c>
      <c r="M693" s="70">
        <v>1.7971153846153833</v>
      </c>
      <c r="N693" s="70">
        <v>4.5194264569842737</v>
      </c>
    </row>
    <row r="694" spans="1:14" x14ac:dyDescent="0.25">
      <c r="A694" s="69" t="s">
        <v>387</v>
      </c>
      <c r="B694" s="68">
        <v>45</v>
      </c>
      <c r="C694" s="67">
        <v>20</v>
      </c>
      <c r="D694" s="67">
        <v>26</v>
      </c>
      <c r="E694" s="67">
        <v>31</v>
      </c>
      <c r="F694" s="67">
        <v>30</v>
      </c>
      <c r="G694" s="67">
        <v>14</v>
      </c>
      <c r="H694" s="67">
        <v>7</v>
      </c>
      <c r="I694" s="67">
        <v>5</v>
      </c>
      <c r="J694" s="67">
        <v>10</v>
      </c>
      <c r="K694" s="67">
        <v>7</v>
      </c>
      <c r="L694" s="67">
        <v>3</v>
      </c>
      <c r="M694" s="67">
        <v>6</v>
      </c>
      <c r="N694" s="67">
        <v>6</v>
      </c>
    </row>
    <row r="695" spans="1:14" x14ac:dyDescent="0.25">
      <c r="A695" s="85"/>
      <c r="B695" s="84"/>
      <c r="C695" s="84"/>
      <c r="D695" s="84"/>
      <c r="E695" s="84"/>
      <c r="F695" s="84"/>
      <c r="G695" s="84"/>
      <c r="H695" s="84"/>
      <c r="I695" s="84"/>
      <c r="J695" s="84"/>
      <c r="K695" s="84"/>
      <c r="L695" s="84"/>
      <c r="M695" s="84"/>
      <c r="N695" s="84"/>
    </row>
    <row r="696" spans="1:14" x14ac:dyDescent="0.25">
      <c r="A696" s="45" t="s">
        <v>402</v>
      </c>
      <c r="B696" s="45" t="s">
        <v>499</v>
      </c>
    </row>
    <row r="697" spans="1:14" x14ac:dyDescent="0.25">
      <c r="A697" s="66" t="s">
        <v>404</v>
      </c>
      <c r="B697" s="45" t="s">
        <v>612</v>
      </c>
    </row>
    <row r="699" spans="1:14" x14ac:dyDescent="0.25">
      <c r="A699" s="24" t="s">
        <v>574</v>
      </c>
      <c r="B699" s="1"/>
      <c r="C699" s="1"/>
      <c r="D699" s="1"/>
      <c r="E699" s="1"/>
      <c r="F699" s="1"/>
      <c r="G699" s="1"/>
      <c r="H699" s="1"/>
      <c r="I699" s="1"/>
      <c r="J699" s="1"/>
      <c r="K699" s="1"/>
      <c r="L699" s="1"/>
      <c r="M699" s="1"/>
      <c r="N699" s="2"/>
    </row>
    <row r="701" spans="1:14" x14ac:dyDescent="0.25">
      <c r="B701" s="7" t="s">
        <v>0</v>
      </c>
      <c r="C701" s="8" t="s">
        <v>1</v>
      </c>
      <c r="D701" s="9" t="s">
        <v>2</v>
      </c>
      <c r="E701" s="8" t="s">
        <v>3</v>
      </c>
      <c r="F701" s="9" t="s">
        <v>4</v>
      </c>
      <c r="G701" s="8" t="s">
        <v>5</v>
      </c>
      <c r="H701" s="8" t="s">
        <v>6</v>
      </c>
      <c r="I701" s="8" t="s">
        <v>7</v>
      </c>
      <c r="J701" s="8" t="s">
        <v>8</v>
      </c>
      <c r="K701" s="8" t="s">
        <v>9</v>
      </c>
      <c r="L701" s="8" t="s">
        <v>10</v>
      </c>
      <c r="M701" s="8" t="s">
        <v>11</v>
      </c>
    </row>
    <row r="702" spans="1:14" x14ac:dyDescent="0.25">
      <c r="A702" s="25" t="s">
        <v>150</v>
      </c>
      <c r="B702" s="10">
        <v>4.4788140761144166E-2</v>
      </c>
      <c r="C702" s="11">
        <v>9.1374318981022828E-2</v>
      </c>
      <c r="D702" s="3">
        <v>5.1650619556771124E-2</v>
      </c>
      <c r="E702" s="11">
        <v>5.585432411524173E-2</v>
      </c>
      <c r="F702" s="3">
        <v>1.1842958420824369E-2</v>
      </c>
      <c r="G702" s="11">
        <v>3.7642053941660792E-3</v>
      </c>
      <c r="H702" s="11">
        <v>0.41925965220562639</v>
      </c>
      <c r="I702" s="20"/>
      <c r="J702" s="20"/>
      <c r="K702" s="20"/>
      <c r="L702" s="20"/>
      <c r="M702" s="11">
        <v>0.2363039988833836</v>
      </c>
    </row>
    <row r="703" spans="1:14" x14ac:dyDescent="0.25">
      <c r="A703" s="26" t="s">
        <v>151</v>
      </c>
      <c r="B703" s="12">
        <v>9.151132223206021E-2</v>
      </c>
      <c r="C703" s="13">
        <v>0.14135455498059024</v>
      </c>
      <c r="D703" s="4">
        <v>0.17895080588335233</v>
      </c>
      <c r="E703" s="13">
        <v>6.4272853244467867E-2</v>
      </c>
      <c r="F703" s="4">
        <v>1.2199363623481521E-2</v>
      </c>
      <c r="G703" s="13">
        <v>3.8968488223414546E-2</v>
      </c>
      <c r="H703" s="13">
        <v>0.42353662782023443</v>
      </c>
      <c r="I703" s="16"/>
      <c r="J703" s="16"/>
      <c r="K703" s="16"/>
      <c r="L703" s="16"/>
      <c r="M703" s="16"/>
    </row>
    <row r="704" spans="1:14" x14ac:dyDescent="0.25">
      <c r="A704" s="26" t="s">
        <v>104</v>
      </c>
      <c r="B704" s="12">
        <v>8.79345327945842E-2</v>
      </c>
      <c r="C704" s="13">
        <v>0.10181163788870755</v>
      </c>
      <c r="D704" s="4">
        <v>0.11045838010065538</v>
      </c>
      <c r="E704" s="13">
        <v>0.18527803045115662</v>
      </c>
      <c r="F704" s="4">
        <v>7.4166634461377265E-2</v>
      </c>
      <c r="G704" s="13">
        <v>0.52157546933068843</v>
      </c>
      <c r="H704" s="13">
        <v>5.0594300681332173E-2</v>
      </c>
      <c r="I704" s="13">
        <v>5.0478142076502724E-2</v>
      </c>
      <c r="J704" s="13">
        <v>0.1538584670906154</v>
      </c>
      <c r="K704" s="13">
        <v>0.55042643387342705</v>
      </c>
      <c r="L704" s="13">
        <v>0.19907231389247965</v>
      </c>
      <c r="M704" s="13">
        <v>0.10880033498499564</v>
      </c>
    </row>
    <row r="705" spans="1:14" x14ac:dyDescent="0.25">
      <c r="A705" s="26" t="s">
        <v>152</v>
      </c>
      <c r="B705" s="12">
        <v>0.34879940359563827</v>
      </c>
      <c r="C705" s="13">
        <v>0.5833503212582335</v>
      </c>
      <c r="D705" s="4">
        <v>0.50571652179241167</v>
      </c>
      <c r="E705" s="13">
        <v>0.45212877557786635</v>
      </c>
      <c r="F705" s="4">
        <v>0.40702332951163894</v>
      </c>
      <c r="G705" s="13">
        <v>0.43192763165756487</v>
      </c>
      <c r="H705" s="13">
        <v>5.6015118611474894E-2</v>
      </c>
      <c r="I705" s="13">
        <v>5.2527322404371579E-2</v>
      </c>
      <c r="J705" s="13">
        <v>0.3440242145549266</v>
      </c>
      <c r="K705" s="13">
        <v>6.3252961579062017E-2</v>
      </c>
      <c r="L705" s="13">
        <v>0.8009276861075203</v>
      </c>
      <c r="M705" s="13">
        <v>0.53674366668992901</v>
      </c>
    </row>
    <row r="706" spans="1:14" x14ac:dyDescent="0.25">
      <c r="A706" s="26" t="s">
        <v>153</v>
      </c>
      <c r="B706" s="12">
        <v>0.42696660061657304</v>
      </c>
      <c r="C706" s="13">
        <v>8.2109166891445914E-2</v>
      </c>
      <c r="D706" s="4">
        <v>0.15322367266680964</v>
      </c>
      <c r="E706" s="13">
        <v>0.24246601661126746</v>
      </c>
      <c r="F706" s="4">
        <v>0.49476771398267788</v>
      </c>
      <c r="G706" s="13">
        <v>3.7642053941660792E-3</v>
      </c>
      <c r="H706" s="13">
        <v>5.0594300681332173E-2</v>
      </c>
      <c r="I706" s="13">
        <v>0.89699453551912567</v>
      </c>
      <c r="J706" s="13">
        <v>0.50211731835445805</v>
      </c>
      <c r="K706" s="13">
        <v>0.38632060454751094</v>
      </c>
      <c r="L706" s="16"/>
      <c r="M706" s="13">
        <v>0.1181519994416918</v>
      </c>
    </row>
    <row r="707" spans="1:14" x14ac:dyDescent="0.25">
      <c r="A707" s="27" t="s">
        <v>385</v>
      </c>
      <c r="B707" s="14">
        <v>1</v>
      </c>
      <c r="C707" s="15">
        <v>1</v>
      </c>
      <c r="D707" s="5">
        <v>1</v>
      </c>
      <c r="E707" s="15">
        <v>1</v>
      </c>
      <c r="F707" s="5">
        <v>1</v>
      </c>
      <c r="G707" s="15">
        <v>1</v>
      </c>
      <c r="H707" s="15">
        <v>1</v>
      </c>
      <c r="I707" s="15">
        <v>1</v>
      </c>
      <c r="J707" s="15">
        <v>1</v>
      </c>
      <c r="K707" s="15">
        <v>1</v>
      </c>
      <c r="L707" s="15">
        <v>1</v>
      </c>
      <c r="M707" s="15">
        <v>1</v>
      </c>
    </row>
    <row r="708" spans="1:14" s="22" customFormat="1" x14ac:dyDescent="0.25">
      <c r="A708" s="33" t="s">
        <v>386</v>
      </c>
      <c r="B708" s="32">
        <v>18.940170000000002</v>
      </c>
      <c r="C708" s="30">
        <v>16.089860000000002</v>
      </c>
      <c r="D708" s="31">
        <v>7.1809399999999997</v>
      </c>
      <c r="E708" s="30">
        <v>14.703875</v>
      </c>
      <c r="F708" s="31">
        <v>9.817917369308601</v>
      </c>
      <c r="G708" s="30">
        <v>7.4850626118067982</v>
      </c>
      <c r="H708" s="30">
        <v>3.2748642779587405</v>
      </c>
      <c r="I708" s="30">
        <v>4.4816326530612249</v>
      </c>
      <c r="J708" s="30">
        <v>3.5978534031413614</v>
      </c>
      <c r="K708" s="30">
        <v>7.2781707317073172</v>
      </c>
      <c r="L708" s="30">
        <v>0.76637529137529137</v>
      </c>
      <c r="M708" s="30">
        <v>1.7971153846153833</v>
      </c>
    </row>
    <row r="709" spans="1:14" x14ac:dyDescent="0.25">
      <c r="A709" s="37" t="s">
        <v>387</v>
      </c>
      <c r="B709" s="36">
        <v>45</v>
      </c>
      <c r="C709" s="34">
        <v>20</v>
      </c>
      <c r="D709" s="35">
        <v>26</v>
      </c>
      <c r="E709" s="34">
        <v>31</v>
      </c>
      <c r="F709" s="35">
        <v>30</v>
      </c>
      <c r="G709" s="34">
        <v>14</v>
      </c>
      <c r="H709" s="34">
        <v>7</v>
      </c>
      <c r="I709" s="34">
        <v>5</v>
      </c>
      <c r="J709" s="34">
        <v>10</v>
      </c>
      <c r="K709" s="34">
        <v>7</v>
      </c>
      <c r="L709" s="34">
        <v>3</v>
      </c>
      <c r="M709" s="34">
        <v>6</v>
      </c>
    </row>
    <row r="711" spans="1:14" x14ac:dyDescent="0.25">
      <c r="A711" s="88" t="s">
        <v>462</v>
      </c>
      <c r="B711" s="39">
        <f>B702+B703</f>
        <v>0.13629946299320439</v>
      </c>
      <c r="C711" s="39">
        <f t="shared" ref="C711:M711" si="42">C702+C703</f>
        <v>0.23272887396161307</v>
      </c>
      <c r="D711" s="39">
        <f t="shared" si="42"/>
        <v>0.23060142544012346</v>
      </c>
      <c r="E711" s="39">
        <f t="shared" si="42"/>
        <v>0.1201271773597096</v>
      </c>
      <c r="F711" s="39">
        <f t="shared" si="42"/>
        <v>2.404232204430589E-2</v>
      </c>
      <c r="G711" s="39">
        <f t="shared" si="42"/>
        <v>4.2732693617580628E-2</v>
      </c>
      <c r="H711" s="39">
        <f t="shared" si="42"/>
        <v>0.84279628002586082</v>
      </c>
      <c r="I711" s="39">
        <f t="shared" si="42"/>
        <v>0</v>
      </c>
      <c r="J711" s="39">
        <f t="shared" si="42"/>
        <v>0</v>
      </c>
      <c r="K711" s="39">
        <f t="shared" si="42"/>
        <v>0</v>
      </c>
      <c r="L711" s="39">
        <f t="shared" si="42"/>
        <v>0</v>
      </c>
      <c r="M711" s="39">
        <f t="shared" si="42"/>
        <v>0.2363039988833836</v>
      </c>
    </row>
    <row r="712" spans="1:14" x14ac:dyDescent="0.25">
      <c r="A712" s="86" t="s">
        <v>463</v>
      </c>
      <c r="B712" s="39">
        <f>B704</f>
        <v>8.79345327945842E-2</v>
      </c>
      <c r="C712" s="39">
        <f t="shared" ref="C712:M712" si="43">C704</f>
        <v>0.10181163788870755</v>
      </c>
      <c r="D712" s="39">
        <f t="shared" si="43"/>
        <v>0.11045838010065538</v>
      </c>
      <c r="E712" s="39">
        <f t="shared" si="43"/>
        <v>0.18527803045115662</v>
      </c>
      <c r="F712" s="39">
        <f t="shared" si="43"/>
        <v>7.4166634461377265E-2</v>
      </c>
      <c r="G712" s="39">
        <f t="shared" si="43"/>
        <v>0.52157546933068843</v>
      </c>
      <c r="H712" s="39">
        <f t="shared" si="43"/>
        <v>5.0594300681332173E-2</v>
      </c>
      <c r="I712" s="39">
        <f t="shared" si="43"/>
        <v>5.0478142076502724E-2</v>
      </c>
      <c r="J712" s="39">
        <f t="shared" si="43"/>
        <v>0.1538584670906154</v>
      </c>
      <c r="K712" s="39">
        <f t="shared" si="43"/>
        <v>0.55042643387342705</v>
      </c>
      <c r="L712" s="39">
        <f t="shared" si="43"/>
        <v>0.19907231389247965</v>
      </c>
      <c r="M712" s="39">
        <f t="shared" si="43"/>
        <v>0.10880033498499564</v>
      </c>
    </row>
    <row r="713" spans="1:14" x14ac:dyDescent="0.25">
      <c r="A713" s="26" t="s">
        <v>464</v>
      </c>
      <c r="B713" s="39">
        <f>B705+B706</f>
        <v>0.77576600421221131</v>
      </c>
      <c r="C713" s="39">
        <f t="shared" ref="C713:M713" si="44">C705+C706</f>
        <v>0.66545948814967937</v>
      </c>
      <c r="D713" s="39">
        <f t="shared" si="44"/>
        <v>0.65894019445922125</v>
      </c>
      <c r="E713" s="39">
        <f t="shared" si="44"/>
        <v>0.69459479218913378</v>
      </c>
      <c r="F713" s="39">
        <f t="shared" si="44"/>
        <v>0.90179104349431682</v>
      </c>
      <c r="G713" s="39">
        <f t="shared" si="44"/>
        <v>0.43569183705173092</v>
      </c>
      <c r="H713" s="39">
        <f t="shared" si="44"/>
        <v>0.10660941929280707</v>
      </c>
      <c r="I713" s="39">
        <f t="shared" si="44"/>
        <v>0.94952185792349719</v>
      </c>
      <c r="J713" s="39">
        <f t="shared" si="44"/>
        <v>0.84614153290938465</v>
      </c>
      <c r="K713" s="39">
        <f t="shared" si="44"/>
        <v>0.44957356612657295</v>
      </c>
      <c r="L713" s="39">
        <f t="shared" si="44"/>
        <v>0.8009276861075203</v>
      </c>
      <c r="M713" s="39">
        <f t="shared" si="44"/>
        <v>0.65489566613162076</v>
      </c>
    </row>
    <row r="715" spans="1:14" x14ac:dyDescent="0.25">
      <c r="A715" s="89" t="s">
        <v>588</v>
      </c>
      <c r="B715" s="90">
        <v>4.0216450010744351</v>
      </c>
      <c r="C715" s="91">
        <v>3.4234654620984895</v>
      </c>
      <c r="D715" s="92">
        <v>3.5299118221291366</v>
      </c>
      <c r="E715" s="91">
        <v>3.76107930732545</v>
      </c>
      <c r="F715" s="92">
        <v>4.3606734770118658</v>
      </c>
      <c r="G715" s="91">
        <v>3.3929591434341506</v>
      </c>
      <c r="H715" s="91">
        <v>1.8951477877426519</v>
      </c>
      <c r="I715" s="91">
        <v>4.8465163934426227</v>
      </c>
      <c r="J715" s="91">
        <v>4.3482588512638429</v>
      </c>
      <c r="K715" s="91">
        <v>3.8358941706740839</v>
      </c>
      <c r="L715" s="91">
        <v>3.8009276861075199</v>
      </c>
      <c r="M715" s="91">
        <v>3.3004396678065455</v>
      </c>
    </row>
    <row r="717" spans="1:14" x14ac:dyDescent="0.25">
      <c r="A717" s="45" t="s">
        <v>402</v>
      </c>
      <c r="B717" s="45" t="s">
        <v>499</v>
      </c>
    </row>
    <row r="718" spans="1:14" x14ac:dyDescent="0.25">
      <c r="A718" s="45" t="s">
        <v>404</v>
      </c>
      <c r="B718" s="45" t="s">
        <v>405</v>
      </c>
    </row>
    <row r="720" spans="1:14" x14ac:dyDescent="0.25">
      <c r="A720" s="24" t="s">
        <v>575</v>
      </c>
      <c r="B720" s="1"/>
      <c r="C720" s="1"/>
      <c r="D720" s="1"/>
      <c r="E720" s="1"/>
      <c r="F720" s="1"/>
      <c r="G720" s="1"/>
      <c r="H720" s="1"/>
      <c r="I720" s="1"/>
      <c r="J720" s="1"/>
      <c r="K720" s="1"/>
      <c r="L720" s="1"/>
      <c r="M720" s="1"/>
      <c r="N720" s="2"/>
    </row>
    <row r="722" spans="1:13" x14ac:dyDescent="0.25">
      <c r="B722" s="7" t="s">
        <v>0</v>
      </c>
      <c r="C722" s="8" t="s">
        <v>1</v>
      </c>
      <c r="D722" s="9" t="s">
        <v>2</v>
      </c>
      <c r="E722" s="8" t="s">
        <v>3</v>
      </c>
      <c r="F722" s="9" t="s">
        <v>4</v>
      </c>
      <c r="G722" s="8" t="s">
        <v>5</v>
      </c>
      <c r="H722" s="8" t="s">
        <v>6</v>
      </c>
      <c r="I722" s="8" t="s">
        <v>7</v>
      </c>
      <c r="J722" s="8" t="s">
        <v>8</v>
      </c>
      <c r="K722" s="8" t="s">
        <v>9</v>
      </c>
      <c r="L722" s="8" t="s">
        <v>10</v>
      </c>
      <c r="M722" s="8" t="s">
        <v>11</v>
      </c>
    </row>
    <row r="723" spans="1:13" x14ac:dyDescent="0.25">
      <c r="A723" s="25" t="s">
        <v>158</v>
      </c>
      <c r="B723" s="10">
        <v>7.9699654226968383E-2</v>
      </c>
      <c r="C723" s="11">
        <v>9.1374318981022856E-2</v>
      </c>
      <c r="D723" s="3">
        <v>5.165061955677111E-2</v>
      </c>
      <c r="E723" s="11">
        <v>1.0630191021074377E-2</v>
      </c>
      <c r="F723" s="3">
        <v>2.2496468153262825E-2</v>
      </c>
      <c r="G723" s="11">
        <v>3.7642053941660792E-3</v>
      </c>
      <c r="H723" s="11">
        <v>0.41925965220562639</v>
      </c>
      <c r="I723" s="20"/>
      <c r="J723" s="11">
        <v>5.9866994572097952E-2</v>
      </c>
      <c r="K723" s="11">
        <v>2.6390308473383485E-3</v>
      </c>
      <c r="L723" s="20"/>
      <c r="M723" s="11">
        <v>0.2363039988833836</v>
      </c>
    </row>
    <row r="724" spans="1:13" x14ac:dyDescent="0.25">
      <c r="A724" s="26" t="s">
        <v>159</v>
      </c>
      <c r="B724" s="12">
        <v>6.2663904283858055E-2</v>
      </c>
      <c r="C724" s="13">
        <v>0.2870425845843283</v>
      </c>
      <c r="D724" s="4">
        <v>0.1789508058833523</v>
      </c>
      <c r="E724" s="13">
        <v>0.10949698633863524</v>
      </c>
      <c r="F724" s="4">
        <v>1.3388812311867435E-2</v>
      </c>
      <c r="G724" s="13">
        <v>0.11412114766440017</v>
      </c>
      <c r="H724" s="13">
        <v>5.4208179301427316E-3</v>
      </c>
      <c r="I724" s="16"/>
      <c r="J724" s="13">
        <v>0.12392496980456641</v>
      </c>
      <c r="K724" s="16"/>
      <c r="L724" s="16"/>
      <c r="M724" s="16"/>
    </row>
    <row r="725" spans="1:13" x14ac:dyDescent="0.25">
      <c r="A725" s="26" t="s">
        <v>104</v>
      </c>
      <c r="B725" s="12">
        <v>0.27412108761431392</v>
      </c>
      <c r="C725" s="13">
        <v>0.22779719649518396</v>
      </c>
      <c r="D725" s="4">
        <v>0.17062807933223226</v>
      </c>
      <c r="E725" s="13">
        <v>0.29698667868164003</v>
      </c>
      <c r="F725" s="4">
        <v>0.20723459621008147</v>
      </c>
      <c r="G725" s="13">
        <v>0.35111073933773879</v>
      </c>
      <c r="H725" s="13">
        <v>0.46871011057142392</v>
      </c>
      <c r="I725" s="13">
        <v>5.0478142076502724E-2</v>
      </c>
      <c r="J725" s="13">
        <v>0.15385846709061538</v>
      </c>
      <c r="K725" s="13">
        <v>0.28871835257452116</v>
      </c>
      <c r="L725" s="13">
        <v>0.19907231389247965</v>
      </c>
      <c r="M725" s="13">
        <v>0.42794333170493348</v>
      </c>
    </row>
    <row r="726" spans="1:13" x14ac:dyDescent="0.25">
      <c r="A726" s="26" t="s">
        <v>160</v>
      </c>
      <c r="B726" s="12">
        <v>0.29790756893945514</v>
      </c>
      <c r="C726" s="13">
        <v>0.30182549754938826</v>
      </c>
      <c r="D726" s="4">
        <v>0.45986737112411469</v>
      </c>
      <c r="E726" s="13">
        <v>0.35105031836845735</v>
      </c>
      <c r="F726" s="4">
        <v>0.32725297469523057</v>
      </c>
      <c r="G726" s="13">
        <v>0.20092491903970938</v>
      </c>
      <c r="H726" s="13">
        <v>5.6015118611474894E-2</v>
      </c>
      <c r="I726" s="13">
        <v>5.2527322404371579E-2</v>
      </c>
      <c r="J726" s="13">
        <v>0.19016574746431117</v>
      </c>
      <c r="K726" s="13">
        <v>0.32232201203062943</v>
      </c>
      <c r="L726" s="13">
        <v>0.76458064025549388</v>
      </c>
      <c r="M726" s="13">
        <v>0.21760066996999128</v>
      </c>
    </row>
    <row r="727" spans="1:13" x14ac:dyDescent="0.25">
      <c r="A727" s="26" t="s">
        <v>161</v>
      </c>
      <c r="B727" s="12">
        <v>0.28560778493540445</v>
      </c>
      <c r="C727" s="13">
        <v>9.1960402390076745E-2</v>
      </c>
      <c r="D727" s="4">
        <v>0.13890312410352962</v>
      </c>
      <c r="E727" s="13">
        <v>0.23183582559019311</v>
      </c>
      <c r="F727" s="4">
        <v>0.42962714862955764</v>
      </c>
      <c r="G727" s="13">
        <v>0.33007898856398554</v>
      </c>
      <c r="H727" s="13">
        <v>5.0594300681332173E-2</v>
      </c>
      <c r="I727" s="13">
        <v>0.89699453551912567</v>
      </c>
      <c r="J727" s="13">
        <v>0.47218382106840889</v>
      </c>
      <c r="K727" s="13">
        <v>0.38632060454751094</v>
      </c>
      <c r="L727" s="13">
        <v>3.6347045852026465E-2</v>
      </c>
      <c r="M727" s="13">
        <v>0.1181519994416918</v>
      </c>
    </row>
    <row r="728" spans="1:13" x14ac:dyDescent="0.25">
      <c r="A728" s="27" t="s">
        <v>385</v>
      </c>
      <c r="B728" s="14">
        <v>1</v>
      </c>
      <c r="C728" s="15">
        <v>1</v>
      </c>
      <c r="D728" s="5">
        <v>1</v>
      </c>
      <c r="E728" s="15">
        <v>1</v>
      </c>
      <c r="F728" s="5">
        <v>1</v>
      </c>
      <c r="G728" s="15">
        <v>1</v>
      </c>
      <c r="H728" s="15">
        <v>1</v>
      </c>
      <c r="I728" s="15">
        <v>1</v>
      </c>
      <c r="J728" s="15">
        <v>1</v>
      </c>
      <c r="K728" s="15">
        <v>1</v>
      </c>
      <c r="L728" s="15">
        <v>1</v>
      </c>
      <c r="M728" s="15">
        <v>1</v>
      </c>
    </row>
    <row r="729" spans="1:13" s="22" customFormat="1" x14ac:dyDescent="0.25">
      <c r="A729" s="33" t="s">
        <v>386</v>
      </c>
      <c r="B729" s="32">
        <v>18.940170000000002</v>
      </c>
      <c r="C729" s="30">
        <v>16.089859999999998</v>
      </c>
      <c r="D729" s="31">
        <v>7.1809400000000005</v>
      </c>
      <c r="E729" s="30">
        <v>14.703874999999998</v>
      </c>
      <c r="F729" s="31">
        <v>9.817917369308601</v>
      </c>
      <c r="G729" s="30">
        <v>7.4850626118067982</v>
      </c>
      <c r="H729" s="30">
        <v>3.2748642779587405</v>
      </c>
      <c r="I729" s="30">
        <v>4.4816326530612249</v>
      </c>
      <c r="J729" s="30">
        <v>3.5978534031413618</v>
      </c>
      <c r="K729" s="30">
        <v>7.2781707317073181</v>
      </c>
      <c r="L729" s="30">
        <v>0.76637529137529137</v>
      </c>
      <c r="M729" s="30">
        <v>1.7971153846153833</v>
      </c>
    </row>
    <row r="730" spans="1:13" x14ac:dyDescent="0.25">
      <c r="A730" s="37" t="s">
        <v>387</v>
      </c>
      <c r="B730" s="36">
        <v>45</v>
      </c>
      <c r="C730" s="34">
        <v>20</v>
      </c>
      <c r="D730" s="35">
        <v>26</v>
      </c>
      <c r="E730" s="34">
        <v>31</v>
      </c>
      <c r="F730" s="35">
        <v>30</v>
      </c>
      <c r="G730" s="34">
        <v>14</v>
      </c>
      <c r="H730" s="34">
        <v>7</v>
      </c>
      <c r="I730" s="34">
        <v>5</v>
      </c>
      <c r="J730" s="34">
        <v>10</v>
      </c>
      <c r="K730" s="34">
        <v>7</v>
      </c>
      <c r="L730" s="34">
        <v>3</v>
      </c>
      <c r="M730" s="34">
        <v>6</v>
      </c>
    </row>
    <row r="732" spans="1:13" x14ac:dyDescent="0.25">
      <c r="A732" s="88" t="s">
        <v>462</v>
      </c>
      <c r="B732" s="39">
        <f>B723+B724</f>
        <v>0.14236355851082644</v>
      </c>
      <c r="C732" s="39">
        <f t="shared" ref="C732:M732" si="45">C723+C724</f>
        <v>0.37841690356535118</v>
      </c>
      <c r="D732" s="39">
        <f t="shared" si="45"/>
        <v>0.23060142544012341</v>
      </c>
      <c r="E732" s="39">
        <f t="shared" si="45"/>
        <v>0.12012717735970961</v>
      </c>
      <c r="F732" s="39">
        <f t="shared" si="45"/>
        <v>3.5885280465130259E-2</v>
      </c>
      <c r="G732" s="39">
        <f t="shared" si="45"/>
        <v>0.11788535305856625</v>
      </c>
      <c r="H732" s="39">
        <f t="shared" si="45"/>
        <v>0.42468047013576909</v>
      </c>
      <c r="I732" s="39">
        <f t="shared" si="45"/>
        <v>0</v>
      </c>
      <c r="J732" s="39">
        <f t="shared" si="45"/>
        <v>0.18379196437666437</v>
      </c>
      <c r="K732" s="39">
        <f t="shared" si="45"/>
        <v>2.6390308473383485E-3</v>
      </c>
      <c r="L732" s="39">
        <f t="shared" si="45"/>
        <v>0</v>
      </c>
      <c r="M732" s="39">
        <f t="shared" si="45"/>
        <v>0.2363039988833836</v>
      </c>
    </row>
    <row r="733" spans="1:13" x14ac:dyDescent="0.25">
      <c r="A733" s="86" t="s">
        <v>463</v>
      </c>
      <c r="B733" s="39">
        <f>B725</f>
        <v>0.27412108761431392</v>
      </c>
      <c r="C733" s="39">
        <f t="shared" ref="C733:M733" si="46">C725</f>
        <v>0.22779719649518396</v>
      </c>
      <c r="D733" s="39">
        <f t="shared" si="46"/>
        <v>0.17062807933223226</v>
      </c>
      <c r="E733" s="39">
        <f t="shared" si="46"/>
        <v>0.29698667868164003</v>
      </c>
      <c r="F733" s="39">
        <f t="shared" si="46"/>
        <v>0.20723459621008147</v>
      </c>
      <c r="G733" s="39">
        <f t="shared" si="46"/>
        <v>0.35111073933773879</v>
      </c>
      <c r="H733" s="39">
        <f t="shared" si="46"/>
        <v>0.46871011057142392</v>
      </c>
      <c r="I733" s="39">
        <f t="shared" si="46"/>
        <v>5.0478142076502724E-2</v>
      </c>
      <c r="J733" s="39">
        <f t="shared" si="46"/>
        <v>0.15385846709061538</v>
      </c>
      <c r="K733" s="39">
        <f t="shared" si="46"/>
        <v>0.28871835257452116</v>
      </c>
      <c r="L733" s="39">
        <f t="shared" si="46"/>
        <v>0.19907231389247965</v>
      </c>
      <c r="M733" s="39">
        <f t="shared" si="46"/>
        <v>0.42794333170493348</v>
      </c>
    </row>
    <row r="734" spans="1:13" x14ac:dyDescent="0.25">
      <c r="A734" s="26" t="s">
        <v>464</v>
      </c>
      <c r="B734" s="39">
        <f>B726+B727</f>
        <v>0.58351535387485964</v>
      </c>
      <c r="C734" s="39">
        <f t="shared" ref="C734:M734" si="47">C726+C727</f>
        <v>0.393785899939465</v>
      </c>
      <c r="D734" s="39">
        <f t="shared" si="47"/>
        <v>0.59877049522764425</v>
      </c>
      <c r="E734" s="39">
        <f t="shared" si="47"/>
        <v>0.58288614395865046</v>
      </c>
      <c r="F734" s="39">
        <f t="shared" si="47"/>
        <v>0.75688012332478816</v>
      </c>
      <c r="G734" s="39">
        <f t="shared" si="47"/>
        <v>0.53100390760369498</v>
      </c>
      <c r="H734" s="39">
        <f t="shared" si="47"/>
        <v>0.10660941929280707</v>
      </c>
      <c r="I734" s="39">
        <f t="shared" si="47"/>
        <v>0.94952185792349719</v>
      </c>
      <c r="J734" s="39">
        <f t="shared" si="47"/>
        <v>0.66234956853272009</v>
      </c>
      <c r="K734" s="39">
        <f t="shared" si="47"/>
        <v>0.70864261657814032</v>
      </c>
      <c r="L734" s="39">
        <f t="shared" si="47"/>
        <v>0.8009276861075203</v>
      </c>
      <c r="M734" s="39">
        <f t="shared" si="47"/>
        <v>0.33575266941168308</v>
      </c>
    </row>
    <row r="736" spans="1:13" x14ac:dyDescent="0.25">
      <c r="A736" s="89" t="s">
        <v>588</v>
      </c>
      <c r="B736" s="90">
        <v>3.6470599260724694</v>
      </c>
      <c r="C736" s="91">
        <v>3.0159550797831676</v>
      </c>
      <c r="D736" s="92">
        <v>3.45542157433428</v>
      </c>
      <c r="E736" s="91">
        <v>3.6839646011680598</v>
      </c>
      <c r="F736" s="92">
        <v>4.1281255233359531</v>
      </c>
      <c r="G736" s="91">
        <v>3.739433337714948</v>
      </c>
      <c r="H736" s="91">
        <v>2.3132635976327434</v>
      </c>
      <c r="I736" s="91">
        <v>4.8465163934426227</v>
      </c>
      <c r="J736" s="91">
        <v>3.8908744306523673</v>
      </c>
      <c r="K736" s="91">
        <v>4.0896851594309744</v>
      </c>
      <c r="L736" s="91">
        <v>3.8372747319595462</v>
      </c>
      <c r="M736" s="91">
        <v>2.9812966710866076</v>
      </c>
    </row>
    <row r="738" spans="1:14" x14ac:dyDescent="0.25">
      <c r="A738" s="45" t="s">
        <v>402</v>
      </c>
      <c r="B738" s="45" t="s">
        <v>499</v>
      </c>
    </row>
    <row r="739" spans="1:14" x14ac:dyDescent="0.25">
      <c r="A739" s="45" t="s">
        <v>404</v>
      </c>
      <c r="B739" s="45" t="s">
        <v>405</v>
      </c>
    </row>
    <row r="741" spans="1:14" x14ac:dyDescent="0.25">
      <c r="A741" s="24" t="s">
        <v>576</v>
      </c>
      <c r="B741" s="1"/>
      <c r="C741" s="1"/>
      <c r="D741" s="1"/>
      <c r="E741" s="1"/>
      <c r="F741" s="1"/>
      <c r="G741" s="1"/>
      <c r="H741" s="1"/>
      <c r="I741" s="1"/>
      <c r="J741" s="1"/>
      <c r="K741" s="1"/>
      <c r="L741" s="1"/>
      <c r="M741" s="1"/>
      <c r="N741" s="2"/>
    </row>
    <row r="743" spans="1:14" x14ac:dyDescent="0.25">
      <c r="B743" s="7" t="s">
        <v>0</v>
      </c>
      <c r="C743" s="8" t="s">
        <v>1</v>
      </c>
      <c r="D743" s="9" t="s">
        <v>2</v>
      </c>
      <c r="E743" s="8" t="s">
        <v>3</v>
      </c>
      <c r="F743" s="9" t="s">
        <v>4</v>
      </c>
      <c r="G743" s="8" t="s">
        <v>5</v>
      </c>
      <c r="H743" s="8" t="s">
        <v>6</v>
      </c>
      <c r="I743" s="8" t="s">
        <v>7</v>
      </c>
      <c r="J743" s="8" t="s">
        <v>8</v>
      </c>
      <c r="K743" s="8" t="s">
        <v>9</v>
      </c>
      <c r="L743" s="8" t="s">
        <v>10</v>
      </c>
      <c r="M743" s="8" t="s">
        <v>11</v>
      </c>
    </row>
    <row r="744" spans="1:14" x14ac:dyDescent="0.25">
      <c r="A744" s="25" t="s">
        <v>162</v>
      </c>
      <c r="B744" s="10">
        <v>0.6811652165740858</v>
      </c>
      <c r="C744" s="11">
        <v>0.5926154733478104</v>
      </c>
      <c r="D744" s="3">
        <v>0.47727177778953733</v>
      </c>
      <c r="E744" s="11">
        <v>0.52082495260603068</v>
      </c>
      <c r="F744" s="3">
        <v>0.6824773167411684</v>
      </c>
      <c r="G744" s="11">
        <v>0.75536249895438756</v>
      </c>
      <c r="H744" s="11">
        <v>5.4208179301427316E-3</v>
      </c>
      <c r="I744" s="11">
        <v>0.20806010928961746</v>
      </c>
      <c r="J744" s="11">
        <v>0.77990075524963987</v>
      </c>
      <c r="K744" s="11">
        <v>0.36853437442402104</v>
      </c>
      <c r="L744" s="11">
        <v>3.6347045852026465E-2</v>
      </c>
      <c r="M744" s="11">
        <v>0.22695233442668741</v>
      </c>
    </row>
    <row r="745" spans="1:14" x14ac:dyDescent="0.25">
      <c r="A745" s="26" t="s">
        <v>577</v>
      </c>
      <c r="B745" s="18"/>
      <c r="C745" s="16"/>
      <c r="D745" s="17"/>
      <c r="E745" s="16"/>
      <c r="F745" s="4">
        <v>1.1842958420824373E-2</v>
      </c>
      <c r="G745" s="16"/>
      <c r="H745" s="16"/>
      <c r="I745" s="16"/>
      <c r="J745" s="16"/>
      <c r="K745" s="16"/>
      <c r="L745" s="16"/>
      <c r="M745" s="16"/>
    </row>
    <row r="746" spans="1:14" x14ac:dyDescent="0.25">
      <c r="A746" s="26" t="s">
        <v>163</v>
      </c>
      <c r="B746" s="12">
        <v>3.4911513465824218E-2</v>
      </c>
      <c r="C746" s="13">
        <v>2.8967623086838545E-2</v>
      </c>
      <c r="D746" s="4">
        <v>4.004768177982268E-2</v>
      </c>
      <c r="E746" s="13">
        <v>7.4061089338694736E-2</v>
      </c>
      <c r="F746" s="4">
        <v>1.1894486883859143E-3</v>
      </c>
      <c r="G746" s="13">
        <v>9.5312070551963946E-2</v>
      </c>
      <c r="H746" s="16"/>
      <c r="I746" s="16"/>
      <c r="J746" s="13">
        <v>6.3737830876467927E-3</v>
      </c>
      <c r="K746" s="13">
        <v>8.1039191702551888E-2</v>
      </c>
      <c r="L746" s="16"/>
      <c r="M746" s="16"/>
    </row>
    <row r="747" spans="1:14" x14ac:dyDescent="0.25">
      <c r="A747" s="26" t="s">
        <v>164</v>
      </c>
      <c r="B747" s="12">
        <v>2.9809130541066948E-2</v>
      </c>
      <c r="C747" s="16"/>
      <c r="D747" s="4">
        <v>0.10465691121218113</v>
      </c>
      <c r="E747" s="13">
        <v>5.585432411524173E-2</v>
      </c>
      <c r="F747" s="4">
        <v>1.2199363623481528E-2</v>
      </c>
      <c r="G747" s="16"/>
      <c r="H747" s="13">
        <v>0.41811580989009173</v>
      </c>
      <c r="I747" s="13">
        <v>0.79193989071038251</v>
      </c>
      <c r="J747" s="16"/>
      <c r="K747" s="13">
        <v>0.28871835257452116</v>
      </c>
      <c r="L747" s="16"/>
      <c r="M747" s="13">
        <v>0.54609533114662523</v>
      </c>
    </row>
    <row r="748" spans="1:14" x14ac:dyDescent="0.25">
      <c r="A748" s="26" t="s">
        <v>165</v>
      </c>
      <c r="B748" s="12">
        <v>7.0258345094051419E-2</v>
      </c>
      <c r="C748" s="13">
        <v>0.15061970707016714</v>
      </c>
      <c r="D748" s="4">
        <v>0.24356003531571072</v>
      </c>
      <c r="E748" s="13">
        <v>0.18661169249602569</v>
      </c>
      <c r="F748" s="4">
        <v>1.3032407109210286E-2</v>
      </c>
      <c r="G748" s="13">
        <v>0.14932543049364863</v>
      </c>
      <c r="H748" s="13">
        <v>5.0594300681332173E-2</v>
      </c>
      <c r="I748" s="16"/>
      <c r="J748" s="16"/>
      <c r="K748" s="13">
        <v>2.6390308473383485E-3</v>
      </c>
      <c r="L748" s="16"/>
      <c r="M748" s="13">
        <v>0.10880033498499563</v>
      </c>
    </row>
    <row r="749" spans="1:14" x14ac:dyDescent="0.25">
      <c r="A749" s="26" t="s">
        <v>47</v>
      </c>
      <c r="B749" s="12">
        <v>0.18385579432497173</v>
      </c>
      <c r="C749" s="13">
        <v>0.2277971964951839</v>
      </c>
      <c r="D749" s="4">
        <v>0.13446359390274809</v>
      </c>
      <c r="E749" s="13">
        <v>0.1626479414440071</v>
      </c>
      <c r="F749" s="4">
        <v>0.2792585054169297</v>
      </c>
      <c r="G749" s="16"/>
      <c r="H749" s="13">
        <v>0.52586907149843343</v>
      </c>
      <c r="I749" s="16"/>
      <c r="J749" s="13">
        <v>0.21372546166271339</v>
      </c>
      <c r="K749" s="13">
        <v>0.25906905045156742</v>
      </c>
      <c r="L749" s="13">
        <v>0.96365295414797358</v>
      </c>
      <c r="M749" s="13">
        <v>0.11815199944169179</v>
      </c>
    </row>
    <row r="750" spans="1:14" x14ac:dyDescent="0.25">
      <c r="A750" s="27" t="s">
        <v>385</v>
      </c>
      <c r="B750" s="14">
        <v>1</v>
      </c>
      <c r="C750" s="15">
        <v>1</v>
      </c>
      <c r="D750" s="5">
        <v>1</v>
      </c>
      <c r="E750" s="15">
        <v>1</v>
      </c>
      <c r="F750" s="5">
        <v>1</v>
      </c>
      <c r="G750" s="15">
        <v>1</v>
      </c>
      <c r="H750" s="15">
        <v>1</v>
      </c>
      <c r="I750" s="15">
        <v>1</v>
      </c>
      <c r="J750" s="15">
        <v>1</v>
      </c>
      <c r="K750" s="15">
        <v>1</v>
      </c>
      <c r="L750" s="15">
        <v>1</v>
      </c>
      <c r="M750" s="15">
        <v>1</v>
      </c>
    </row>
    <row r="751" spans="1:14" s="22" customFormat="1" x14ac:dyDescent="0.25">
      <c r="A751" s="33" t="s">
        <v>386</v>
      </c>
      <c r="B751" s="32">
        <v>18.940170000000002</v>
      </c>
      <c r="C751" s="30">
        <v>16.089860000000002</v>
      </c>
      <c r="D751" s="31">
        <v>7.1809400000000014</v>
      </c>
      <c r="E751" s="30">
        <v>14.703875</v>
      </c>
      <c r="F751" s="31">
        <v>9.8179173693085975</v>
      </c>
      <c r="G751" s="30">
        <v>7.4850626118067982</v>
      </c>
      <c r="H751" s="30">
        <v>3.2748642779587405</v>
      </c>
      <c r="I751" s="30">
        <v>4.4816326530612249</v>
      </c>
      <c r="J751" s="30">
        <v>3.5978534031413614</v>
      </c>
      <c r="K751" s="30">
        <v>7.2781707317073181</v>
      </c>
      <c r="L751" s="30">
        <v>0.76637529137529137</v>
      </c>
      <c r="M751" s="30">
        <v>1.7971153846153836</v>
      </c>
    </row>
    <row r="752" spans="1:14" x14ac:dyDescent="0.25">
      <c r="A752" s="37" t="s">
        <v>387</v>
      </c>
      <c r="B752" s="36">
        <v>45</v>
      </c>
      <c r="C752" s="34">
        <v>20</v>
      </c>
      <c r="D752" s="35">
        <v>26</v>
      </c>
      <c r="E752" s="34">
        <v>31</v>
      </c>
      <c r="F752" s="35">
        <v>30</v>
      </c>
      <c r="G752" s="34">
        <v>14</v>
      </c>
      <c r="H752" s="34">
        <v>7</v>
      </c>
      <c r="I752" s="34">
        <v>5</v>
      </c>
      <c r="J752" s="34">
        <v>10</v>
      </c>
      <c r="K752" s="34">
        <v>7</v>
      </c>
      <c r="L752" s="34">
        <v>3</v>
      </c>
      <c r="M752" s="34">
        <v>6</v>
      </c>
    </row>
    <row r="754" spans="1:14" x14ac:dyDescent="0.25">
      <c r="A754" s="45" t="s">
        <v>402</v>
      </c>
      <c r="B754" s="45" t="s">
        <v>499</v>
      </c>
    </row>
    <row r="755" spans="1:14" x14ac:dyDescent="0.25">
      <c r="A755" s="45" t="s">
        <v>404</v>
      </c>
      <c r="B755" s="45" t="s">
        <v>405</v>
      </c>
    </row>
    <row r="757" spans="1:14" x14ac:dyDescent="0.25">
      <c r="A757" s="24" t="s">
        <v>578</v>
      </c>
      <c r="B757" s="1"/>
      <c r="C757" s="1"/>
      <c r="D757" s="1"/>
      <c r="E757" s="1"/>
      <c r="F757" s="1"/>
      <c r="G757" s="1"/>
      <c r="H757" s="1"/>
      <c r="I757" s="1"/>
      <c r="J757" s="1"/>
      <c r="K757" s="1"/>
      <c r="L757" s="1"/>
      <c r="M757" s="1"/>
      <c r="N757" s="2"/>
    </row>
    <row r="759" spans="1:14" x14ac:dyDescent="0.25">
      <c r="B759" s="7" t="s">
        <v>0</v>
      </c>
      <c r="C759" s="8" t="s">
        <v>1</v>
      </c>
      <c r="D759" s="9" t="s">
        <v>2</v>
      </c>
      <c r="E759" s="8" t="s">
        <v>3</v>
      </c>
      <c r="F759" s="9" t="s">
        <v>4</v>
      </c>
      <c r="G759" s="8" t="s">
        <v>5</v>
      </c>
      <c r="H759" s="8" t="s">
        <v>6</v>
      </c>
      <c r="I759" s="8" t="s">
        <v>7</v>
      </c>
      <c r="J759" s="8" t="s">
        <v>8</v>
      </c>
      <c r="K759" s="8" t="s">
        <v>9</v>
      </c>
      <c r="L759" s="8" t="s">
        <v>10</v>
      </c>
      <c r="M759" s="8" t="s">
        <v>11</v>
      </c>
    </row>
    <row r="760" spans="1:14" x14ac:dyDescent="0.25">
      <c r="A760" s="25" t="s">
        <v>116</v>
      </c>
      <c r="B760" s="10">
        <v>1.3658536327815433E-2</v>
      </c>
      <c r="C760" s="11">
        <v>0.22346372187203614</v>
      </c>
      <c r="D760" s="3">
        <v>0.14470459299200383</v>
      </c>
      <c r="E760" s="11">
        <v>6.6484515136316105E-2</v>
      </c>
      <c r="F760" s="3">
        <v>0.19257474847668982</v>
      </c>
      <c r="G760" s="11">
        <v>7.5284107883321592E-3</v>
      </c>
      <c r="H760" s="11">
        <v>0.837375462095718</v>
      </c>
      <c r="I760" s="11">
        <v>0.79193989071038251</v>
      </c>
      <c r="J760" s="11">
        <v>2.993349728604898E-2</v>
      </c>
      <c r="K760" s="11">
        <v>2.6390308473383489E-3</v>
      </c>
      <c r="L760" s="20"/>
      <c r="M760" s="11">
        <v>0.34510433386837919</v>
      </c>
    </row>
    <row r="761" spans="1:14" x14ac:dyDescent="0.25">
      <c r="A761" s="26" t="s">
        <v>117</v>
      </c>
      <c r="B761" s="12">
        <v>0.11926371305009406</v>
      </c>
      <c r="C761" s="13">
        <v>7.2844014801869E-2</v>
      </c>
      <c r="D761" s="4">
        <v>0.13890312410352962</v>
      </c>
      <c r="E761" s="13">
        <v>5.585432411524173E-2</v>
      </c>
      <c r="F761" s="4">
        <v>2.2852873355919977E-2</v>
      </c>
      <c r="G761" s="13">
        <v>0.14556122509948258</v>
      </c>
      <c r="H761" s="13">
        <v>0.10660941929280708</v>
      </c>
      <c r="I761" s="16"/>
      <c r="J761" s="13">
        <v>0.1837919643766644</v>
      </c>
      <c r="K761" s="16"/>
      <c r="L761" s="16"/>
      <c r="M761" s="16"/>
    </row>
    <row r="762" spans="1:14" x14ac:dyDescent="0.25">
      <c r="A762" s="26" t="s">
        <v>104</v>
      </c>
      <c r="B762" s="12">
        <v>0.11862881906550998</v>
      </c>
      <c r="C762" s="13">
        <v>0.24632750067433776</v>
      </c>
      <c r="D762" s="4">
        <v>9.1894654460279585E-2</v>
      </c>
      <c r="E762" s="13">
        <v>0.33778748799211089</v>
      </c>
      <c r="F762" s="4">
        <v>0.25914093464043864</v>
      </c>
      <c r="G762" s="13">
        <v>0.40745432166628831</v>
      </c>
      <c r="H762" s="13">
        <v>5.4208179301427316E-3</v>
      </c>
      <c r="I762" s="13">
        <v>0.1030054644808743</v>
      </c>
      <c r="J762" s="13">
        <v>2.993349728604898E-2</v>
      </c>
      <c r="K762" s="13">
        <v>0.56557363314957854</v>
      </c>
      <c r="L762" s="13">
        <v>0.19907231389247965</v>
      </c>
      <c r="M762" s="13">
        <v>0.54609533114662512</v>
      </c>
    </row>
    <row r="763" spans="1:14" x14ac:dyDescent="0.25">
      <c r="A763" s="26" t="s">
        <v>118</v>
      </c>
      <c r="B763" s="12">
        <v>0.35129146148107443</v>
      </c>
      <c r="C763" s="13">
        <v>0.38452074784988804</v>
      </c>
      <c r="D763" s="4">
        <v>0.34669138023712776</v>
      </c>
      <c r="E763" s="13">
        <v>0.18569900791458033</v>
      </c>
      <c r="F763" s="4">
        <v>0.28522721905179038</v>
      </c>
      <c r="G763" s="13">
        <v>0.10937705388191149</v>
      </c>
      <c r="H763" s="16"/>
      <c r="I763" s="16"/>
      <c r="J763" s="13">
        <v>0.1602322501782622</v>
      </c>
      <c r="K763" s="13">
        <v>6.3252961579062017E-2</v>
      </c>
      <c r="L763" s="13">
        <v>0.76458064025549388</v>
      </c>
      <c r="M763" s="13">
        <v>0.10880033498499561</v>
      </c>
    </row>
    <row r="764" spans="1:14" x14ac:dyDescent="0.25">
      <c r="A764" s="26" t="s">
        <v>726</v>
      </c>
      <c r="B764" s="12">
        <v>0.39715747007550628</v>
      </c>
      <c r="C764" s="13">
        <v>7.2844014801869E-2</v>
      </c>
      <c r="D764" s="4">
        <v>0.27780624820705924</v>
      </c>
      <c r="E764" s="13">
        <v>0.35417466484175092</v>
      </c>
      <c r="F764" s="4">
        <v>0.24020422447516118</v>
      </c>
      <c r="G764" s="13">
        <v>0.33007898856398554</v>
      </c>
      <c r="H764" s="13">
        <v>5.0594300681332173E-2</v>
      </c>
      <c r="I764" s="13">
        <v>0.10505464480874316</v>
      </c>
      <c r="J764" s="13">
        <v>0.59610879087297541</v>
      </c>
      <c r="K764" s="13">
        <v>0.36853437442402109</v>
      </c>
      <c r="L764" s="13">
        <v>3.6347045852026465E-2</v>
      </c>
      <c r="M764" s="16"/>
    </row>
    <row r="765" spans="1:14" x14ac:dyDescent="0.25">
      <c r="A765" s="27" t="s">
        <v>385</v>
      </c>
      <c r="B765" s="14">
        <v>1</v>
      </c>
      <c r="C765" s="15">
        <v>1</v>
      </c>
      <c r="D765" s="5">
        <v>1</v>
      </c>
      <c r="E765" s="15">
        <v>1</v>
      </c>
      <c r="F765" s="5">
        <v>1</v>
      </c>
      <c r="G765" s="15">
        <v>1</v>
      </c>
      <c r="H765" s="15">
        <v>1</v>
      </c>
      <c r="I765" s="15">
        <v>1</v>
      </c>
      <c r="J765" s="15">
        <v>1</v>
      </c>
      <c r="K765" s="15">
        <v>1</v>
      </c>
      <c r="L765" s="15">
        <v>1</v>
      </c>
      <c r="M765" s="15">
        <v>1</v>
      </c>
    </row>
    <row r="766" spans="1:14" s="22" customFormat="1" x14ac:dyDescent="0.25">
      <c r="A766" s="33" t="s">
        <v>386</v>
      </c>
      <c r="B766" s="32">
        <v>18.940169999999998</v>
      </c>
      <c r="C766" s="30">
        <v>16.089860000000002</v>
      </c>
      <c r="D766" s="31">
        <v>7.1809400000000005</v>
      </c>
      <c r="E766" s="30">
        <v>14.703875</v>
      </c>
      <c r="F766" s="31">
        <v>9.817917369308601</v>
      </c>
      <c r="G766" s="30">
        <v>7.4850626118067973</v>
      </c>
      <c r="H766" s="30">
        <v>3.2748642779587405</v>
      </c>
      <c r="I766" s="30">
        <v>4.4816326530612249</v>
      </c>
      <c r="J766" s="30">
        <v>3.5978534031413614</v>
      </c>
      <c r="K766" s="30">
        <v>7.2781707317073172</v>
      </c>
      <c r="L766" s="30">
        <v>0.76637529137529137</v>
      </c>
      <c r="M766" s="30">
        <v>1.7971153846153838</v>
      </c>
    </row>
    <row r="767" spans="1:14" x14ac:dyDescent="0.25">
      <c r="A767" s="37" t="s">
        <v>387</v>
      </c>
      <c r="B767" s="36">
        <v>45</v>
      </c>
      <c r="C767" s="34">
        <v>20</v>
      </c>
      <c r="D767" s="35">
        <v>26</v>
      </c>
      <c r="E767" s="34">
        <v>31</v>
      </c>
      <c r="F767" s="35">
        <v>30</v>
      </c>
      <c r="G767" s="34">
        <v>14</v>
      </c>
      <c r="H767" s="34">
        <v>7</v>
      </c>
      <c r="I767" s="34">
        <v>5</v>
      </c>
      <c r="J767" s="34">
        <v>10</v>
      </c>
      <c r="K767" s="34">
        <v>7</v>
      </c>
      <c r="L767" s="34">
        <v>3</v>
      </c>
      <c r="M767" s="34">
        <v>6</v>
      </c>
    </row>
    <row r="769" spans="1:14" x14ac:dyDescent="0.25">
      <c r="A769" s="88" t="s">
        <v>462</v>
      </c>
      <c r="B769" s="39">
        <f>B760+B761</f>
        <v>0.1329222493779095</v>
      </c>
      <c r="C769" s="39">
        <f t="shared" ref="C769:M769" si="48">C760+C761</f>
        <v>0.29630773667390514</v>
      </c>
      <c r="D769" s="39">
        <f t="shared" si="48"/>
        <v>0.28360771709553345</v>
      </c>
      <c r="E769" s="39">
        <f t="shared" si="48"/>
        <v>0.12233883925155783</v>
      </c>
      <c r="F769" s="39">
        <f t="shared" si="48"/>
        <v>0.2154276218326098</v>
      </c>
      <c r="G769" s="39">
        <f t="shared" si="48"/>
        <v>0.15308963588781474</v>
      </c>
      <c r="H769" s="39">
        <f t="shared" si="48"/>
        <v>0.9439848813885251</v>
      </c>
      <c r="I769" s="39">
        <f t="shared" si="48"/>
        <v>0.79193989071038251</v>
      </c>
      <c r="J769" s="39">
        <f t="shared" si="48"/>
        <v>0.21372546166271339</v>
      </c>
      <c r="K769" s="39">
        <f t="shared" si="48"/>
        <v>2.6390308473383489E-3</v>
      </c>
      <c r="L769" s="39">
        <f t="shared" si="48"/>
        <v>0</v>
      </c>
      <c r="M769" s="39">
        <f t="shared" si="48"/>
        <v>0.34510433386837919</v>
      </c>
    </row>
    <row r="770" spans="1:14" x14ac:dyDescent="0.25">
      <c r="A770" s="86" t="s">
        <v>463</v>
      </c>
      <c r="B770" s="39">
        <f>B762</f>
        <v>0.11862881906550998</v>
      </c>
      <c r="C770" s="39">
        <f t="shared" ref="C770:M770" si="49">C762</f>
        <v>0.24632750067433776</v>
      </c>
      <c r="D770" s="39">
        <f t="shared" si="49"/>
        <v>9.1894654460279585E-2</v>
      </c>
      <c r="E770" s="39">
        <f t="shared" si="49"/>
        <v>0.33778748799211089</v>
      </c>
      <c r="F770" s="39">
        <f t="shared" si="49"/>
        <v>0.25914093464043864</v>
      </c>
      <c r="G770" s="39">
        <f t="shared" si="49"/>
        <v>0.40745432166628831</v>
      </c>
      <c r="H770" s="39">
        <f t="shared" si="49"/>
        <v>5.4208179301427316E-3</v>
      </c>
      <c r="I770" s="39">
        <f t="shared" si="49"/>
        <v>0.1030054644808743</v>
      </c>
      <c r="J770" s="39">
        <f t="shared" si="49"/>
        <v>2.993349728604898E-2</v>
      </c>
      <c r="K770" s="39">
        <f t="shared" si="49"/>
        <v>0.56557363314957854</v>
      </c>
      <c r="L770" s="39">
        <f t="shared" si="49"/>
        <v>0.19907231389247965</v>
      </c>
      <c r="M770" s="39">
        <f t="shared" si="49"/>
        <v>0.54609533114662512</v>
      </c>
    </row>
    <row r="771" spans="1:14" x14ac:dyDescent="0.25">
      <c r="A771" s="26" t="s">
        <v>464</v>
      </c>
      <c r="B771" s="39">
        <f>B763+B764</f>
        <v>0.74844893155658077</v>
      </c>
      <c r="C771" s="39">
        <f t="shared" ref="C771:M771" si="50">C763+C764</f>
        <v>0.45736476265175707</v>
      </c>
      <c r="D771" s="39">
        <f t="shared" si="50"/>
        <v>0.62449762844418699</v>
      </c>
      <c r="E771" s="39">
        <f t="shared" si="50"/>
        <v>0.53987367275633125</v>
      </c>
      <c r="F771" s="39">
        <f t="shared" si="50"/>
        <v>0.52543144352695159</v>
      </c>
      <c r="G771" s="39">
        <f t="shared" si="50"/>
        <v>0.43945604244589703</v>
      </c>
      <c r="H771" s="39">
        <f t="shared" si="50"/>
        <v>5.0594300681332173E-2</v>
      </c>
      <c r="I771" s="39">
        <f t="shared" si="50"/>
        <v>0.10505464480874316</v>
      </c>
      <c r="J771" s="39">
        <f t="shared" si="50"/>
        <v>0.75634104105123767</v>
      </c>
      <c r="K771" s="39">
        <f t="shared" si="50"/>
        <v>0.43178733600308311</v>
      </c>
      <c r="L771" s="39">
        <f t="shared" si="50"/>
        <v>0.8009276861075203</v>
      </c>
      <c r="M771" s="39">
        <f t="shared" si="50"/>
        <v>0.10880033498499561</v>
      </c>
    </row>
    <row r="773" spans="1:14" x14ac:dyDescent="0.25">
      <c r="A773" s="89" t="s">
        <v>588</v>
      </c>
      <c r="B773" s="90">
        <v>3.9990256159263611</v>
      </c>
      <c r="C773" s="91">
        <v>3.0104373189076847</v>
      </c>
      <c r="D773" s="92">
        <v>3.4739915665637087</v>
      </c>
      <c r="E773" s="91">
        <v>3.7052249832102087</v>
      </c>
      <c r="F773" s="92">
        <v>3.3576332976928125</v>
      </c>
      <c r="G773" s="91">
        <v>3.6089169843337356</v>
      </c>
      <c r="H773" s="91">
        <v>1.3198282578784213</v>
      </c>
      <c r="I773" s="91">
        <v>1.6262295081967213</v>
      </c>
      <c r="J773" s="91">
        <v>4.108790872975451</v>
      </c>
      <c r="K773" s="91">
        <v>3.7950436487324275</v>
      </c>
      <c r="L773" s="91">
        <v>3.8372747319595462</v>
      </c>
      <c r="M773" s="91">
        <v>2.4185916672482373</v>
      </c>
    </row>
    <row r="775" spans="1:14" x14ac:dyDescent="0.25">
      <c r="A775" s="45" t="s">
        <v>402</v>
      </c>
      <c r="B775" s="45" t="s">
        <v>499</v>
      </c>
    </row>
    <row r="776" spans="1:14" x14ac:dyDescent="0.25">
      <c r="A776" s="45" t="s">
        <v>404</v>
      </c>
      <c r="B776" s="45" t="s">
        <v>405</v>
      </c>
    </row>
    <row r="778" spans="1:14" x14ac:dyDescent="0.25">
      <c r="A778" s="24" t="s">
        <v>166</v>
      </c>
      <c r="B778" s="1"/>
      <c r="C778" s="1"/>
      <c r="D778" s="1"/>
      <c r="E778" s="1"/>
      <c r="F778" s="1"/>
      <c r="G778" s="1"/>
      <c r="H778" s="1"/>
      <c r="I778" s="1"/>
      <c r="J778" s="1"/>
      <c r="K778" s="1"/>
      <c r="L778" s="1"/>
      <c r="M778" s="1"/>
      <c r="N778" s="1"/>
    </row>
    <row r="780" spans="1:14" x14ac:dyDescent="0.25">
      <c r="B780" s="7" t="s">
        <v>0</v>
      </c>
      <c r="C780" s="8" t="s">
        <v>1</v>
      </c>
      <c r="D780" s="9" t="s">
        <v>2</v>
      </c>
      <c r="E780" s="8" t="s">
        <v>3</v>
      </c>
      <c r="F780" s="9" t="s">
        <v>4</v>
      </c>
      <c r="G780" s="8" t="s">
        <v>5</v>
      </c>
      <c r="H780" s="8" t="s">
        <v>6</v>
      </c>
      <c r="I780" s="8" t="s">
        <v>7</v>
      </c>
      <c r="J780" s="8" t="s">
        <v>8</v>
      </c>
      <c r="K780" s="8" t="s">
        <v>9</v>
      </c>
      <c r="L780" s="8" t="s">
        <v>10</v>
      </c>
      <c r="M780" s="8" t="s">
        <v>11</v>
      </c>
      <c r="N780" s="8" t="s">
        <v>12</v>
      </c>
    </row>
    <row r="781" spans="1:14" x14ac:dyDescent="0.25">
      <c r="A781" s="25" t="s">
        <v>557</v>
      </c>
      <c r="B781" s="10">
        <v>0.6213828884224476</v>
      </c>
      <c r="C781" s="11">
        <v>0.62919856233858029</v>
      </c>
      <c r="D781" s="3">
        <v>0.59607173288678417</v>
      </c>
      <c r="E781" s="11">
        <v>0.59529191631959766</v>
      </c>
      <c r="F781" s="3">
        <v>0.43473348874859924</v>
      </c>
      <c r="G781" s="11">
        <v>0.76693152392237851</v>
      </c>
      <c r="H781" s="11">
        <v>0.55096220852318434</v>
      </c>
      <c r="I781" s="11">
        <v>0.60922410724878384</v>
      </c>
      <c r="J781" s="11">
        <v>0.6450954995020689</v>
      </c>
      <c r="K781" s="11">
        <v>0.51280628372085058</v>
      </c>
      <c r="L781" s="11">
        <v>0.55728380308114656</v>
      </c>
      <c r="M781" s="11">
        <v>0.59698178249710643</v>
      </c>
      <c r="N781" s="11">
        <v>0.52671638751224437</v>
      </c>
    </row>
    <row r="782" spans="1:14" x14ac:dyDescent="0.25">
      <c r="A782" s="26" t="s">
        <v>558</v>
      </c>
      <c r="B782" s="12">
        <v>7.4019488793619873E-2</v>
      </c>
      <c r="C782" s="13">
        <v>8.1353755742424663E-2</v>
      </c>
      <c r="D782" s="4">
        <v>9.258062711992672E-2</v>
      </c>
      <c r="E782" s="13">
        <v>6.8212882631642643E-2</v>
      </c>
      <c r="F782" s="4">
        <v>0.15864633141373591</v>
      </c>
      <c r="G782" s="13">
        <v>5.5816382605328077E-2</v>
      </c>
      <c r="H782" s="13">
        <v>0.14772064172761021</v>
      </c>
      <c r="I782" s="13">
        <v>3.1674378138964704E-2</v>
      </c>
      <c r="J782" s="13">
        <v>0.10586223642495853</v>
      </c>
      <c r="K782" s="13">
        <v>0.14681328030078947</v>
      </c>
      <c r="L782" s="13">
        <v>0.13685995415446309</v>
      </c>
      <c r="M782" s="13">
        <v>9.914993373928499E-2</v>
      </c>
      <c r="N782" s="13">
        <v>0.11242471559223739</v>
      </c>
    </row>
    <row r="783" spans="1:14" x14ac:dyDescent="0.25">
      <c r="A783" s="26" t="s">
        <v>167</v>
      </c>
      <c r="B783" s="12">
        <v>0.30459762278393243</v>
      </c>
      <c r="C783" s="13">
        <v>0.28944768191899506</v>
      </c>
      <c r="D783" s="4">
        <v>0.31134763999328918</v>
      </c>
      <c r="E783" s="13">
        <v>0.33649520104875974</v>
      </c>
      <c r="F783" s="4">
        <v>0.4066201798376648</v>
      </c>
      <c r="G783" s="13">
        <v>0.17725209347229345</v>
      </c>
      <c r="H783" s="13">
        <v>0.30131714974920559</v>
      </c>
      <c r="I783" s="13">
        <v>0.35910151461225143</v>
      </c>
      <c r="J783" s="13">
        <v>0.24904226407297267</v>
      </c>
      <c r="K783" s="13">
        <v>0.34038043597835993</v>
      </c>
      <c r="L783" s="13">
        <v>0.30585624276439038</v>
      </c>
      <c r="M783" s="13">
        <v>0.30386828376360853</v>
      </c>
      <c r="N783" s="13">
        <v>0.36085889689551837</v>
      </c>
    </row>
    <row r="784" spans="1:14" x14ac:dyDescent="0.25">
      <c r="A784" s="27" t="s">
        <v>385</v>
      </c>
      <c r="B784" s="14">
        <v>1</v>
      </c>
      <c r="C784" s="15">
        <v>1</v>
      </c>
      <c r="D784" s="5">
        <v>1</v>
      </c>
      <c r="E784" s="15">
        <v>1</v>
      </c>
      <c r="F784" s="5">
        <v>1</v>
      </c>
      <c r="G784" s="15">
        <v>1</v>
      </c>
      <c r="H784" s="15">
        <v>1</v>
      </c>
      <c r="I784" s="15">
        <v>1</v>
      </c>
      <c r="J784" s="15">
        <v>1</v>
      </c>
      <c r="K784" s="15">
        <v>1</v>
      </c>
      <c r="L784" s="15">
        <v>1</v>
      </c>
      <c r="M784" s="15">
        <v>1</v>
      </c>
      <c r="N784" s="15">
        <v>1</v>
      </c>
    </row>
    <row r="785" spans="1:14" s="22" customFormat="1" x14ac:dyDescent="0.25">
      <c r="A785" s="33" t="s">
        <v>386</v>
      </c>
      <c r="B785" s="32">
        <v>94.972015000000027</v>
      </c>
      <c r="C785" s="30">
        <v>118.38531499999996</v>
      </c>
      <c r="D785" s="31">
        <v>75.990249999999875</v>
      </c>
      <c r="E785" s="30">
        <v>75.868659999999991</v>
      </c>
      <c r="F785" s="31">
        <v>69.371163575042189</v>
      </c>
      <c r="G785" s="30">
        <v>65.59490161001797</v>
      </c>
      <c r="H785" s="30">
        <v>70.893051031487587</v>
      </c>
      <c r="I785" s="30">
        <v>51.606122448979562</v>
      </c>
      <c r="J785" s="30">
        <v>74.496701570680614</v>
      </c>
      <c r="K785" s="30">
        <v>49.884999999999991</v>
      </c>
      <c r="L785" s="30">
        <v>65.538811188811096</v>
      </c>
      <c r="M785" s="30">
        <v>59.812374581939743</v>
      </c>
      <c r="N785" s="30">
        <v>71.537234042553152</v>
      </c>
    </row>
    <row r="786" spans="1:14" x14ac:dyDescent="0.25">
      <c r="A786" s="37" t="s">
        <v>387</v>
      </c>
      <c r="B786" s="36">
        <v>297</v>
      </c>
      <c r="C786" s="34">
        <v>195</v>
      </c>
      <c r="D786" s="35">
        <v>274</v>
      </c>
      <c r="E786" s="34">
        <v>170</v>
      </c>
      <c r="F786" s="35">
        <v>241</v>
      </c>
      <c r="G786" s="34">
        <v>98</v>
      </c>
      <c r="H786" s="34">
        <v>157</v>
      </c>
      <c r="I786" s="34">
        <v>78</v>
      </c>
      <c r="J786" s="34">
        <v>157</v>
      </c>
      <c r="K786" s="34">
        <v>134</v>
      </c>
      <c r="L786" s="34">
        <v>158</v>
      </c>
      <c r="M786" s="34">
        <v>187</v>
      </c>
      <c r="N786" s="34">
        <v>177</v>
      </c>
    </row>
    <row r="788" spans="1:14" x14ac:dyDescent="0.25">
      <c r="A788" s="45" t="s">
        <v>402</v>
      </c>
      <c r="B788" s="45" t="s">
        <v>500</v>
      </c>
    </row>
    <row r="789" spans="1:14" x14ac:dyDescent="0.25">
      <c r="A789" s="45" t="s">
        <v>404</v>
      </c>
      <c r="B789" s="45" t="s">
        <v>405</v>
      </c>
    </row>
    <row r="791" spans="1:14" x14ac:dyDescent="0.25">
      <c r="A791" s="24" t="s">
        <v>736</v>
      </c>
      <c r="B791" s="1"/>
      <c r="C791" s="1"/>
      <c r="D791" s="1"/>
      <c r="E791" s="1"/>
      <c r="F791" s="1"/>
      <c r="G791" s="1"/>
      <c r="H791" s="1"/>
      <c r="I791" s="1"/>
      <c r="J791" s="1"/>
      <c r="K791" s="1"/>
      <c r="L791" s="1"/>
      <c r="M791" s="1"/>
      <c r="N791" s="1"/>
    </row>
    <row r="793" spans="1:14" x14ac:dyDescent="0.25">
      <c r="B793" s="7" t="s">
        <v>0</v>
      </c>
      <c r="C793" s="8" t="s">
        <v>1</v>
      </c>
      <c r="D793" s="9" t="s">
        <v>2</v>
      </c>
      <c r="E793" s="8" t="s">
        <v>3</v>
      </c>
      <c r="F793" s="9" t="s">
        <v>4</v>
      </c>
      <c r="G793" s="8" t="s">
        <v>5</v>
      </c>
      <c r="H793" s="8" t="s">
        <v>6</v>
      </c>
      <c r="I793" s="8" t="s">
        <v>7</v>
      </c>
      <c r="J793" s="8" t="s">
        <v>8</v>
      </c>
      <c r="K793" s="8" t="s">
        <v>9</v>
      </c>
      <c r="L793" s="8" t="s">
        <v>10</v>
      </c>
      <c r="M793" s="8" t="s">
        <v>11</v>
      </c>
      <c r="N793" s="8" t="s">
        <v>12</v>
      </c>
    </row>
    <row r="794" spans="1:14" x14ac:dyDescent="0.25">
      <c r="A794" s="25" t="s">
        <v>168</v>
      </c>
      <c r="B794" s="10">
        <v>0.12273720842924102</v>
      </c>
      <c r="C794" s="11">
        <v>0.15079970011483262</v>
      </c>
      <c r="D794" s="3">
        <v>0.10994778935455531</v>
      </c>
      <c r="E794" s="11">
        <v>9.9136652736452724E-2</v>
      </c>
      <c r="F794" s="3">
        <v>0.23498678808180454</v>
      </c>
      <c r="G794" s="11">
        <v>0.10759922601864591</v>
      </c>
      <c r="H794" s="11">
        <v>0.19813914308687824</v>
      </c>
      <c r="I794" s="11">
        <v>0.19482144975679205</v>
      </c>
      <c r="J794" s="11">
        <v>0.19768049043950797</v>
      </c>
      <c r="K794" s="11">
        <v>0.21612003073563321</v>
      </c>
      <c r="L794" s="11">
        <v>0.20620355205104535</v>
      </c>
      <c r="M794" s="11">
        <v>0.11840424569296584</v>
      </c>
      <c r="N794" s="11">
        <v>0.16395440827448804</v>
      </c>
    </row>
    <row r="795" spans="1:14" x14ac:dyDescent="0.25">
      <c r="A795" s="26" t="s">
        <v>169</v>
      </c>
      <c r="B795" s="12">
        <v>0.23798715863825795</v>
      </c>
      <c r="C795" s="13">
        <v>0.15534278892614337</v>
      </c>
      <c r="D795" s="4">
        <v>0.15079197660226143</v>
      </c>
      <c r="E795" s="13">
        <v>0.11899182086516356</v>
      </c>
      <c r="F795" s="4">
        <v>0.14763558928558404</v>
      </c>
      <c r="G795" s="13">
        <v>4.4818920271466188E-2</v>
      </c>
      <c r="H795" s="13">
        <v>0.25703334992533605</v>
      </c>
      <c r="I795" s="13">
        <v>7.3102780084628491E-2</v>
      </c>
      <c r="J795" s="13">
        <v>0.1723510018715472</v>
      </c>
      <c r="K795" s="13">
        <v>0.22150857056021447</v>
      </c>
      <c r="L795" s="13">
        <v>0.16798263631400456</v>
      </c>
      <c r="M795" s="13">
        <v>0.17519586036518511</v>
      </c>
      <c r="N795" s="13">
        <v>0.15336321994003149</v>
      </c>
    </row>
    <row r="796" spans="1:14" x14ac:dyDescent="0.25">
      <c r="A796" s="26" t="s">
        <v>104</v>
      </c>
      <c r="B796" s="12">
        <v>0.3017302518010172</v>
      </c>
      <c r="C796" s="13">
        <v>0.35605488738193602</v>
      </c>
      <c r="D796" s="4">
        <v>0.37242633100957023</v>
      </c>
      <c r="E796" s="13">
        <v>0.4356673756990041</v>
      </c>
      <c r="F796" s="4">
        <v>0.28363630396892348</v>
      </c>
      <c r="G796" s="13">
        <v>0.39961219116084928</v>
      </c>
      <c r="H796" s="13">
        <v>0.13628977294482519</v>
      </c>
      <c r="I796" s="13">
        <v>0.39788824297069625</v>
      </c>
      <c r="J796" s="13">
        <v>0.23635046212383684</v>
      </c>
      <c r="K796" s="13">
        <v>0.2619894091969151</v>
      </c>
      <c r="L796" s="13">
        <v>0.31501379100623667</v>
      </c>
      <c r="M796" s="13">
        <v>0.29542035011815809</v>
      </c>
      <c r="N796" s="13">
        <v>0.26839344838700219</v>
      </c>
    </row>
    <row r="797" spans="1:14" x14ac:dyDescent="0.25">
      <c r="A797" s="26" t="s">
        <v>170</v>
      </c>
      <c r="B797" s="12">
        <v>0.26477573419917444</v>
      </c>
      <c r="C797" s="13">
        <v>0.22698858384589329</v>
      </c>
      <c r="D797" s="4">
        <v>0.28807175920595079</v>
      </c>
      <c r="E797" s="13">
        <v>0.2353922555110371</v>
      </c>
      <c r="F797" s="4">
        <v>0.22363997462144872</v>
      </c>
      <c r="G797" s="13">
        <v>0.32901025566202263</v>
      </c>
      <c r="H797" s="13">
        <v>0.34572806983956822</v>
      </c>
      <c r="I797" s="13">
        <v>0.27368212915727458</v>
      </c>
      <c r="J797" s="13">
        <v>0.28488699383717736</v>
      </c>
      <c r="K797" s="13">
        <v>0.22518998371305571</v>
      </c>
      <c r="L797" s="13">
        <v>0.19975618994777025</v>
      </c>
      <c r="M797" s="13">
        <v>0.35082942103612941</v>
      </c>
      <c r="N797" s="13">
        <v>0.33045601492376941</v>
      </c>
    </row>
    <row r="798" spans="1:14" x14ac:dyDescent="0.25">
      <c r="A798" s="26" t="s">
        <v>171</v>
      </c>
      <c r="B798" s="12">
        <v>4.3153817469282922E-2</v>
      </c>
      <c r="C798" s="13">
        <v>4.0940086192278152E-2</v>
      </c>
      <c r="D798" s="4">
        <v>3.6527580840963136E-2</v>
      </c>
      <c r="E798" s="13">
        <v>3.6166646412365798E-2</v>
      </c>
      <c r="F798" s="4">
        <v>3.9909838078036615E-2</v>
      </c>
      <c r="G798" s="13">
        <v>1.1881077410407838E-2</v>
      </c>
      <c r="H798" s="13">
        <v>7.0115250603055498E-3</v>
      </c>
      <c r="I798" s="13">
        <v>1.8620239648831419E-2</v>
      </c>
      <c r="J798" s="13">
        <v>9.9239082232109824E-2</v>
      </c>
      <c r="K798" s="13">
        <v>5.2352293101271978E-2</v>
      </c>
      <c r="L798" s="13">
        <v>5.2707251881925481E-2</v>
      </c>
      <c r="M798" s="13">
        <v>1.0687883908411227E-2</v>
      </c>
      <c r="N798" s="13">
        <v>3.4262162188559112E-2</v>
      </c>
    </row>
    <row r="799" spans="1:14" x14ac:dyDescent="0.25">
      <c r="A799" s="26" t="s">
        <v>107</v>
      </c>
      <c r="B799" s="12">
        <v>2.9615829463026547E-2</v>
      </c>
      <c r="C799" s="13">
        <v>6.9873953538916539E-2</v>
      </c>
      <c r="D799" s="4">
        <v>4.2234562986698941E-2</v>
      </c>
      <c r="E799" s="13">
        <v>7.4645248775976822E-2</v>
      </c>
      <c r="F799" s="4">
        <v>7.0191505964202622E-2</v>
      </c>
      <c r="G799" s="13">
        <v>0.10707832947660806</v>
      </c>
      <c r="H799" s="13">
        <v>5.5798139143086865E-2</v>
      </c>
      <c r="I799" s="13">
        <v>4.1885158381777206E-2</v>
      </c>
      <c r="J799" s="13">
        <v>9.4919694958208248E-3</v>
      </c>
      <c r="K799" s="13">
        <v>2.2839712692909617E-2</v>
      </c>
      <c r="L799" s="13">
        <v>5.8336578799017588E-2</v>
      </c>
      <c r="M799" s="13">
        <v>4.9462238879150536E-2</v>
      </c>
      <c r="N799" s="13">
        <v>4.9570746286149624E-2</v>
      </c>
    </row>
    <row r="800" spans="1:14" x14ac:dyDescent="0.25">
      <c r="A800" s="27" t="s">
        <v>385</v>
      </c>
      <c r="B800" s="14">
        <v>1</v>
      </c>
      <c r="C800" s="15">
        <v>1</v>
      </c>
      <c r="D800" s="5">
        <v>1</v>
      </c>
      <c r="E800" s="15">
        <v>1</v>
      </c>
      <c r="F800" s="5">
        <v>1</v>
      </c>
      <c r="G800" s="15">
        <v>1</v>
      </c>
      <c r="H800" s="15">
        <v>1</v>
      </c>
      <c r="I800" s="15">
        <v>1</v>
      </c>
      <c r="J800" s="15">
        <v>1</v>
      </c>
      <c r="K800" s="15">
        <v>1</v>
      </c>
      <c r="L800" s="15">
        <v>1</v>
      </c>
      <c r="M800" s="15">
        <v>1</v>
      </c>
      <c r="N800" s="15">
        <v>1</v>
      </c>
    </row>
    <row r="801" spans="1:14" s="22" customFormat="1" x14ac:dyDescent="0.25">
      <c r="A801" s="33" t="s">
        <v>386</v>
      </c>
      <c r="B801" s="32">
        <v>94.972014999999999</v>
      </c>
      <c r="C801" s="30">
        <v>118.38531500000002</v>
      </c>
      <c r="D801" s="31">
        <v>75.990250000000032</v>
      </c>
      <c r="E801" s="30">
        <v>75.868659999999977</v>
      </c>
      <c r="F801" s="31">
        <v>69.371163575042161</v>
      </c>
      <c r="G801" s="30">
        <v>65.594901610017899</v>
      </c>
      <c r="H801" s="30">
        <v>70.893051031487516</v>
      </c>
      <c r="I801" s="30">
        <v>51.606122448979583</v>
      </c>
      <c r="J801" s="30">
        <v>74.4967015706806</v>
      </c>
      <c r="K801" s="30">
        <v>49.755548780487771</v>
      </c>
      <c r="L801" s="30">
        <v>65.538811188811223</v>
      </c>
      <c r="M801" s="30">
        <v>59.600041806019995</v>
      </c>
      <c r="N801" s="30">
        <v>71.036308973172964</v>
      </c>
    </row>
    <row r="802" spans="1:14" x14ac:dyDescent="0.25">
      <c r="A802" s="37" t="s">
        <v>387</v>
      </c>
      <c r="B802" s="36">
        <v>297</v>
      </c>
      <c r="C802" s="34">
        <v>195</v>
      </c>
      <c r="D802" s="35">
        <v>274</v>
      </c>
      <c r="E802" s="34">
        <v>170</v>
      </c>
      <c r="F802" s="35">
        <v>241</v>
      </c>
      <c r="G802" s="34">
        <v>98</v>
      </c>
      <c r="H802" s="34">
        <v>157</v>
      </c>
      <c r="I802" s="34">
        <v>78</v>
      </c>
      <c r="J802" s="34">
        <v>157</v>
      </c>
      <c r="K802" s="34">
        <v>133</v>
      </c>
      <c r="L802" s="34">
        <v>158</v>
      </c>
      <c r="M802" s="34">
        <v>186</v>
      </c>
      <c r="N802" s="34">
        <v>175</v>
      </c>
    </row>
    <row r="804" spans="1:14" x14ac:dyDescent="0.25">
      <c r="A804" s="88" t="s">
        <v>462</v>
      </c>
      <c r="B804" s="39">
        <f t="shared" ref="B804:N804" si="51">B794+B795</f>
        <v>0.360724367067499</v>
      </c>
      <c r="C804" s="39">
        <f t="shared" si="51"/>
        <v>0.30614248904097596</v>
      </c>
      <c r="D804" s="39">
        <f t="shared" si="51"/>
        <v>0.26073976595681675</v>
      </c>
      <c r="E804" s="39">
        <f t="shared" si="51"/>
        <v>0.2181284736016163</v>
      </c>
      <c r="F804" s="39">
        <f t="shared" si="51"/>
        <v>0.38262237736738858</v>
      </c>
      <c r="G804" s="39">
        <f t="shared" si="51"/>
        <v>0.15241814629011211</v>
      </c>
      <c r="H804" s="39">
        <f t="shared" si="51"/>
        <v>0.4551724930122143</v>
      </c>
      <c r="I804" s="39">
        <f t="shared" si="51"/>
        <v>0.26792422984142056</v>
      </c>
      <c r="J804" s="39">
        <f t="shared" si="51"/>
        <v>0.37003149231105514</v>
      </c>
      <c r="K804" s="39">
        <f t="shared" si="51"/>
        <v>0.43762860129584769</v>
      </c>
      <c r="L804" s="39">
        <f t="shared" si="51"/>
        <v>0.37418618836504991</v>
      </c>
      <c r="M804" s="39">
        <f t="shared" si="51"/>
        <v>0.29360010605815096</v>
      </c>
      <c r="N804" s="39">
        <f t="shared" si="51"/>
        <v>0.31731762821451953</v>
      </c>
    </row>
    <row r="805" spans="1:14" x14ac:dyDescent="0.25">
      <c r="A805" s="86" t="s">
        <v>463</v>
      </c>
      <c r="B805" s="39">
        <f t="shared" ref="B805:N805" si="52">B796</f>
        <v>0.3017302518010172</v>
      </c>
      <c r="C805" s="39">
        <f t="shared" si="52"/>
        <v>0.35605488738193602</v>
      </c>
      <c r="D805" s="39">
        <f t="shared" si="52"/>
        <v>0.37242633100957023</v>
      </c>
      <c r="E805" s="39">
        <f t="shared" si="52"/>
        <v>0.4356673756990041</v>
      </c>
      <c r="F805" s="39">
        <f t="shared" si="52"/>
        <v>0.28363630396892348</v>
      </c>
      <c r="G805" s="39">
        <f t="shared" si="52"/>
        <v>0.39961219116084928</v>
      </c>
      <c r="H805" s="39">
        <f t="shared" si="52"/>
        <v>0.13628977294482519</v>
      </c>
      <c r="I805" s="39">
        <f t="shared" si="52"/>
        <v>0.39788824297069625</v>
      </c>
      <c r="J805" s="39">
        <f t="shared" si="52"/>
        <v>0.23635046212383684</v>
      </c>
      <c r="K805" s="39">
        <f t="shared" si="52"/>
        <v>0.2619894091969151</v>
      </c>
      <c r="L805" s="39">
        <f t="shared" si="52"/>
        <v>0.31501379100623667</v>
      </c>
      <c r="M805" s="39">
        <f t="shared" si="52"/>
        <v>0.29542035011815809</v>
      </c>
      <c r="N805" s="39">
        <f t="shared" si="52"/>
        <v>0.26839344838700219</v>
      </c>
    </row>
    <row r="806" spans="1:14" x14ac:dyDescent="0.25">
      <c r="A806" s="26" t="s">
        <v>464</v>
      </c>
      <c r="B806" s="39">
        <f t="shared" ref="B806:N806" si="53">B797+B798</f>
        <v>0.30792955166845737</v>
      </c>
      <c r="C806" s="39">
        <f t="shared" si="53"/>
        <v>0.26792867003817145</v>
      </c>
      <c r="D806" s="39">
        <f t="shared" si="53"/>
        <v>0.32459934004691393</v>
      </c>
      <c r="E806" s="39">
        <f t="shared" si="53"/>
        <v>0.27155890192340287</v>
      </c>
      <c r="F806" s="39">
        <f t="shared" si="53"/>
        <v>0.26354981269948535</v>
      </c>
      <c r="G806" s="39">
        <f t="shared" si="53"/>
        <v>0.34089133307243047</v>
      </c>
      <c r="H806" s="39">
        <f t="shared" si="53"/>
        <v>0.35273959489987378</v>
      </c>
      <c r="I806" s="39">
        <f t="shared" si="53"/>
        <v>0.29230236880610599</v>
      </c>
      <c r="J806" s="39">
        <f t="shared" si="53"/>
        <v>0.38412607606928717</v>
      </c>
      <c r="K806" s="39">
        <f t="shared" si="53"/>
        <v>0.27754227681432769</v>
      </c>
      <c r="L806" s="39">
        <f t="shared" si="53"/>
        <v>0.25246344182969571</v>
      </c>
      <c r="M806" s="39">
        <f t="shared" si="53"/>
        <v>0.36151730494454065</v>
      </c>
      <c r="N806" s="39">
        <f t="shared" si="53"/>
        <v>0.36471817711232851</v>
      </c>
    </row>
    <row r="807" spans="1:14" x14ac:dyDescent="0.25">
      <c r="A807" s="26" t="s">
        <v>107</v>
      </c>
      <c r="B807" s="12">
        <v>2.9615829463026547E-2</v>
      </c>
      <c r="C807" s="13">
        <v>6.9873953538916539E-2</v>
      </c>
      <c r="D807" s="4">
        <v>4.2234562986698941E-2</v>
      </c>
      <c r="E807" s="13">
        <v>7.4645248775976822E-2</v>
      </c>
      <c r="F807" s="4">
        <v>7.0191505964202622E-2</v>
      </c>
      <c r="G807" s="13">
        <v>0.10707832947660806</v>
      </c>
      <c r="H807" s="13">
        <v>5.5798139143086865E-2</v>
      </c>
      <c r="I807" s="13">
        <v>4.1885158381777206E-2</v>
      </c>
      <c r="J807" s="13">
        <v>9.4919694958208248E-3</v>
      </c>
      <c r="K807" s="13">
        <v>2.2839712692909617E-2</v>
      </c>
      <c r="L807" s="13">
        <v>5.8336578799017588E-2</v>
      </c>
      <c r="M807" s="13">
        <v>4.9462238879150536E-2</v>
      </c>
      <c r="N807" s="13">
        <v>4.9570746286149624E-2</v>
      </c>
    </row>
    <row r="809" spans="1:14" x14ac:dyDescent="0.25">
      <c r="A809" s="89" t="s">
        <v>588</v>
      </c>
      <c r="B809" s="90">
        <v>2.8635816510838734</v>
      </c>
      <c r="C809" s="91">
        <v>2.8408028315207994</v>
      </c>
      <c r="D809" s="92">
        <v>2.9900177704748785</v>
      </c>
      <c r="E809" s="91">
        <v>2.9896908963944031</v>
      </c>
      <c r="F809" s="92">
        <v>2.6621352496919894</v>
      </c>
      <c r="G809" s="91">
        <v>3.1038781353796812</v>
      </c>
      <c r="H809" s="91">
        <v>2.6890913603236357</v>
      </c>
      <c r="I809" s="91">
        <v>2.8415397982074357</v>
      </c>
      <c r="J809" s="91">
        <v>2.9148448858044773</v>
      </c>
      <c r="K809" s="91">
        <v>2.6685763161657192</v>
      </c>
      <c r="L809" s="91">
        <v>2.7077309784917998</v>
      </c>
      <c r="M809" s="91">
        <v>2.9581298455189891</v>
      </c>
      <c r="N809" s="91">
        <v>2.9134162833618991</v>
      </c>
    </row>
    <row r="810" spans="1:14" x14ac:dyDescent="0.25">
      <c r="A810" s="33" t="s">
        <v>590</v>
      </c>
      <c r="B810" s="32">
        <v>92.159339999999986</v>
      </c>
      <c r="C810" s="32">
        <v>110.11326499999986</v>
      </c>
      <c r="D810" s="32">
        <v>72.780834999999954</v>
      </c>
      <c r="E810" s="32">
        <v>70.205424999999948</v>
      </c>
      <c r="F810" s="32">
        <v>64.501897133220751</v>
      </c>
      <c r="G810" s="32">
        <v>58.57110912343483</v>
      </c>
      <c r="H810" s="32">
        <v>66.937350705754696</v>
      </c>
      <c r="I810" s="32">
        <v>49.444591836734681</v>
      </c>
      <c r="J810" s="32">
        <v>73.789581151832209</v>
      </c>
      <c r="K810" s="32">
        <v>48.619146341463512</v>
      </c>
      <c r="L810" s="32">
        <v>61.715501165500953</v>
      </c>
      <c r="M810" s="32">
        <v>56.652090301003334</v>
      </c>
      <c r="N810" s="32">
        <v>67.514986123959247</v>
      </c>
    </row>
    <row r="811" spans="1:14" x14ac:dyDescent="0.25">
      <c r="A811" s="96" t="s">
        <v>591</v>
      </c>
      <c r="B811" s="36">
        <v>283</v>
      </c>
      <c r="C811" s="36">
        <v>181</v>
      </c>
      <c r="D811" s="36">
        <v>257</v>
      </c>
      <c r="E811" s="36">
        <v>155</v>
      </c>
      <c r="F811" s="36">
        <v>230</v>
      </c>
      <c r="G811" s="36">
        <v>92</v>
      </c>
      <c r="H811" s="36">
        <v>144</v>
      </c>
      <c r="I811" s="36">
        <v>76</v>
      </c>
      <c r="J811" s="36">
        <v>152</v>
      </c>
      <c r="K811" s="36">
        <v>128</v>
      </c>
      <c r="L811" s="36">
        <v>148</v>
      </c>
      <c r="M811" s="36">
        <v>175</v>
      </c>
      <c r="N811" s="36">
        <v>169</v>
      </c>
    </row>
    <row r="813" spans="1:14" x14ac:dyDescent="0.25">
      <c r="A813" s="45" t="s">
        <v>402</v>
      </c>
      <c r="B813" s="45" t="s">
        <v>500</v>
      </c>
    </row>
    <row r="814" spans="1:14" x14ac:dyDescent="0.25">
      <c r="A814" s="45" t="s">
        <v>404</v>
      </c>
      <c r="B814" s="45" t="s">
        <v>405</v>
      </c>
    </row>
    <row r="816" spans="1:14" x14ac:dyDescent="0.25">
      <c r="A816" s="24" t="s">
        <v>717</v>
      </c>
      <c r="B816" s="1"/>
      <c r="C816" s="1"/>
      <c r="D816" s="1"/>
      <c r="E816" s="1"/>
      <c r="F816" s="1"/>
      <c r="G816" s="1"/>
      <c r="H816" s="1"/>
      <c r="I816" s="1"/>
      <c r="J816" s="1"/>
      <c r="K816" s="1"/>
      <c r="L816" s="1"/>
      <c r="M816" s="1"/>
      <c r="N816" s="1"/>
    </row>
    <row r="818" spans="1:14" x14ac:dyDescent="0.25">
      <c r="B818" s="7" t="s">
        <v>0</v>
      </c>
      <c r="C818" s="8" t="s">
        <v>1</v>
      </c>
      <c r="D818" s="9" t="s">
        <v>2</v>
      </c>
      <c r="E818" s="8" t="s">
        <v>3</v>
      </c>
      <c r="F818" s="9" t="s">
        <v>4</v>
      </c>
      <c r="G818" s="8" t="s">
        <v>5</v>
      </c>
      <c r="H818" s="8" t="s">
        <v>6</v>
      </c>
      <c r="I818" s="8" t="s">
        <v>7</v>
      </c>
      <c r="J818" s="8" t="s">
        <v>8</v>
      </c>
      <c r="K818" s="8" t="s">
        <v>9</v>
      </c>
      <c r="L818" s="8" t="s">
        <v>10</v>
      </c>
      <c r="M818" s="8" t="s">
        <v>11</v>
      </c>
      <c r="N818" s="8" t="s">
        <v>12</v>
      </c>
    </row>
    <row r="819" spans="1:14" x14ac:dyDescent="0.25">
      <c r="A819" s="25" t="s">
        <v>172</v>
      </c>
      <c r="B819" s="10">
        <v>5.2233999681877578E-2</v>
      </c>
      <c r="C819" s="11">
        <v>4.8283823290254678E-2</v>
      </c>
      <c r="D819" s="3">
        <v>4.4839407871434957E-2</v>
      </c>
      <c r="E819" s="11">
        <v>3.2629627554817096E-2</v>
      </c>
      <c r="F819" s="3">
        <v>6.4901879051246572E-2</v>
      </c>
      <c r="G819" s="11">
        <v>5.2207377648281377E-4</v>
      </c>
      <c r="H819" s="11">
        <v>0.13429675297986027</v>
      </c>
      <c r="I819" s="11">
        <v>0.12154457498272292</v>
      </c>
      <c r="J819" s="11">
        <v>4.5588884895856753E-2</v>
      </c>
      <c r="K819" s="11">
        <v>6.9104817249890663E-2</v>
      </c>
      <c r="L819" s="11">
        <v>6.0125585077357012E-2</v>
      </c>
      <c r="M819" s="11">
        <v>1.5377162839280058E-2</v>
      </c>
      <c r="N819" s="11">
        <v>4.0582726326742959E-2</v>
      </c>
    </row>
    <row r="820" spans="1:14" x14ac:dyDescent="0.25">
      <c r="A820" s="26" t="s">
        <v>173</v>
      </c>
      <c r="B820" s="12">
        <v>8.3187792216267459E-2</v>
      </c>
      <c r="C820" s="13">
        <v>7.5545632043001965E-2</v>
      </c>
      <c r="D820" s="4">
        <v>6.1298719216661149E-2</v>
      </c>
      <c r="E820" s="13">
        <v>0.10332996816398823</v>
      </c>
      <c r="F820" s="4">
        <v>3.2201041174849981E-2</v>
      </c>
      <c r="G820" s="13">
        <v>0.13667062779785966</v>
      </c>
      <c r="H820" s="13">
        <v>6.8145225373338794E-2</v>
      </c>
      <c r="I820" s="13">
        <v>1.5373556125974928E-2</v>
      </c>
      <c r="J820" s="13">
        <v>6.0579601096087371E-2</v>
      </c>
      <c r="K820" s="13">
        <v>8.7144487847543944E-2</v>
      </c>
      <c r="L820" s="13">
        <v>3.6935129748189348E-2</v>
      </c>
      <c r="M820" s="13">
        <v>1.4859443830515162E-2</v>
      </c>
      <c r="N820" s="13">
        <v>3.3396297234369127E-2</v>
      </c>
    </row>
    <row r="821" spans="1:14" x14ac:dyDescent="0.25">
      <c r="A821" s="26" t="s">
        <v>104</v>
      </c>
      <c r="B821" s="12">
        <v>0.15679875306927155</v>
      </c>
      <c r="C821" s="13">
        <v>0.20258084503184542</v>
      </c>
      <c r="D821" s="4">
        <v>0.22549455278448</v>
      </c>
      <c r="E821" s="13">
        <v>0.12950190726038258</v>
      </c>
      <c r="F821" s="4">
        <v>0.1735820572984145</v>
      </c>
      <c r="G821" s="13">
        <v>0.1820032053672499</v>
      </c>
      <c r="H821" s="13">
        <v>0.11668338128510762</v>
      </c>
      <c r="I821" s="13">
        <v>0.11847788527988946</v>
      </c>
      <c r="J821" s="13">
        <v>0.16023445337885397</v>
      </c>
      <c r="K821" s="13">
        <v>0.11468301324576942</v>
      </c>
      <c r="L821" s="13">
        <v>0.15861584851908506</v>
      </c>
      <c r="M821" s="13">
        <v>0.14004450566917448</v>
      </c>
      <c r="N821" s="13">
        <v>0.2379089474856653</v>
      </c>
    </row>
    <row r="822" spans="1:14" x14ac:dyDescent="0.25">
      <c r="A822" s="26" t="s">
        <v>174</v>
      </c>
      <c r="B822" s="12">
        <v>0.34465418499384465</v>
      </c>
      <c r="C822" s="13">
        <v>0.4144710657383307</v>
      </c>
      <c r="D822" s="4">
        <v>0.41260477922541511</v>
      </c>
      <c r="E822" s="13">
        <v>0.39141865924819641</v>
      </c>
      <c r="F822" s="4">
        <v>0.49199147477921379</v>
      </c>
      <c r="G822" s="13">
        <v>0.30746001992167221</v>
      </c>
      <c r="H822" s="13">
        <v>0.35968105219893154</v>
      </c>
      <c r="I822" s="13">
        <v>0.49228391252838383</v>
      </c>
      <c r="J822" s="13">
        <v>0.51710483955497633</v>
      </c>
      <c r="K822" s="13">
        <v>0.44341084122124952</v>
      </c>
      <c r="L822" s="13">
        <v>0.48817804285059163</v>
      </c>
      <c r="M822" s="13">
        <v>0.49210856961201366</v>
      </c>
      <c r="N822" s="13">
        <v>0.32280035764309545</v>
      </c>
    </row>
    <row r="823" spans="1:14" x14ac:dyDescent="0.25">
      <c r="A823" s="26" t="s">
        <v>175</v>
      </c>
      <c r="B823" s="12">
        <v>0.32304692199180352</v>
      </c>
      <c r="C823" s="13">
        <v>0.24992136136728277</v>
      </c>
      <c r="D823" s="4">
        <v>0.22194091383736919</v>
      </c>
      <c r="E823" s="13">
        <v>0.32369998978927372</v>
      </c>
      <c r="F823" s="4">
        <v>0.18669352732546293</v>
      </c>
      <c r="G823" s="13">
        <v>0.2828280819340927</v>
      </c>
      <c r="H823" s="13">
        <v>0.31115824085491151</v>
      </c>
      <c r="I823" s="13">
        <v>0.24520251258761974</v>
      </c>
      <c r="J823" s="13">
        <v>0.21608231136666534</v>
      </c>
      <c r="K823" s="13">
        <v>0.28565684043554634</v>
      </c>
      <c r="L823" s="13">
        <v>0.20335072873674531</v>
      </c>
      <c r="M823" s="13">
        <v>0.29535415310555707</v>
      </c>
      <c r="N823" s="13">
        <v>0.36148196068977506</v>
      </c>
    </row>
    <row r="824" spans="1:14" x14ac:dyDescent="0.25">
      <c r="A824" s="26" t="s">
        <v>176</v>
      </c>
      <c r="B824" s="12">
        <v>4.0078348046935212E-2</v>
      </c>
      <c r="C824" s="13">
        <v>9.1972725292847196E-3</v>
      </c>
      <c r="D824" s="4">
        <v>3.3821627064639571E-2</v>
      </c>
      <c r="E824" s="13">
        <v>1.9419847983341818E-2</v>
      </c>
      <c r="F824" s="4">
        <v>5.0630020370812281E-2</v>
      </c>
      <c r="G824" s="13">
        <v>9.0515991202642518E-2</v>
      </c>
      <c r="H824" s="13">
        <v>1.0035347307850391E-2</v>
      </c>
      <c r="I824" s="13">
        <v>7.1175584954092218E-3</v>
      </c>
      <c r="J824" s="13">
        <v>4.0990970756030746E-4</v>
      </c>
      <c r="K824" s="16"/>
      <c r="L824" s="13">
        <v>5.2794665068031647E-2</v>
      </c>
      <c r="M824" s="13">
        <v>4.2256164943459601E-2</v>
      </c>
      <c r="N824" s="13">
        <v>3.8297106203520879E-3</v>
      </c>
    </row>
    <row r="825" spans="1:14" x14ac:dyDescent="0.25">
      <c r="A825" s="27" t="s">
        <v>385</v>
      </c>
      <c r="B825" s="14">
        <v>1</v>
      </c>
      <c r="C825" s="15">
        <v>1</v>
      </c>
      <c r="D825" s="5">
        <v>1</v>
      </c>
      <c r="E825" s="15">
        <v>1</v>
      </c>
      <c r="F825" s="5">
        <v>1</v>
      </c>
      <c r="G825" s="15">
        <v>1</v>
      </c>
      <c r="H825" s="15">
        <v>1</v>
      </c>
      <c r="I825" s="15">
        <v>1</v>
      </c>
      <c r="J825" s="15">
        <v>1</v>
      </c>
      <c r="K825" s="15">
        <v>1</v>
      </c>
      <c r="L825" s="15">
        <v>1</v>
      </c>
      <c r="M825" s="15">
        <v>1</v>
      </c>
      <c r="N825" s="15">
        <v>1</v>
      </c>
    </row>
    <row r="826" spans="1:14" s="22" customFormat="1" x14ac:dyDescent="0.25">
      <c r="A826" s="33" t="s">
        <v>386</v>
      </c>
      <c r="B826" s="32">
        <v>66.043765000000022</v>
      </c>
      <c r="C826" s="30">
        <v>84.118959999999987</v>
      </c>
      <c r="D826" s="31">
        <v>52.33086500000001</v>
      </c>
      <c r="E826" s="30">
        <v>50.339219999999997</v>
      </c>
      <c r="F826" s="31">
        <v>41.163448566610455</v>
      </c>
      <c r="G826" s="30">
        <v>53.968067978533107</v>
      </c>
      <c r="H826" s="30">
        <v>49.531758957654731</v>
      </c>
      <c r="I826" s="30">
        <v>33.074285714285708</v>
      </c>
      <c r="J826" s="30">
        <v>55.943874345549709</v>
      </c>
      <c r="K826" s="30">
        <v>32.905121951219506</v>
      </c>
      <c r="L826" s="30">
        <v>45.493356643356655</v>
      </c>
      <c r="M826" s="30">
        <v>41.42495819397989</v>
      </c>
      <c r="N826" s="30">
        <v>45.47192414431084</v>
      </c>
    </row>
    <row r="827" spans="1:14" x14ac:dyDescent="0.25">
      <c r="A827" s="37" t="s">
        <v>387</v>
      </c>
      <c r="B827" s="36">
        <v>206</v>
      </c>
      <c r="C827" s="34">
        <v>136</v>
      </c>
      <c r="D827" s="35">
        <v>190</v>
      </c>
      <c r="E827" s="34">
        <v>108</v>
      </c>
      <c r="F827" s="35">
        <v>160</v>
      </c>
      <c r="G827" s="34">
        <v>69</v>
      </c>
      <c r="H827" s="34">
        <v>96</v>
      </c>
      <c r="I827" s="34">
        <v>53</v>
      </c>
      <c r="J827" s="34">
        <v>119</v>
      </c>
      <c r="K827" s="34">
        <v>90</v>
      </c>
      <c r="L827" s="34">
        <v>106</v>
      </c>
      <c r="M827" s="34">
        <v>123</v>
      </c>
      <c r="N827" s="34">
        <v>110</v>
      </c>
    </row>
    <row r="829" spans="1:14" x14ac:dyDescent="0.25">
      <c r="A829" s="88" t="s">
        <v>462</v>
      </c>
      <c r="B829" s="39">
        <f>B819+B820</f>
        <v>0.13542179189814504</v>
      </c>
      <c r="C829" s="39">
        <f t="shared" ref="C829:N829" si="54">C819+C820</f>
        <v>0.12382945533325665</v>
      </c>
      <c r="D829" s="39">
        <f t="shared" si="54"/>
        <v>0.10613812708809611</v>
      </c>
      <c r="E829" s="39">
        <f t="shared" si="54"/>
        <v>0.13595959571880534</v>
      </c>
      <c r="F829" s="39">
        <f t="shared" si="54"/>
        <v>9.7102920226096553E-2</v>
      </c>
      <c r="G829" s="39">
        <f t="shared" si="54"/>
        <v>0.13719270157434246</v>
      </c>
      <c r="H829" s="39">
        <f t="shared" si="54"/>
        <v>0.20244197835319905</v>
      </c>
      <c r="I829" s="39">
        <f t="shared" si="54"/>
        <v>0.13691813110869785</v>
      </c>
      <c r="J829" s="39">
        <f t="shared" si="54"/>
        <v>0.10616848599194412</v>
      </c>
      <c r="K829" s="39">
        <f t="shared" si="54"/>
        <v>0.15624930509743462</v>
      </c>
      <c r="L829" s="39">
        <f t="shared" si="54"/>
        <v>9.706071482554636E-2</v>
      </c>
      <c r="M829" s="39">
        <f t="shared" si="54"/>
        <v>3.0236606669795218E-2</v>
      </c>
      <c r="N829" s="39">
        <f t="shared" si="54"/>
        <v>7.3979023561112078E-2</v>
      </c>
    </row>
    <row r="830" spans="1:14" x14ac:dyDescent="0.25">
      <c r="A830" s="86" t="s">
        <v>463</v>
      </c>
      <c r="B830" s="39">
        <f>B821</f>
        <v>0.15679875306927155</v>
      </c>
      <c r="C830" s="39">
        <f t="shared" ref="C830:N830" si="55">C821</f>
        <v>0.20258084503184542</v>
      </c>
      <c r="D830" s="39">
        <f t="shared" si="55"/>
        <v>0.22549455278448</v>
      </c>
      <c r="E830" s="39">
        <f t="shared" si="55"/>
        <v>0.12950190726038258</v>
      </c>
      <c r="F830" s="39">
        <f t="shared" si="55"/>
        <v>0.1735820572984145</v>
      </c>
      <c r="G830" s="39">
        <f t="shared" si="55"/>
        <v>0.1820032053672499</v>
      </c>
      <c r="H830" s="39">
        <f t="shared" si="55"/>
        <v>0.11668338128510762</v>
      </c>
      <c r="I830" s="39">
        <f t="shared" si="55"/>
        <v>0.11847788527988946</v>
      </c>
      <c r="J830" s="39">
        <f t="shared" si="55"/>
        <v>0.16023445337885397</v>
      </c>
      <c r="K830" s="39">
        <f t="shared" si="55"/>
        <v>0.11468301324576942</v>
      </c>
      <c r="L830" s="39">
        <f t="shared" si="55"/>
        <v>0.15861584851908506</v>
      </c>
      <c r="M830" s="39">
        <f t="shared" si="55"/>
        <v>0.14004450566917448</v>
      </c>
      <c r="N830" s="39">
        <f t="shared" si="55"/>
        <v>0.2379089474856653</v>
      </c>
    </row>
    <row r="831" spans="1:14" x14ac:dyDescent="0.25">
      <c r="A831" s="26" t="s">
        <v>464</v>
      </c>
      <c r="B831" s="39">
        <f>B822+B823</f>
        <v>0.66770110698564822</v>
      </c>
      <c r="C831" s="39">
        <f t="shared" ref="C831:N831" si="56">C822+C823</f>
        <v>0.66439242710561341</v>
      </c>
      <c r="D831" s="39">
        <f t="shared" si="56"/>
        <v>0.6345456930627843</v>
      </c>
      <c r="E831" s="39">
        <f t="shared" si="56"/>
        <v>0.71511864903747013</v>
      </c>
      <c r="F831" s="39">
        <f t="shared" si="56"/>
        <v>0.67868500210467675</v>
      </c>
      <c r="G831" s="39">
        <f t="shared" si="56"/>
        <v>0.59028810185576486</v>
      </c>
      <c r="H831" s="39">
        <f t="shared" si="56"/>
        <v>0.67083929305384304</v>
      </c>
      <c r="I831" s="39">
        <f t="shared" si="56"/>
        <v>0.7374864251160036</v>
      </c>
      <c r="J831" s="39">
        <f t="shared" si="56"/>
        <v>0.73318715092164166</v>
      </c>
      <c r="K831" s="39">
        <f t="shared" si="56"/>
        <v>0.72906768165679581</v>
      </c>
      <c r="L831" s="39">
        <f t="shared" si="56"/>
        <v>0.69152877158733694</v>
      </c>
      <c r="M831" s="39">
        <f t="shared" si="56"/>
        <v>0.78746272271757078</v>
      </c>
      <c r="N831" s="39">
        <f t="shared" si="56"/>
        <v>0.68428231833287056</v>
      </c>
    </row>
    <row r="832" spans="1:14" x14ac:dyDescent="0.25">
      <c r="A832" s="26" t="s">
        <v>176</v>
      </c>
      <c r="B832" s="12">
        <v>4.0078348046935212E-2</v>
      </c>
      <c r="C832" s="13">
        <v>9.1972725292847196E-3</v>
      </c>
      <c r="D832" s="4">
        <v>3.3821627064639571E-2</v>
      </c>
      <c r="E832" s="13">
        <v>1.9419847983341818E-2</v>
      </c>
      <c r="F832" s="4">
        <v>5.0630020370812281E-2</v>
      </c>
      <c r="G832" s="13">
        <v>9.0515991202642518E-2</v>
      </c>
      <c r="H832" s="13">
        <v>1.0035347307850391E-2</v>
      </c>
      <c r="I832" s="13">
        <v>7.1175584954092218E-3</v>
      </c>
      <c r="J832" s="13">
        <v>4.0990970756030746E-4</v>
      </c>
      <c r="K832" s="16"/>
      <c r="L832" s="13">
        <v>5.2794665068031647E-2</v>
      </c>
      <c r="M832" s="13">
        <v>4.2256164943459601E-2</v>
      </c>
      <c r="N832" s="13">
        <v>3.8297106203520879E-3</v>
      </c>
    </row>
    <row r="834" spans="1:14" x14ac:dyDescent="0.25">
      <c r="A834" s="89" t="s">
        <v>588</v>
      </c>
      <c r="B834" s="90">
        <v>3.8366226928660807</v>
      </c>
      <c r="C834" s="91">
        <v>3.7490900956076771</v>
      </c>
      <c r="D834" s="92">
        <v>3.730205820895375</v>
      </c>
      <c r="E834" s="91">
        <v>3.8874638281872311</v>
      </c>
      <c r="F834" s="92">
        <v>3.7408847396117633</v>
      </c>
      <c r="G834" s="91">
        <v>3.8085919063178242</v>
      </c>
      <c r="H834" s="91">
        <v>3.6517998403487972</v>
      </c>
      <c r="I834" s="91">
        <v>3.7294179062273747</v>
      </c>
      <c r="J834" s="91">
        <v>3.797839133406363</v>
      </c>
      <c r="K834" s="91">
        <v>3.7893703997450179</v>
      </c>
      <c r="L834" s="91">
        <v>3.7788102254240004</v>
      </c>
      <c r="M834" s="91">
        <v>4.0829650563637641</v>
      </c>
      <c r="N834" s="91">
        <v>3.9347824755089662</v>
      </c>
    </row>
    <row r="835" spans="1:14" x14ac:dyDescent="0.25">
      <c r="A835" s="33" t="s">
        <v>592</v>
      </c>
      <c r="B835" s="32">
        <v>63.396840000000068</v>
      </c>
      <c r="C835" s="32">
        <v>83.345294999999922</v>
      </c>
      <c r="D835" s="32">
        <v>50.560949999999842</v>
      </c>
      <c r="E835" s="32">
        <v>49.361640000000008</v>
      </c>
      <c r="F835" s="32">
        <v>39.079342327150087</v>
      </c>
      <c r="G835" s="32">
        <v>49.083094812164667</v>
      </c>
      <c r="H835" s="32">
        <v>49.034690553745989</v>
      </c>
      <c r="I835" s="32">
        <v>32.838877551020381</v>
      </c>
      <c r="J835" s="32">
        <v>55.92094240837698</v>
      </c>
      <c r="K835" s="32">
        <v>32.905121951219527</v>
      </c>
      <c r="L835" s="32">
        <v>43.091550116549953</v>
      </c>
      <c r="M835" s="32">
        <v>39.674498327759167</v>
      </c>
      <c r="N835" s="32">
        <v>45.297779833487489</v>
      </c>
    </row>
    <row r="836" spans="1:14" x14ac:dyDescent="0.25">
      <c r="A836" s="96" t="s">
        <v>593</v>
      </c>
      <c r="B836" s="36">
        <v>196</v>
      </c>
      <c r="C836" s="36">
        <v>131</v>
      </c>
      <c r="D836" s="36">
        <v>184</v>
      </c>
      <c r="E836" s="36">
        <v>106</v>
      </c>
      <c r="F836" s="36">
        <v>155</v>
      </c>
      <c r="G836" s="36">
        <v>67</v>
      </c>
      <c r="H836" s="36">
        <v>93</v>
      </c>
      <c r="I836" s="36">
        <v>52</v>
      </c>
      <c r="J836" s="36">
        <v>118</v>
      </c>
      <c r="K836" s="36">
        <v>90</v>
      </c>
      <c r="L836" s="36">
        <v>104</v>
      </c>
      <c r="M836" s="36">
        <v>120</v>
      </c>
      <c r="N836" s="36">
        <v>109</v>
      </c>
    </row>
    <row r="838" spans="1:14" x14ac:dyDescent="0.25">
      <c r="A838" s="45" t="s">
        <v>402</v>
      </c>
      <c r="B838" s="45" t="s">
        <v>501</v>
      </c>
    </row>
    <row r="839" spans="1:14" x14ac:dyDescent="0.25">
      <c r="A839" s="45" t="s">
        <v>404</v>
      </c>
      <c r="B839" s="45" t="s">
        <v>405</v>
      </c>
    </row>
    <row r="841" spans="1:14" x14ac:dyDescent="0.25">
      <c r="A841" s="24" t="s">
        <v>579</v>
      </c>
      <c r="B841" s="1"/>
      <c r="C841" s="1"/>
      <c r="D841" s="1"/>
      <c r="E841" s="1"/>
      <c r="F841" s="1"/>
      <c r="G841" s="1"/>
      <c r="H841" s="1"/>
      <c r="I841" s="1"/>
      <c r="J841" s="1"/>
      <c r="K841" s="1"/>
      <c r="L841" s="1"/>
      <c r="M841" s="1"/>
      <c r="N841" s="1"/>
    </row>
    <row r="843" spans="1:14" x14ac:dyDescent="0.25">
      <c r="B843" s="7" t="s">
        <v>0</v>
      </c>
      <c r="C843" s="8" t="s">
        <v>1</v>
      </c>
      <c r="D843" s="9" t="s">
        <v>2</v>
      </c>
      <c r="E843" s="8" t="s">
        <v>3</v>
      </c>
      <c r="F843" s="9" t="s">
        <v>4</v>
      </c>
      <c r="G843" s="8" t="s">
        <v>5</v>
      </c>
      <c r="H843" s="8" t="s">
        <v>6</v>
      </c>
      <c r="I843" s="8" t="s">
        <v>7</v>
      </c>
      <c r="J843" s="8" t="s">
        <v>8</v>
      </c>
      <c r="K843" s="8" t="s">
        <v>9</v>
      </c>
      <c r="L843" s="8" t="s">
        <v>10</v>
      </c>
      <c r="M843" s="8" t="s">
        <v>11</v>
      </c>
      <c r="N843" s="8" t="s">
        <v>12</v>
      </c>
    </row>
    <row r="844" spans="1:14" x14ac:dyDescent="0.25">
      <c r="A844" s="25" t="s">
        <v>177</v>
      </c>
      <c r="B844" s="10">
        <v>0.4812519624603146</v>
      </c>
      <c r="C844" s="11">
        <v>0.49643242765003953</v>
      </c>
      <c r="D844" s="3">
        <v>0.64161241305598038</v>
      </c>
      <c r="E844" s="11">
        <v>0.57533248944734283</v>
      </c>
      <c r="F844" s="3">
        <v>0.57914196266916995</v>
      </c>
      <c r="G844" s="11">
        <v>0.71162416870457623</v>
      </c>
      <c r="H844" s="11">
        <v>0.60393395531102867</v>
      </c>
      <c r="I844" s="11">
        <v>0.55998629109880005</v>
      </c>
      <c r="J844" s="11">
        <v>0.65265489546601474</v>
      </c>
      <c r="K844" s="11">
        <v>0.65410741787822391</v>
      </c>
      <c r="L844" s="11">
        <v>0.62625334388094211</v>
      </c>
      <c r="M844" s="11">
        <v>0.56517348259802214</v>
      </c>
      <c r="N844" s="11">
        <v>0.56270897870303271</v>
      </c>
    </row>
    <row r="845" spans="1:14" x14ac:dyDescent="0.25">
      <c r="A845" s="26" t="s">
        <v>178</v>
      </c>
      <c r="B845" s="12">
        <v>0.25361041988334365</v>
      </c>
      <c r="C845" s="13">
        <v>0.21306269190081623</v>
      </c>
      <c r="D845" s="4">
        <v>0.12528498879359812</v>
      </c>
      <c r="E845" s="13">
        <v>0.13967513161556844</v>
      </c>
      <c r="F845" s="4">
        <v>0.19561336026272447</v>
      </c>
      <c r="G845" s="13">
        <v>0.10168341917872664</v>
      </c>
      <c r="H845" s="13">
        <v>0.17363932472857802</v>
      </c>
      <c r="I845" s="13">
        <v>0.20221679760593214</v>
      </c>
      <c r="J845" s="13">
        <v>0.10021789424620346</v>
      </c>
      <c r="K845" s="13">
        <v>0.14183051084152637</v>
      </c>
      <c r="L845" s="13">
        <v>0.1753696089091894</v>
      </c>
      <c r="M845" s="13">
        <v>0.11097980020448688</v>
      </c>
      <c r="N845" s="13">
        <v>0.2611407186911483</v>
      </c>
    </row>
    <row r="846" spans="1:14" x14ac:dyDescent="0.25">
      <c r="A846" s="26" t="s">
        <v>179</v>
      </c>
      <c r="B846" s="12">
        <v>0.10965487878790336</v>
      </c>
      <c r="C846" s="13">
        <v>0.12059877588560922</v>
      </c>
      <c r="D846" s="4">
        <v>0.12736574152300342</v>
      </c>
      <c r="E846" s="13">
        <v>9.9287884327086684E-2</v>
      </c>
      <c r="F846" s="4">
        <v>8.6870062589916419E-2</v>
      </c>
      <c r="G846" s="13">
        <v>6.2188003861817463E-2</v>
      </c>
      <c r="H846" s="13">
        <v>7.3175149049481789E-2</v>
      </c>
      <c r="I846" s="13">
        <v>0.16337228464616202</v>
      </c>
      <c r="J846" s="13">
        <v>0.11028664852298017</v>
      </c>
      <c r="K846" s="13">
        <v>9.1303371517575671E-2</v>
      </c>
      <c r="L846" s="13">
        <v>5.4046480294513193E-2</v>
      </c>
      <c r="M846" s="13">
        <v>0.10307428675795154</v>
      </c>
      <c r="N846" s="13">
        <v>8.2393724724637088E-2</v>
      </c>
    </row>
    <row r="847" spans="1:14" x14ac:dyDescent="0.25">
      <c r="A847" s="26" t="s">
        <v>389</v>
      </c>
      <c r="B847" s="12">
        <v>2.3896985742091932E-2</v>
      </c>
      <c r="C847" s="13">
        <v>1.0684962874281535E-2</v>
      </c>
      <c r="D847" s="4">
        <v>2.1853017903281931E-2</v>
      </c>
      <c r="E847" s="13">
        <v>5.1753847016176427E-2</v>
      </c>
      <c r="F847" s="4">
        <v>1.1532534903233166E-3</v>
      </c>
      <c r="G847" s="16"/>
      <c r="H847" s="13">
        <v>2.1341732036792805E-3</v>
      </c>
      <c r="I847" s="16"/>
      <c r="J847" s="13">
        <v>3.3388963897275185E-2</v>
      </c>
      <c r="K847" s="13">
        <v>4.1093618706126243E-3</v>
      </c>
      <c r="L847" s="13">
        <v>9.2873934640230697E-3</v>
      </c>
      <c r="M847" s="13">
        <v>1.0217182270878892E-2</v>
      </c>
      <c r="N847" s="13">
        <v>2.3377673297481361E-3</v>
      </c>
    </row>
    <row r="848" spans="1:14" x14ac:dyDescent="0.25">
      <c r="A848" s="26" t="s">
        <v>180</v>
      </c>
      <c r="B848" s="12">
        <v>3.8820507598727454E-2</v>
      </c>
      <c r="C848" s="13">
        <v>3.7858978625582726E-2</v>
      </c>
      <c r="D848" s="4">
        <v>1.1961721418957594E-2</v>
      </c>
      <c r="E848" s="13">
        <v>3.3340939775773619E-2</v>
      </c>
      <c r="F848" s="4">
        <v>3.7535821280571605E-2</v>
      </c>
      <c r="G848" s="13">
        <v>1.7405623159143138E-2</v>
      </c>
      <c r="H848" s="13">
        <v>4.0768861769629544E-2</v>
      </c>
      <c r="I848" s="13">
        <v>1.2117408072231731E-2</v>
      </c>
      <c r="J848" s="13">
        <v>1.0714078263419692E-2</v>
      </c>
      <c r="K848" s="13">
        <v>1.945976054774563E-2</v>
      </c>
      <c r="L848" s="13">
        <v>4.9536958095616222E-2</v>
      </c>
      <c r="M848" s="13">
        <v>9.0534692043096165E-2</v>
      </c>
      <c r="N848" s="13">
        <v>2.2522665166521686E-2</v>
      </c>
    </row>
    <row r="849" spans="1:14" x14ac:dyDescent="0.25">
      <c r="A849" s="26" t="s">
        <v>181</v>
      </c>
      <c r="B849" s="12">
        <v>2.8102938802069585E-2</v>
      </c>
      <c r="C849" s="13">
        <v>3.9040754180430376E-2</v>
      </c>
      <c r="D849" s="4">
        <v>4.2287006735460125E-2</v>
      </c>
      <c r="E849" s="13">
        <v>6.6381913057109707E-2</v>
      </c>
      <c r="F849" s="4">
        <v>8.3898377961284007E-2</v>
      </c>
      <c r="G849" s="13">
        <v>6.0300222005498644E-2</v>
      </c>
      <c r="H849" s="13">
        <v>7.8818960296826279E-2</v>
      </c>
      <c r="I849" s="13">
        <v>3.9330364822224191E-2</v>
      </c>
      <c r="J849" s="13">
        <v>3.1931849253450106E-2</v>
      </c>
      <c r="K849" s="13">
        <v>4.7618291936874953E-2</v>
      </c>
      <c r="L849" s="13">
        <v>3.5435354430415178E-2</v>
      </c>
      <c r="M849" s="13">
        <v>7.7842896050108204E-2</v>
      </c>
      <c r="N849" s="13">
        <v>1.6898984235438317E-2</v>
      </c>
    </row>
    <row r="850" spans="1:14" x14ac:dyDescent="0.25">
      <c r="A850" s="26" t="s">
        <v>182</v>
      </c>
      <c r="B850" s="12">
        <v>4.0140021289905368E-2</v>
      </c>
      <c r="C850" s="13">
        <v>2.6261815530979931E-2</v>
      </c>
      <c r="D850" s="4">
        <v>1.2058842412102174E-2</v>
      </c>
      <c r="E850" s="13">
        <v>1.6338262406770287E-2</v>
      </c>
      <c r="F850" s="4">
        <v>3.7558598153214023E-3</v>
      </c>
      <c r="G850" s="13">
        <v>3.0874936902410677E-4</v>
      </c>
      <c r="H850" s="13">
        <v>1.8764221411379359E-2</v>
      </c>
      <c r="I850" s="13">
        <v>5.9405238533567781E-3</v>
      </c>
      <c r="J850" s="13">
        <v>3.4302759663213132E-2</v>
      </c>
      <c r="K850" s="13">
        <v>3.3896086068874433E-2</v>
      </c>
      <c r="L850" s="13">
        <v>2.3771953609155211E-2</v>
      </c>
      <c r="M850" s="13">
        <v>2.2103206791400119E-2</v>
      </c>
      <c r="N850" s="13">
        <v>2.2686588294025936E-2</v>
      </c>
    </row>
    <row r="851" spans="1:14" x14ac:dyDescent="0.25">
      <c r="A851" s="26" t="s">
        <v>183</v>
      </c>
      <c r="B851" s="12">
        <v>2.6236623829927401E-3</v>
      </c>
      <c r="C851" s="13">
        <v>9.9325926070934819E-3</v>
      </c>
      <c r="D851" s="17"/>
      <c r="E851" s="16"/>
      <c r="F851" s="4">
        <v>1.1532534903233166E-3</v>
      </c>
      <c r="G851" s="16"/>
      <c r="H851" s="13">
        <v>2.1341732036792805E-3</v>
      </c>
      <c r="I851" s="13">
        <v>1.3522439133923101E-2</v>
      </c>
      <c r="J851" s="13">
        <v>2.3588681399793438E-2</v>
      </c>
      <c r="K851" s="16"/>
      <c r="L851" s="13">
        <v>3.6590513301448303E-3</v>
      </c>
      <c r="M851" s="13">
        <v>1.0979979264814093E-2</v>
      </c>
      <c r="N851" s="13">
        <v>1.5824170092597942E-2</v>
      </c>
    </row>
    <row r="852" spans="1:14" x14ac:dyDescent="0.25">
      <c r="A852" s="26" t="s">
        <v>184</v>
      </c>
      <c r="B852" s="12">
        <v>1.6651298286665651E-2</v>
      </c>
      <c r="C852" s="13">
        <v>1.1195935675138755E-2</v>
      </c>
      <c r="D852" s="4">
        <v>8.4843827109339284E-3</v>
      </c>
      <c r="E852" s="13">
        <v>1.0766666738819639E-2</v>
      </c>
      <c r="F852" s="4">
        <v>1.2820125458733204E-3</v>
      </c>
      <c r="G852" s="13">
        <v>8.7429980053810551E-3</v>
      </c>
      <c r="H852" s="13">
        <v>2.1341732036792805E-3</v>
      </c>
      <c r="I852" s="13">
        <v>3.5138907673701895E-3</v>
      </c>
      <c r="J852" s="13">
        <v>1.4571146438250781E-3</v>
      </c>
      <c r="K852" s="13">
        <v>5.9906704234650157E-3</v>
      </c>
      <c r="L852" s="13">
        <v>1.6745261262973724E-2</v>
      </c>
      <c r="M852" s="13">
        <v>6.062982679494555E-3</v>
      </c>
      <c r="N852" s="13">
        <v>1.3486402762849806E-2</v>
      </c>
    </row>
    <row r="853" spans="1:14" x14ac:dyDescent="0.25">
      <c r="A853" s="26" t="s">
        <v>185</v>
      </c>
      <c r="B853" s="12">
        <v>5.2473247659854802E-3</v>
      </c>
      <c r="C853" s="13">
        <v>3.4931065070028147E-2</v>
      </c>
      <c r="D853" s="4">
        <v>9.0918854466823552E-3</v>
      </c>
      <c r="E853" s="13">
        <v>7.1228656153522682E-3</v>
      </c>
      <c r="F853" s="4">
        <v>9.5960358944919572E-3</v>
      </c>
      <c r="G853" s="13">
        <v>3.7746815715832938E-2</v>
      </c>
      <c r="H853" s="13">
        <v>4.4970078220384841E-3</v>
      </c>
      <c r="I853" s="16"/>
      <c r="J853" s="13">
        <v>1.4571146438250781E-3</v>
      </c>
      <c r="K853" s="13">
        <v>1.6845289151014866E-3</v>
      </c>
      <c r="L853" s="13">
        <v>5.8945947230274352E-3</v>
      </c>
      <c r="M853" s="13">
        <v>3.0314913397472775E-3</v>
      </c>
      <c r="N853" s="16"/>
    </row>
    <row r="854" spans="1:14" x14ac:dyDescent="0.25">
      <c r="A854" s="27" t="s">
        <v>385</v>
      </c>
      <c r="B854" s="14">
        <v>1</v>
      </c>
      <c r="C854" s="15">
        <v>1</v>
      </c>
      <c r="D854" s="5">
        <v>1</v>
      </c>
      <c r="E854" s="15">
        <v>1</v>
      </c>
      <c r="F854" s="5">
        <v>1</v>
      </c>
      <c r="G854" s="15">
        <v>1</v>
      </c>
      <c r="H854" s="15">
        <v>1</v>
      </c>
      <c r="I854" s="15">
        <v>1</v>
      </c>
      <c r="J854" s="15">
        <v>1</v>
      </c>
      <c r="K854" s="15">
        <v>1</v>
      </c>
      <c r="L854" s="15">
        <v>1</v>
      </c>
      <c r="M854" s="15">
        <v>1</v>
      </c>
      <c r="N854" s="15">
        <v>1</v>
      </c>
    </row>
    <row r="855" spans="1:14" s="22" customFormat="1" x14ac:dyDescent="0.25">
      <c r="A855" s="33" t="s">
        <v>386</v>
      </c>
      <c r="B855" s="32">
        <v>98.600720000000038</v>
      </c>
      <c r="C855" s="30">
        <v>118.00041000000002</v>
      </c>
      <c r="D855" s="31">
        <v>100.69913499999981</v>
      </c>
      <c r="E855" s="30">
        <v>87.776470000000018</v>
      </c>
      <c r="F855" s="31">
        <v>90.695826306913901</v>
      </c>
      <c r="G855" s="30">
        <v>91.256261180679843</v>
      </c>
      <c r="H855" s="30">
        <v>77.636373507057584</v>
      </c>
      <c r="I855" s="30">
        <v>77.709081632653039</v>
      </c>
      <c r="J855" s="30">
        <v>73.91068062827226</v>
      </c>
      <c r="K855" s="30">
        <v>76.847134146341517</v>
      </c>
      <c r="L855" s="30">
        <v>83.38997668997655</v>
      </c>
      <c r="M855" s="30">
        <v>70.04234949832771</v>
      </c>
      <c r="N855" s="30">
        <v>74.491720629047165</v>
      </c>
    </row>
    <row r="856" spans="1:14" x14ac:dyDescent="0.25">
      <c r="A856" s="37" t="s">
        <v>387</v>
      </c>
      <c r="B856" s="36">
        <v>288</v>
      </c>
      <c r="C856" s="34">
        <v>185</v>
      </c>
      <c r="D856" s="35">
        <v>348</v>
      </c>
      <c r="E856" s="34">
        <v>188</v>
      </c>
      <c r="F856" s="35">
        <v>285</v>
      </c>
      <c r="G856" s="34">
        <v>116</v>
      </c>
      <c r="H856" s="34">
        <v>180</v>
      </c>
      <c r="I856" s="34">
        <v>100</v>
      </c>
      <c r="J856" s="34">
        <v>168</v>
      </c>
      <c r="K856" s="34">
        <v>154</v>
      </c>
      <c r="L856" s="34">
        <v>178</v>
      </c>
      <c r="M856" s="34">
        <v>233</v>
      </c>
      <c r="N856" s="34">
        <v>208</v>
      </c>
    </row>
    <row r="858" spans="1:14" x14ac:dyDescent="0.25">
      <c r="A858" s="45" t="s">
        <v>402</v>
      </c>
      <c r="B858" s="45" t="s">
        <v>502</v>
      </c>
    </row>
    <row r="859" spans="1:14" x14ac:dyDescent="0.25">
      <c r="A859" s="45" t="s">
        <v>404</v>
      </c>
      <c r="B859" s="45" t="s">
        <v>603</v>
      </c>
    </row>
    <row r="861" spans="1:14" x14ac:dyDescent="0.25">
      <c r="A861" s="24" t="s">
        <v>186</v>
      </c>
      <c r="B861" s="1"/>
      <c r="C861" s="1"/>
      <c r="D861" s="1"/>
      <c r="E861" s="1"/>
      <c r="F861" s="1"/>
      <c r="G861" s="1"/>
      <c r="H861" s="1"/>
      <c r="I861" s="1"/>
      <c r="J861" s="1"/>
      <c r="K861" s="1"/>
      <c r="L861" s="1"/>
      <c r="M861" s="1"/>
      <c r="N861" s="1"/>
    </row>
    <row r="863" spans="1:14" x14ac:dyDescent="0.25">
      <c r="B863" s="7" t="s">
        <v>0</v>
      </c>
      <c r="C863" s="8" t="s">
        <v>1</v>
      </c>
      <c r="D863" s="9" t="s">
        <v>2</v>
      </c>
      <c r="E863" s="8" t="s">
        <v>3</v>
      </c>
      <c r="F863" s="9" t="s">
        <v>4</v>
      </c>
      <c r="G863" s="8" t="s">
        <v>5</v>
      </c>
      <c r="H863" s="8" t="s">
        <v>6</v>
      </c>
      <c r="I863" s="8" t="s">
        <v>7</v>
      </c>
      <c r="J863" s="8" t="s">
        <v>8</v>
      </c>
      <c r="K863" s="8" t="s">
        <v>9</v>
      </c>
      <c r="L863" s="8" t="s">
        <v>10</v>
      </c>
      <c r="M863" s="8" t="s">
        <v>11</v>
      </c>
      <c r="N863" s="8" t="s">
        <v>12</v>
      </c>
    </row>
    <row r="864" spans="1:14" x14ac:dyDescent="0.25">
      <c r="A864" s="25" t="s">
        <v>135</v>
      </c>
      <c r="B864" s="10">
        <v>0.71816686531295093</v>
      </c>
      <c r="C864" s="11">
        <v>0.70983075397788842</v>
      </c>
      <c r="D864" s="3">
        <v>0.74551509305417551</v>
      </c>
      <c r="E864" s="11">
        <v>0.78510989334613257</v>
      </c>
      <c r="F864" s="3">
        <v>0.66066410852947344</v>
      </c>
      <c r="G864" s="11">
        <v>0.75154131065297525</v>
      </c>
      <c r="H864" s="11">
        <v>0.69534817371554558</v>
      </c>
      <c r="I864" s="11">
        <v>0.7133618453966849</v>
      </c>
      <c r="J864" s="11">
        <v>0.70759881390726354</v>
      </c>
      <c r="K864" s="11">
        <v>0.79615137114940771</v>
      </c>
      <c r="L864" s="11">
        <v>0.77013526470119553</v>
      </c>
      <c r="M864" s="11">
        <v>0.72940632621505741</v>
      </c>
      <c r="N864" s="11">
        <v>0.67559341190162248</v>
      </c>
    </row>
    <row r="865" spans="1:14" x14ac:dyDescent="0.25">
      <c r="A865" s="26" t="s">
        <v>137</v>
      </c>
      <c r="B865" s="12">
        <v>0.28183313468704901</v>
      </c>
      <c r="C865" s="13">
        <v>0.29016924602211158</v>
      </c>
      <c r="D865" s="4">
        <v>0.25448490694582449</v>
      </c>
      <c r="E865" s="13">
        <v>0.21489010665386751</v>
      </c>
      <c r="F865" s="4">
        <v>0.33933589147052656</v>
      </c>
      <c r="G865" s="13">
        <v>0.24845868934702495</v>
      </c>
      <c r="H865" s="13">
        <v>0.30465182628445459</v>
      </c>
      <c r="I865" s="13">
        <v>0.2866381546033151</v>
      </c>
      <c r="J865" s="13">
        <v>0.29240118609273646</v>
      </c>
      <c r="K865" s="13">
        <v>0.20384862885059238</v>
      </c>
      <c r="L865" s="13">
        <v>0.22986473529880447</v>
      </c>
      <c r="M865" s="13">
        <v>0.27059367378494253</v>
      </c>
      <c r="N865" s="13">
        <v>0.32440658809837758</v>
      </c>
    </row>
    <row r="866" spans="1:14" x14ac:dyDescent="0.25">
      <c r="A866" s="27" t="s">
        <v>385</v>
      </c>
      <c r="B866" s="14">
        <v>1</v>
      </c>
      <c r="C866" s="15">
        <v>1</v>
      </c>
      <c r="D866" s="5">
        <v>1</v>
      </c>
      <c r="E866" s="15">
        <v>1</v>
      </c>
      <c r="F866" s="5">
        <v>1</v>
      </c>
      <c r="G866" s="15">
        <v>1</v>
      </c>
      <c r="H866" s="15">
        <v>1</v>
      </c>
      <c r="I866" s="15">
        <v>1</v>
      </c>
      <c r="J866" s="15">
        <v>1</v>
      </c>
      <c r="K866" s="15">
        <v>1</v>
      </c>
      <c r="L866" s="15">
        <v>1</v>
      </c>
      <c r="M866" s="15">
        <v>1</v>
      </c>
      <c r="N866" s="15">
        <v>1</v>
      </c>
    </row>
    <row r="867" spans="1:14" s="22" customFormat="1" x14ac:dyDescent="0.25">
      <c r="A867" s="33" t="s">
        <v>386</v>
      </c>
      <c r="B867" s="32">
        <v>98.60072000000001</v>
      </c>
      <c r="C867" s="30">
        <v>118.00040999999993</v>
      </c>
      <c r="D867" s="31">
        <v>100.69913499999997</v>
      </c>
      <c r="E867" s="30">
        <v>87.776469999999961</v>
      </c>
      <c r="F867" s="31">
        <v>90.695826306913887</v>
      </c>
      <c r="G867" s="30">
        <v>91.284436493738895</v>
      </c>
      <c r="H867" s="30">
        <v>77.636373507057641</v>
      </c>
      <c r="I867" s="30">
        <v>77.709081632653024</v>
      </c>
      <c r="J867" s="30">
        <v>73.910680628272246</v>
      </c>
      <c r="K867" s="30">
        <v>76.847134146341546</v>
      </c>
      <c r="L867" s="30">
        <v>83.389976689976521</v>
      </c>
      <c r="M867" s="30">
        <v>70.811413043478225</v>
      </c>
      <c r="N867" s="30">
        <v>74.400416281221055</v>
      </c>
    </row>
    <row r="868" spans="1:14" x14ac:dyDescent="0.25">
      <c r="A868" s="37" t="s">
        <v>387</v>
      </c>
      <c r="B868" s="36">
        <v>288</v>
      </c>
      <c r="C868" s="34">
        <v>185</v>
      </c>
      <c r="D868" s="35">
        <v>348</v>
      </c>
      <c r="E868" s="34">
        <v>188</v>
      </c>
      <c r="F868" s="35">
        <v>285</v>
      </c>
      <c r="G868" s="34">
        <v>117</v>
      </c>
      <c r="H868" s="34">
        <v>180</v>
      </c>
      <c r="I868" s="34">
        <v>100</v>
      </c>
      <c r="J868" s="34">
        <v>168</v>
      </c>
      <c r="K868" s="34">
        <v>154</v>
      </c>
      <c r="L868" s="34">
        <v>178</v>
      </c>
      <c r="M868" s="34">
        <v>234</v>
      </c>
      <c r="N868" s="34">
        <v>208</v>
      </c>
    </row>
    <row r="870" spans="1:14" x14ac:dyDescent="0.25">
      <c r="A870" s="45" t="s">
        <v>402</v>
      </c>
      <c r="B870" s="45" t="s">
        <v>502</v>
      </c>
    </row>
    <row r="871" spans="1:14" x14ac:dyDescent="0.25">
      <c r="A871" s="45" t="s">
        <v>404</v>
      </c>
      <c r="B871" s="45" t="s">
        <v>405</v>
      </c>
    </row>
    <row r="873" spans="1:14" x14ac:dyDescent="0.25">
      <c r="A873" s="24" t="s">
        <v>187</v>
      </c>
      <c r="B873" s="1"/>
      <c r="C873" s="1"/>
      <c r="D873" s="1"/>
      <c r="E873" s="1"/>
      <c r="F873" s="1"/>
      <c r="G873" s="1"/>
      <c r="H873" s="1"/>
      <c r="I873" s="1"/>
      <c r="J873" s="1"/>
      <c r="K873" s="1"/>
      <c r="L873" s="1"/>
      <c r="M873" s="1"/>
      <c r="N873" s="1"/>
    </row>
    <row r="875" spans="1:14" x14ac:dyDescent="0.25">
      <c r="B875" s="7" t="s">
        <v>0</v>
      </c>
      <c r="C875" s="8" t="s">
        <v>1</v>
      </c>
      <c r="D875" s="9" t="s">
        <v>2</v>
      </c>
      <c r="E875" s="8" t="s">
        <v>3</v>
      </c>
      <c r="F875" s="9" t="s">
        <v>4</v>
      </c>
      <c r="G875" s="8" t="s">
        <v>5</v>
      </c>
      <c r="H875" s="8" t="s">
        <v>6</v>
      </c>
      <c r="I875" s="8" t="s">
        <v>7</v>
      </c>
      <c r="J875" s="8" t="s">
        <v>8</v>
      </c>
      <c r="K875" s="8" t="s">
        <v>9</v>
      </c>
      <c r="L875" s="8" t="s">
        <v>10</v>
      </c>
      <c r="M875" s="8" t="s">
        <v>11</v>
      </c>
      <c r="N875" s="8" t="s">
        <v>12</v>
      </c>
    </row>
    <row r="876" spans="1:14" x14ac:dyDescent="0.25">
      <c r="A876" s="25" t="s">
        <v>172</v>
      </c>
      <c r="B876" s="10">
        <v>3.9089829275556862E-2</v>
      </c>
      <c r="C876" s="11">
        <v>4.2926053768657997E-2</v>
      </c>
      <c r="D876" s="3">
        <v>4.0138279248555314E-2</v>
      </c>
      <c r="E876" s="11">
        <v>4.3790918196437836E-2</v>
      </c>
      <c r="F876" s="3">
        <v>1.7455973094864521E-3</v>
      </c>
      <c r="G876" s="11">
        <v>3.5602671732336541E-2</v>
      </c>
      <c r="H876" s="11">
        <v>6.1399389173876238E-2</v>
      </c>
      <c r="I876" s="11">
        <v>8.3659757758715939E-2</v>
      </c>
      <c r="J876" s="11">
        <v>3.5838956946200533E-2</v>
      </c>
      <c r="K876" s="11">
        <v>4.5161174585203613E-2</v>
      </c>
      <c r="L876" s="11">
        <v>2.9027931784814044E-3</v>
      </c>
      <c r="M876" s="11">
        <v>9.7444302798518918E-3</v>
      </c>
      <c r="N876" s="11">
        <v>2.163488746380153E-2</v>
      </c>
    </row>
    <row r="877" spans="1:14" x14ac:dyDescent="0.25">
      <c r="A877" s="26" t="s">
        <v>173</v>
      </c>
      <c r="B877" s="12">
        <v>6.8243457267061672E-2</v>
      </c>
      <c r="C877" s="13">
        <v>5.1668021325610963E-2</v>
      </c>
      <c r="D877" s="4">
        <v>3.2753107070510636E-2</v>
      </c>
      <c r="E877" s="13">
        <v>6.0911126049176409E-2</v>
      </c>
      <c r="F877" s="4">
        <v>3.2196807125920802E-2</v>
      </c>
      <c r="G877" s="13">
        <v>0.12661262879843754</v>
      </c>
      <c r="H877" s="13">
        <v>1.7120026227107839E-2</v>
      </c>
      <c r="I877" s="13">
        <v>5.1052902845782878E-2</v>
      </c>
      <c r="J877" s="13">
        <v>5.0825247043536345E-2</v>
      </c>
      <c r="K877" s="13">
        <v>3.8657184089042632E-2</v>
      </c>
      <c r="L877" s="13">
        <v>1.1330784126194839E-2</v>
      </c>
      <c r="M877" s="13">
        <v>7.8067140168761075E-3</v>
      </c>
      <c r="N877" s="13">
        <v>4.1621691755995366E-2</v>
      </c>
    </row>
    <row r="878" spans="1:14" x14ac:dyDescent="0.25">
      <c r="A878" s="26" t="s">
        <v>104</v>
      </c>
      <c r="B878" s="12">
        <v>0.2274766610127103</v>
      </c>
      <c r="C878" s="13">
        <v>0.23969917975480509</v>
      </c>
      <c r="D878" s="4">
        <v>0.28070920564026408</v>
      </c>
      <c r="E878" s="13">
        <v>0.24818101645996635</v>
      </c>
      <c r="F878" s="4">
        <v>0.16662538961084641</v>
      </c>
      <c r="G878" s="13">
        <v>0.24880148840993332</v>
      </c>
      <c r="H878" s="13">
        <v>0.15918889048674004</v>
      </c>
      <c r="I878" s="13">
        <v>0.13704487722269268</v>
      </c>
      <c r="J878" s="13">
        <v>0.15309241145124752</v>
      </c>
      <c r="K878" s="13">
        <v>8.1442398922047743E-2</v>
      </c>
      <c r="L878" s="13">
        <v>0.14561423248841718</v>
      </c>
      <c r="M878" s="13">
        <v>0.15778546712802763</v>
      </c>
      <c r="N878" s="13">
        <v>0.115663967711925</v>
      </c>
    </row>
    <row r="879" spans="1:14" x14ac:dyDescent="0.25">
      <c r="A879" s="26" t="s">
        <v>174</v>
      </c>
      <c r="B879" s="12">
        <v>0.41275885350698033</v>
      </c>
      <c r="C879" s="13">
        <v>0.40890143447398491</v>
      </c>
      <c r="D879" s="4">
        <v>0.34591104825354352</v>
      </c>
      <c r="E879" s="13">
        <v>0.3971397031162312</v>
      </c>
      <c r="F879" s="4">
        <v>0.46063294612640637</v>
      </c>
      <c r="G879" s="13">
        <v>0.27663355467390188</v>
      </c>
      <c r="H879" s="13">
        <v>0.3705564511344131</v>
      </c>
      <c r="I879" s="13">
        <v>0.48901630894967391</v>
      </c>
      <c r="J879" s="13">
        <v>0.51887401605545214</v>
      </c>
      <c r="K879" s="13">
        <v>0.60800351610151282</v>
      </c>
      <c r="L879" s="13">
        <v>0.54999355741432654</v>
      </c>
      <c r="M879" s="13">
        <v>0.54342257026649698</v>
      </c>
      <c r="N879" s="13">
        <v>0.42839672150155006</v>
      </c>
    </row>
    <row r="880" spans="1:14" x14ac:dyDescent="0.25">
      <c r="A880" s="26" t="s">
        <v>175</v>
      </c>
      <c r="B880" s="12">
        <v>0.25243119893769084</v>
      </c>
      <c r="C880" s="13">
        <v>0.25680531067694101</v>
      </c>
      <c r="D880" s="4">
        <v>0.30048835978712646</v>
      </c>
      <c r="E880" s="13">
        <v>0.24997723617818829</v>
      </c>
      <c r="F880" s="4">
        <v>0.33879925982733988</v>
      </c>
      <c r="G880" s="13">
        <v>0.31234965638539064</v>
      </c>
      <c r="H880" s="13">
        <v>0.39173524297786272</v>
      </c>
      <c r="I880" s="13">
        <v>0.23922615322313451</v>
      </c>
      <c r="J880" s="13">
        <v>0.2413693685035635</v>
      </c>
      <c r="K880" s="13">
        <v>0.22673572630219305</v>
      </c>
      <c r="L880" s="13">
        <v>0.29015863279257997</v>
      </c>
      <c r="M880" s="13">
        <v>0.28124081830874753</v>
      </c>
      <c r="N880" s="13">
        <v>0.39268273156672806</v>
      </c>
    </row>
    <row r="881" spans="1:14" x14ac:dyDescent="0.25">
      <c r="A881" s="27" t="s">
        <v>385</v>
      </c>
      <c r="B881" s="14">
        <v>1</v>
      </c>
      <c r="C881" s="15">
        <v>1</v>
      </c>
      <c r="D881" s="5">
        <v>1</v>
      </c>
      <c r="E881" s="15">
        <v>1</v>
      </c>
      <c r="F881" s="5">
        <v>1</v>
      </c>
      <c r="G881" s="15">
        <v>1</v>
      </c>
      <c r="H881" s="15">
        <v>1</v>
      </c>
      <c r="I881" s="15">
        <v>1</v>
      </c>
      <c r="J881" s="15">
        <v>1</v>
      </c>
      <c r="K881" s="15">
        <v>1</v>
      </c>
      <c r="L881" s="15">
        <v>1</v>
      </c>
      <c r="M881" s="15">
        <v>1</v>
      </c>
      <c r="N881" s="15">
        <v>1</v>
      </c>
    </row>
    <row r="882" spans="1:14" s="22" customFormat="1" x14ac:dyDescent="0.25">
      <c r="A882" s="33" t="s">
        <v>386</v>
      </c>
      <c r="B882" s="32">
        <v>70.81177000000001</v>
      </c>
      <c r="C882" s="30">
        <v>83.760320000000007</v>
      </c>
      <c r="D882" s="31">
        <v>75.072724999999991</v>
      </c>
      <c r="E882" s="30">
        <v>68.914174999999972</v>
      </c>
      <c r="F882" s="31">
        <v>59.919477234401363</v>
      </c>
      <c r="G882" s="30">
        <v>68.604025044722732</v>
      </c>
      <c r="H882" s="30">
        <v>53.984310532030428</v>
      </c>
      <c r="I882" s="30">
        <v>55.434693877551005</v>
      </c>
      <c r="J882" s="30">
        <v>52.299109947643963</v>
      </c>
      <c r="K882" s="30">
        <v>61.181951219512257</v>
      </c>
      <c r="L882" s="30">
        <v>64.22156177156171</v>
      </c>
      <c r="M882" s="30">
        <v>51.650292642140421</v>
      </c>
      <c r="N882" s="30">
        <v>50.264431082331164</v>
      </c>
    </row>
    <row r="883" spans="1:14" x14ac:dyDescent="0.25">
      <c r="A883" s="37" t="s">
        <v>387</v>
      </c>
      <c r="B883" s="36">
        <v>207</v>
      </c>
      <c r="C883" s="34">
        <v>133</v>
      </c>
      <c r="D883" s="35">
        <v>259</v>
      </c>
      <c r="E883" s="34">
        <v>143</v>
      </c>
      <c r="F883" s="35">
        <v>207</v>
      </c>
      <c r="G883" s="34">
        <v>82</v>
      </c>
      <c r="H883" s="34">
        <v>122</v>
      </c>
      <c r="I883" s="34">
        <v>76</v>
      </c>
      <c r="J883" s="34">
        <v>114</v>
      </c>
      <c r="K883" s="34">
        <v>114</v>
      </c>
      <c r="L883" s="34">
        <v>132</v>
      </c>
      <c r="M883" s="34">
        <v>178</v>
      </c>
      <c r="N883" s="34">
        <v>147</v>
      </c>
    </row>
    <row r="885" spans="1:14" x14ac:dyDescent="0.25">
      <c r="A885" s="88" t="s">
        <v>462</v>
      </c>
      <c r="B885" s="39">
        <f>B876+B877</f>
        <v>0.10733328654261853</v>
      </c>
      <c r="C885" s="39">
        <f t="shared" ref="C885:N885" si="57">C876+C877</f>
        <v>9.4594075094268953E-2</v>
      </c>
      <c r="D885" s="39">
        <f t="shared" si="57"/>
        <v>7.2891386319065943E-2</v>
      </c>
      <c r="E885" s="39">
        <f t="shared" si="57"/>
        <v>0.10470204424561425</v>
      </c>
      <c r="F885" s="39">
        <f t="shared" si="57"/>
        <v>3.3942404435407254E-2</v>
      </c>
      <c r="G885" s="39">
        <f t="shared" si="57"/>
        <v>0.1622153005307741</v>
      </c>
      <c r="H885" s="39">
        <f t="shared" si="57"/>
        <v>7.8519415400984074E-2</v>
      </c>
      <c r="I885" s="39">
        <f t="shared" si="57"/>
        <v>0.13471266060449882</v>
      </c>
      <c r="J885" s="39">
        <f t="shared" si="57"/>
        <v>8.6664203989736871E-2</v>
      </c>
      <c r="K885" s="39">
        <f t="shared" si="57"/>
        <v>8.3818358674246252E-2</v>
      </c>
      <c r="L885" s="39">
        <f t="shared" si="57"/>
        <v>1.4233577304676243E-2</v>
      </c>
      <c r="M885" s="39">
        <f t="shared" si="57"/>
        <v>1.7551144296728001E-2</v>
      </c>
      <c r="N885" s="39">
        <f t="shared" si="57"/>
        <v>6.3256579219796896E-2</v>
      </c>
    </row>
    <row r="886" spans="1:14" x14ac:dyDescent="0.25">
      <c r="A886" s="86" t="s">
        <v>463</v>
      </c>
      <c r="B886" s="39">
        <f>B878</f>
        <v>0.2274766610127103</v>
      </c>
      <c r="C886" s="39">
        <f t="shared" ref="C886:N886" si="58">C878</f>
        <v>0.23969917975480509</v>
      </c>
      <c r="D886" s="39">
        <f t="shared" si="58"/>
        <v>0.28070920564026408</v>
      </c>
      <c r="E886" s="39">
        <f t="shared" si="58"/>
        <v>0.24818101645996635</v>
      </c>
      <c r="F886" s="39">
        <f t="shared" si="58"/>
        <v>0.16662538961084641</v>
      </c>
      <c r="G886" s="39">
        <f t="shared" si="58"/>
        <v>0.24880148840993332</v>
      </c>
      <c r="H886" s="39">
        <f t="shared" si="58"/>
        <v>0.15918889048674004</v>
      </c>
      <c r="I886" s="39">
        <f t="shared" si="58"/>
        <v>0.13704487722269268</v>
      </c>
      <c r="J886" s="39">
        <f t="shared" si="58"/>
        <v>0.15309241145124752</v>
      </c>
      <c r="K886" s="39">
        <f t="shared" si="58"/>
        <v>8.1442398922047743E-2</v>
      </c>
      <c r="L886" s="39">
        <f t="shared" si="58"/>
        <v>0.14561423248841718</v>
      </c>
      <c r="M886" s="39">
        <f t="shared" si="58"/>
        <v>0.15778546712802763</v>
      </c>
      <c r="N886" s="39">
        <f t="shared" si="58"/>
        <v>0.115663967711925</v>
      </c>
    </row>
    <row r="887" spans="1:14" x14ac:dyDescent="0.25">
      <c r="A887" s="26" t="s">
        <v>464</v>
      </c>
      <c r="B887" s="39">
        <f>B879+B880</f>
        <v>0.66519005244467122</v>
      </c>
      <c r="C887" s="39">
        <f t="shared" ref="C887:N887" si="59">C879+C880</f>
        <v>0.66570674515092598</v>
      </c>
      <c r="D887" s="39">
        <f t="shared" si="59"/>
        <v>0.64639940804066998</v>
      </c>
      <c r="E887" s="39">
        <f t="shared" si="59"/>
        <v>0.64711693929441949</v>
      </c>
      <c r="F887" s="39">
        <f t="shared" si="59"/>
        <v>0.7994322059537462</v>
      </c>
      <c r="G887" s="39">
        <f t="shared" si="59"/>
        <v>0.58898321105929252</v>
      </c>
      <c r="H887" s="39">
        <f t="shared" si="59"/>
        <v>0.76229169411227582</v>
      </c>
      <c r="I887" s="39">
        <f t="shared" si="59"/>
        <v>0.72824246217280841</v>
      </c>
      <c r="J887" s="39">
        <f t="shared" si="59"/>
        <v>0.76024338455901563</v>
      </c>
      <c r="K887" s="39">
        <f t="shared" si="59"/>
        <v>0.83473924240370589</v>
      </c>
      <c r="L887" s="39">
        <f t="shared" si="59"/>
        <v>0.84015219020690646</v>
      </c>
      <c r="M887" s="39">
        <f t="shared" si="59"/>
        <v>0.82466338857524457</v>
      </c>
      <c r="N887" s="39">
        <f t="shared" si="59"/>
        <v>0.82107945306827812</v>
      </c>
    </row>
    <row r="889" spans="1:14" x14ac:dyDescent="0.25">
      <c r="A889" s="89" t="s">
        <v>588</v>
      </c>
      <c r="B889" s="90">
        <v>3.7711981355641861</v>
      </c>
      <c r="C889" s="91">
        <v>3.7849919269649397</v>
      </c>
      <c r="D889" s="92">
        <v>3.833858102260177</v>
      </c>
      <c r="E889" s="91">
        <v>3.7486012130305562</v>
      </c>
      <c r="F889" s="92">
        <v>4.1025434640361933</v>
      </c>
      <c r="G889" s="91">
        <v>3.7035148951815726</v>
      </c>
      <c r="H889" s="91">
        <v>4.014108132515279</v>
      </c>
      <c r="I889" s="91">
        <v>3.749096197032729</v>
      </c>
      <c r="J889" s="91">
        <v>3.879109592126643</v>
      </c>
      <c r="K889" s="91">
        <v>3.9324954354464503</v>
      </c>
      <c r="L889" s="91">
        <v>4.1131744525163256</v>
      </c>
      <c r="M889" s="91">
        <v>4.07860863230741</v>
      </c>
      <c r="N889" s="91">
        <v>4.1288707179514059</v>
      </c>
    </row>
    <row r="891" spans="1:14" x14ac:dyDescent="0.25">
      <c r="A891" s="45" t="s">
        <v>402</v>
      </c>
      <c r="B891" s="45" t="s">
        <v>503</v>
      </c>
    </row>
    <row r="892" spans="1:14" x14ac:dyDescent="0.25">
      <c r="A892" s="45" t="s">
        <v>404</v>
      </c>
      <c r="B892" s="45" t="s">
        <v>405</v>
      </c>
    </row>
    <row r="894" spans="1:14" x14ac:dyDescent="0.25">
      <c r="A894" s="24" t="s">
        <v>188</v>
      </c>
      <c r="B894" s="1"/>
      <c r="C894" s="1"/>
      <c r="D894" s="1"/>
      <c r="E894" s="1"/>
      <c r="F894" s="1"/>
      <c r="G894" s="1"/>
      <c r="H894" s="1"/>
      <c r="I894" s="1"/>
      <c r="J894" s="1"/>
      <c r="K894" s="1"/>
      <c r="L894" s="1"/>
      <c r="M894" s="1"/>
      <c r="N894" s="2"/>
    </row>
    <row r="896" spans="1:14" x14ac:dyDescent="0.25">
      <c r="B896" s="7" t="s">
        <v>0</v>
      </c>
      <c r="C896" s="8" t="s">
        <v>1</v>
      </c>
      <c r="D896" s="9" t="s">
        <v>2</v>
      </c>
      <c r="E896" s="8" t="s">
        <v>3</v>
      </c>
      <c r="F896" s="9" t="s">
        <v>4</v>
      </c>
      <c r="G896" s="8" t="s">
        <v>5</v>
      </c>
      <c r="H896" s="8" t="s">
        <v>6</v>
      </c>
      <c r="I896" s="8" t="s">
        <v>7</v>
      </c>
      <c r="J896" s="8" t="s">
        <v>8</v>
      </c>
      <c r="K896" s="8" t="s">
        <v>9</v>
      </c>
      <c r="L896" s="8" t="s">
        <v>10</v>
      </c>
      <c r="M896" s="8" t="s">
        <v>11</v>
      </c>
    </row>
    <row r="897" spans="1:13" x14ac:dyDescent="0.25">
      <c r="A897" s="25" t="s">
        <v>189</v>
      </c>
      <c r="B897" s="10">
        <v>1.1362800911964864E-2</v>
      </c>
      <c r="C897" s="11">
        <v>1.5351907961732273E-2</v>
      </c>
      <c r="D897" s="3">
        <v>1.0658185510452157E-2</v>
      </c>
      <c r="E897" s="11">
        <v>1.2058048931136787E-2</v>
      </c>
      <c r="F897" s="3">
        <v>1.8468327296755668E-2</v>
      </c>
      <c r="G897" s="11">
        <v>1.0564585926551137E-2</v>
      </c>
      <c r="H897" s="11">
        <v>1.8495425207430711E-2</v>
      </c>
      <c r="I897" s="11">
        <v>1.898161592814122E-2</v>
      </c>
      <c r="J897" s="11">
        <v>1.7806983420253875E-2</v>
      </c>
      <c r="K897" s="11">
        <v>2.1308969818491941E-2</v>
      </c>
      <c r="L897" s="11">
        <v>3.1588941201590559E-2</v>
      </c>
      <c r="M897" s="11">
        <v>2.0002473281163648E-2</v>
      </c>
    </row>
    <row r="898" spans="1:13" x14ac:dyDescent="0.25">
      <c r="A898" s="26" t="s">
        <v>190</v>
      </c>
      <c r="B898" s="12">
        <v>6.3739210737115054E-2</v>
      </c>
      <c r="C898" s="13">
        <v>5.7700797509932913E-2</v>
      </c>
      <c r="D898" s="4">
        <v>4.9196330068329484E-2</v>
      </c>
      <c r="E898" s="13">
        <v>6.2600208282326791E-2</v>
      </c>
      <c r="F898" s="4">
        <v>6.4797068716480791E-2</v>
      </c>
      <c r="G898" s="13">
        <v>7.1077990276037104E-2</v>
      </c>
      <c r="H898" s="13">
        <v>3.1997807853064456E-2</v>
      </c>
      <c r="I898" s="13">
        <v>9.2419741239744641E-2</v>
      </c>
      <c r="J898" s="13">
        <v>5.6300874197177657E-2</v>
      </c>
      <c r="K898" s="13">
        <v>6.3203130821250383E-2</v>
      </c>
      <c r="L898" s="13">
        <v>8.7714399067229221E-2</v>
      </c>
      <c r="M898" s="13">
        <v>7.9039393649787973E-2</v>
      </c>
    </row>
    <row r="899" spans="1:13" x14ac:dyDescent="0.25">
      <c r="A899" s="26" t="s">
        <v>104</v>
      </c>
      <c r="B899" s="12">
        <v>0.4064261118941751</v>
      </c>
      <c r="C899" s="13">
        <v>0.42486376709060791</v>
      </c>
      <c r="D899" s="4">
        <v>0.45267178290851384</v>
      </c>
      <c r="E899" s="13">
        <v>0.42776497159100629</v>
      </c>
      <c r="F899" s="4">
        <v>0.39457194513716798</v>
      </c>
      <c r="G899" s="13">
        <v>0.36901004704554735</v>
      </c>
      <c r="H899" s="13">
        <v>0.3842630263531161</v>
      </c>
      <c r="I899" s="13">
        <v>0.41942348833901361</v>
      </c>
      <c r="J899" s="13">
        <v>0.39313333483422158</v>
      </c>
      <c r="K899" s="13">
        <v>0.42775622159992088</v>
      </c>
      <c r="L899" s="13">
        <v>0.31144595332322911</v>
      </c>
      <c r="M899" s="13">
        <v>0.32334288280735968</v>
      </c>
    </row>
    <row r="900" spans="1:13" x14ac:dyDescent="0.25">
      <c r="A900" s="26" t="s">
        <v>191</v>
      </c>
      <c r="B900" s="12">
        <v>0.3701097768223679</v>
      </c>
      <c r="C900" s="13">
        <v>0.36185000336450412</v>
      </c>
      <c r="D900" s="4">
        <v>0.34371430766009253</v>
      </c>
      <c r="E900" s="13">
        <v>0.35717774076905295</v>
      </c>
      <c r="F900" s="4">
        <v>0.36218184234207895</v>
      </c>
      <c r="G900" s="13">
        <v>0.40418633457259168</v>
      </c>
      <c r="H900" s="13">
        <v>0.40661577867917731</v>
      </c>
      <c r="I900" s="13">
        <v>0.34159623041119713</v>
      </c>
      <c r="J900" s="13">
        <v>0.37564206136082012</v>
      </c>
      <c r="K900" s="13">
        <v>0.33740194079990743</v>
      </c>
      <c r="L900" s="13">
        <v>0.38168674974021061</v>
      </c>
      <c r="M900" s="13">
        <v>0.37883292734899593</v>
      </c>
    </row>
    <row r="901" spans="1:13" x14ac:dyDescent="0.25">
      <c r="A901" s="26" t="s">
        <v>192</v>
      </c>
      <c r="B901" s="12">
        <v>0.14836209963437713</v>
      </c>
      <c r="C901" s="13">
        <v>0.14023352407322268</v>
      </c>
      <c r="D901" s="4">
        <v>0.14375939385261199</v>
      </c>
      <c r="E901" s="13">
        <v>0.14039903042647725</v>
      </c>
      <c r="F901" s="4">
        <v>0.15998081650751658</v>
      </c>
      <c r="G901" s="13">
        <v>0.14516104217927284</v>
      </c>
      <c r="H901" s="13">
        <v>0.15862796190721137</v>
      </c>
      <c r="I901" s="13">
        <v>0.12757892408190333</v>
      </c>
      <c r="J901" s="13">
        <v>0.15711674618752675</v>
      </c>
      <c r="K901" s="13">
        <v>0.15032973696042937</v>
      </c>
      <c r="L901" s="13">
        <v>0.18756395666774062</v>
      </c>
      <c r="M901" s="13">
        <v>0.19878232291269282</v>
      </c>
    </row>
    <row r="902" spans="1:13" x14ac:dyDescent="0.25">
      <c r="A902" s="27" t="s">
        <v>385</v>
      </c>
      <c r="B902" s="14">
        <v>1</v>
      </c>
      <c r="C902" s="15">
        <v>1</v>
      </c>
      <c r="D902" s="5">
        <v>1</v>
      </c>
      <c r="E902" s="15">
        <v>1</v>
      </c>
      <c r="F902" s="5">
        <v>1</v>
      </c>
      <c r="G902" s="15">
        <v>1</v>
      </c>
      <c r="H902" s="15">
        <v>1</v>
      </c>
      <c r="I902" s="15">
        <v>1</v>
      </c>
      <c r="J902" s="15">
        <v>1</v>
      </c>
      <c r="K902" s="15">
        <v>1</v>
      </c>
      <c r="L902" s="15">
        <v>1</v>
      </c>
      <c r="M902" s="15">
        <v>1</v>
      </c>
    </row>
    <row r="903" spans="1:13" s="22" customFormat="1" x14ac:dyDescent="0.25">
      <c r="A903" s="33" t="s">
        <v>386</v>
      </c>
      <c r="B903" s="32">
        <v>500.00172000000009</v>
      </c>
      <c r="C903" s="30">
        <v>499.99941500000142</v>
      </c>
      <c r="D903" s="31">
        <v>499.99786499999885</v>
      </c>
      <c r="E903" s="30">
        <v>499.99921500000153</v>
      </c>
      <c r="F903" s="31">
        <v>500.00830522765654</v>
      </c>
      <c r="G903" s="30">
        <v>499.99123434704791</v>
      </c>
      <c r="H903" s="30">
        <v>499.85950054288816</v>
      </c>
      <c r="I903" s="30">
        <v>500.00581632653115</v>
      </c>
      <c r="J903" s="30">
        <v>499.99502617801176</v>
      </c>
      <c r="K903" s="30">
        <v>500.00128048780442</v>
      </c>
      <c r="L903" s="30">
        <v>500.00163170163063</v>
      </c>
      <c r="M903" s="30">
        <v>499.9925167224074</v>
      </c>
    </row>
    <row r="904" spans="1:13" x14ac:dyDescent="0.25">
      <c r="A904" s="37" t="s">
        <v>387</v>
      </c>
      <c r="B904" s="36">
        <v>1377</v>
      </c>
      <c r="C904" s="34">
        <v>753</v>
      </c>
      <c r="D904" s="35">
        <v>1488</v>
      </c>
      <c r="E904" s="34">
        <v>903</v>
      </c>
      <c r="F904" s="35">
        <v>1186</v>
      </c>
      <c r="G904" s="34">
        <v>559</v>
      </c>
      <c r="H904" s="34">
        <v>921</v>
      </c>
      <c r="I904" s="34">
        <v>490</v>
      </c>
      <c r="J904" s="34">
        <v>955</v>
      </c>
      <c r="K904" s="34">
        <v>820</v>
      </c>
      <c r="L904" s="34">
        <v>858</v>
      </c>
      <c r="M904" s="34">
        <v>1196</v>
      </c>
    </row>
    <row r="906" spans="1:13" x14ac:dyDescent="0.25">
      <c r="A906" s="89" t="s">
        <v>588</v>
      </c>
      <c r="B906" s="90">
        <v>3.5803691635300789</v>
      </c>
      <c r="C906" s="91">
        <v>3.5539124380775529</v>
      </c>
      <c r="D906" s="92">
        <v>3.560720394276089</v>
      </c>
      <c r="E906" s="91">
        <v>3.5512594954774044</v>
      </c>
      <c r="F906" s="92">
        <v>3.5804097520471223</v>
      </c>
      <c r="G906" s="91">
        <v>3.6023012568019985</v>
      </c>
      <c r="H906" s="91">
        <v>3.6548830442256759</v>
      </c>
      <c r="I906" s="91">
        <v>3.4663711054789763</v>
      </c>
      <c r="J906" s="91">
        <v>3.5979607126981921</v>
      </c>
      <c r="K906" s="91">
        <v>3.5322403442625303</v>
      </c>
      <c r="L906" s="91">
        <v>3.6059223816052839</v>
      </c>
      <c r="M906" s="91">
        <v>3.6573532329622638</v>
      </c>
    </row>
    <row r="908" spans="1:13" x14ac:dyDescent="0.25">
      <c r="A908" s="88" t="s">
        <v>462</v>
      </c>
      <c r="B908" s="39">
        <f>B897+B898</f>
        <v>7.5102011649079925E-2</v>
      </c>
      <c r="C908" s="39">
        <f t="shared" ref="C908:M908" si="60">C897+C898</f>
        <v>7.3052705471665189E-2</v>
      </c>
      <c r="D908" s="39">
        <f t="shared" si="60"/>
        <v>5.9854515578781645E-2</v>
      </c>
      <c r="E908" s="39">
        <f t="shared" si="60"/>
        <v>7.4658257213463586E-2</v>
      </c>
      <c r="F908" s="39">
        <f t="shared" si="60"/>
        <v>8.3265396013236459E-2</v>
      </c>
      <c r="G908" s="39">
        <f t="shared" si="60"/>
        <v>8.1642576202588246E-2</v>
      </c>
      <c r="H908" s="39">
        <f t="shared" si="60"/>
        <v>5.0493233060495163E-2</v>
      </c>
      <c r="I908" s="39">
        <f t="shared" si="60"/>
        <v>0.11140135716788586</v>
      </c>
      <c r="J908" s="39">
        <f t="shared" si="60"/>
        <v>7.4107857617431536E-2</v>
      </c>
      <c r="K908" s="39">
        <f t="shared" si="60"/>
        <v>8.4512100639742321E-2</v>
      </c>
      <c r="L908" s="39">
        <f t="shared" si="60"/>
        <v>0.11930334026881978</v>
      </c>
      <c r="M908" s="39">
        <f t="shared" si="60"/>
        <v>9.9041866930951628E-2</v>
      </c>
    </row>
    <row r="909" spans="1:13" x14ac:dyDescent="0.25">
      <c r="A909" s="86" t="s">
        <v>463</v>
      </c>
      <c r="B909" s="39">
        <f>B899</f>
        <v>0.4064261118941751</v>
      </c>
      <c r="C909" s="39">
        <f t="shared" ref="C909:M909" si="61">C899</f>
        <v>0.42486376709060791</v>
      </c>
      <c r="D909" s="39">
        <f t="shared" si="61"/>
        <v>0.45267178290851384</v>
      </c>
      <c r="E909" s="39">
        <f t="shared" si="61"/>
        <v>0.42776497159100629</v>
      </c>
      <c r="F909" s="39">
        <f t="shared" si="61"/>
        <v>0.39457194513716798</v>
      </c>
      <c r="G909" s="39">
        <f t="shared" si="61"/>
        <v>0.36901004704554735</v>
      </c>
      <c r="H909" s="39">
        <f t="shared" si="61"/>
        <v>0.3842630263531161</v>
      </c>
      <c r="I909" s="39">
        <f t="shared" si="61"/>
        <v>0.41942348833901361</v>
      </c>
      <c r="J909" s="39">
        <f t="shared" si="61"/>
        <v>0.39313333483422158</v>
      </c>
      <c r="K909" s="39">
        <f t="shared" si="61"/>
        <v>0.42775622159992088</v>
      </c>
      <c r="L909" s="39">
        <f t="shared" si="61"/>
        <v>0.31144595332322911</v>
      </c>
      <c r="M909" s="39">
        <f t="shared" si="61"/>
        <v>0.32334288280735968</v>
      </c>
    </row>
    <row r="910" spans="1:13" x14ac:dyDescent="0.25">
      <c r="A910" s="26" t="s">
        <v>464</v>
      </c>
      <c r="B910" s="39">
        <f>B900+B901</f>
        <v>0.51847187645674508</v>
      </c>
      <c r="C910" s="39">
        <f t="shared" ref="C910:M910" si="62">C900+C901</f>
        <v>0.50208352743772677</v>
      </c>
      <c r="D910" s="39">
        <f t="shared" si="62"/>
        <v>0.48747370151270453</v>
      </c>
      <c r="E910" s="39">
        <f t="shared" si="62"/>
        <v>0.49757677119553023</v>
      </c>
      <c r="F910" s="39">
        <f t="shared" si="62"/>
        <v>0.52216265884959556</v>
      </c>
      <c r="G910" s="39">
        <f t="shared" si="62"/>
        <v>0.54934737675186451</v>
      </c>
      <c r="H910" s="39">
        <f t="shared" si="62"/>
        <v>0.56524374058638871</v>
      </c>
      <c r="I910" s="39">
        <f t="shared" si="62"/>
        <v>0.46917515449310043</v>
      </c>
      <c r="J910" s="39">
        <f t="shared" si="62"/>
        <v>0.53275880754834692</v>
      </c>
      <c r="K910" s="39">
        <f t="shared" si="62"/>
        <v>0.48773167776033677</v>
      </c>
      <c r="L910" s="39">
        <f t="shared" si="62"/>
        <v>0.56925070640795128</v>
      </c>
      <c r="M910" s="39">
        <f t="shared" si="62"/>
        <v>0.5776152502616887</v>
      </c>
    </row>
    <row r="912" spans="1:13" x14ac:dyDescent="0.25">
      <c r="A912" s="45" t="s">
        <v>402</v>
      </c>
      <c r="B912" s="45" t="s">
        <v>403</v>
      </c>
    </row>
    <row r="913" spans="1:14" x14ac:dyDescent="0.25">
      <c r="A913" s="45" t="s">
        <v>404</v>
      </c>
      <c r="B913" s="45" t="s">
        <v>405</v>
      </c>
    </row>
    <row r="915" spans="1:14" x14ac:dyDescent="0.25">
      <c r="A915" s="24" t="s">
        <v>193</v>
      </c>
      <c r="B915" s="1"/>
      <c r="C915" s="1"/>
      <c r="D915" s="1"/>
      <c r="E915" s="1"/>
      <c r="F915" s="1"/>
      <c r="G915" s="1"/>
      <c r="H915" s="1"/>
      <c r="I915" s="1"/>
      <c r="J915" s="1"/>
      <c r="K915" s="1"/>
      <c r="L915" s="1"/>
      <c r="M915" s="1"/>
      <c r="N915" s="2"/>
    </row>
    <row r="917" spans="1:14" x14ac:dyDescent="0.25">
      <c r="B917" s="7" t="s">
        <v>0</v>
      </c>
      <c r="C917" s="8" t="s">
        <v>1</v>
      </c>
      <c r="D917" s="9" t="s">
        <v>2</v>
      </c>
      <c r="E917" s="8" t="s">
        <v>3</v>
      </c>
      <c r="F917" s="9" t="s">
        <v>4</v>
      </c>
      <c r="G917" s="8" t="s">
        <v>5</v>
      </c>
      <c r="H917" s="8" t="s">
        <v>6</v>
      </c>
      <c r="I917" s="8" t="s">
        <v>7</v>
      </c>
      <c r="J917" s="8" t="s">
        <v>8</v>
      </c>
      <c r="K917" s="8" t="s">
        <v>9</v>
      </c>
      <c r="L917" s="8" t="s">
        <v>10</v>
      </c>
      <c r="M917" s="8" t="s">
        <v>11</v>
      </c>
    </row>
    <row r="918" spans="1:14" x14ac:dyDescent="0.25">
      <c r="A918" s="25" t="s">
        <v>194</v>
      </c>
      <c r="B918" s="10">
        <v>3.2885786872893209E-2</v>
      </c>
      <c r="C918" s="11">
        <v>3.4297100127607075E-2</v>
      </c>
      <c r="D918" s="3">
        <v>3.6992367957411142E-2</v>
      </c>
      <c r="E918" s="11">
        <v>3.4192143681665454E-2</v>
      </c>
      <c r="F918" s="3">
        <v>3.8019351617852463E-2</v>
      </c>
      <c r="G918" s="11">
        <v>2.0294452389326291E-2</v>
      </c>
      <c r="H918" s="11">
        <v>5.6450607401949709E-2</v>
      </c>
      <c r="I918" s="11">
        <v>4.448091114042127E-2</v>
      </c>
      <c r="J918" s="11">
        <v>3.6213972809153637E-2</v>
      </c>
      <c r="K918" s="11">
        <v>3.8210511899908553E-2</v>
      </c>
      <c r="L918" s="11">
        <v>7.318437655448215E-2</v>
      </c>
      <c r="M918" s="11">
        <v>7.9158793430102584E-2</v>
      </c>
    </row>
    <row r="919" spans="1:14" x14ac:dyDescent="0.25">
      <c r="A919" s="26" t="s">
        <v>195</v>
      </c>
      <c r="B919" s="12">
        <v>0.15235381590287356</v>
      </c>
      <c r="C919" s="13">
        <v>0.13575061882822367</v>
      </c>
      <c r="D919" s="4">
        <v>0.11331049383580821</v>
      </c>
      <c r="E919" s="13">
        <v>0.12960779348423532</v>
      </c>
      <c r="F919" s="4">
        <v>0.15453385808009726</v>
      </c>
      <c r="G919" s="13">
        <v>0.13442275016628194</v>
      </c>
      <c r="H919" s="13">
        <v>0.10887402453588509</v>
      </c>
      <c r="I919" s="13">
        <v>0.10915526084696524</v>
      </c>
      <c r="J919" s="13">
        <v>0.12913625842351317</v>
      </c>
      <c r="K919" s="13">
        <v>0.113969464224543</v>
      </c>
      <c r="L919" s="13">
        <v>0.18331117334349031</v>
      </c>
      <c r="M919" s="13">
        <v>0.2271016430764316</v>
      </c>
    </row>
    <row r="920" spans="1:14" x14ac:dyDescent="0.25">
      <c r="A920" s="26" t="s">
        <v>104</v>
      </c>
      <c r="B920" s="12">
        <v>0.6036666933865743</v>
      </c>
      <c r="C920" s="13">
        <v>0.63181382922218121</v>
      </c>
      <c r="D920" s="4">
        <v>0.62731887865161273</v>
      </c>
      <c r="E920" s="13">
        <v>0.6168955385259971</v>
      </c>
      <c r="F920" s="4">
        <v>0.57552796129777684</v>
      </c>
      <c r="G920" s="13">
        <v>0.63761690276502225</v>
      </c>
      <c r="H920" s="13">
        <v>0.53158922398606623</v>
      </c>
      <c r="I920" s="13">
        <v>0.59393043795205003</v>
      </c>
      <c r="J920" s="13">
        <v>0.52612764210743379</v>
      </c>
      <c r="K920" s="13">
        <v>0.55209980559805916</v>
      </c>
      <c r="L920" s="13">
        <v>0.46790441709514208</v>
      </c>
      <c r="M920" s="13">
        <v>0.50898270132972523</v>
      </c>
    </row>
    <row r="921" spans="1:14" x14ac:dyDescent="0.25">
      <c r="A921" s="26" t="s">
        <v>196</v>
      </c>
      <c r="B921" s="12">
        <v>0.19189385988512206</v>
      </c>
      <c r="C921" s="13">
        <v>0.17963086016810581</v>
      </c>
      <c r="D921" s="4">
        <v>0.19545226458116935</v>
      </c>
      <c r="E921" s="13">
        <v>0.19469328566845751</v>
      </c>
      <c r="F921" s="4">
        <v>0.20975140632149672</v>
      </c>
      <c r="G921" s="13">
        <v>0.18479393735346311</v>
      </c>
      <c r="H921" s="13">
        <v>0.27887488905677332</v>
      </c>
      <c r="I921" s="13">
        <v>0.22637716255137344</v>
      </c>
      <c r="J921" s="13">
        <v>0.26040929202960711</v>
      </c>
      <c r="K921" s="13">
        <v>0.24847899779768792</v>
      </c>
      <c r="L921" s="13">
        <v>0.23916635237087816</v>
      </c>
      <c r="M921" s="13">
        <v>0.16749330947344521</v>
      </c>
    </row>
    <row r="922" spans="1:14" x14ac:dyDescent="0.25">
      <c r="A922" s="26" t="s">
        <v>197</v>
      </c>
      <c r="B922" s="12">
        <v>1.9199843952536828E-2</v>
      </c>
      <c r="C922" s="13">
        <v>1.8507591653882195E-2</v>
      </c>
      <c r="D922" s="4">
        <v>2.6925994973998519E-2</v>
      </c>
      <c r="E922" s="13">
        <v>2.4611238639644581E-2</v>
      </c>
      <c r="F922" s="4">
        <v>2.216742268277664E-2</v>
      </c>
      <c r="G922" s="13">
        <v>2.2871957325906574E-2</v>
      </c>
      <c r="H922" s="13">
        <v>2.4211255019325761E-2</v>
      </c>
      <c r="I922" s="13">
        <v>2.6056227509190111E-2</v>
      </c>
      <c r="J922" s="13">
        <v>4.8112834630292187E-2</v>
      </c>
      <c r="K922" s="13">
        <v>4.7241220479801213E-2</v>
      </c>
      <c r="L922" s="13">
        <v>3.6433680636007326E-2</v>
      </c>
      <c r="M922" s="13">
        <v>1.7263552690295315E-2</v>
      </c>
    </row>
    <row r="923" spans="1:14" x14ac:dyDescent="0.25">
      <c r="A923" s="27" t="s">
        <v>385</v>
      </c>
      <c r="B923" s="14">
        <v>1</v>
      </c>
      <c r="C923" s="15">
        <v>1</v>
      </c>
      <c r="D923" s="5">
        <v>1</v>
      </c>
      <c r="E923" s="15">
        <v>1</v>
      </c>
      <c r="F923" s="5">
        <v>1</v>
      </c>
      <c r="G923" s="15">
        <v>1</v>
      </c>
      <c r="H923" s="15">
        <v>1</v>
      </c>
      <c r="I923" s="15">
        <v>1</v>
      </c>
      <c r="J923" s="15">
        <v>1</v>
      </c>
      <c r="K923" s="15">
        <v>1</v>
      </c>
      <c r="L923" s="15">
        <v>1</v>
      </c>
      <c r="M923" s="15">
        <v>1</v>
      </c>
    </row>
    <row r="924" spans="1:14" s="22" customFormat="1" x14ac:dyDescent="0.25">
      <c r="A924" s="33" t="s">
        <v>386</v>
      </c>
      <c r="B924" s="32">
        <v>500.00171999999935</v>
      </c>
      <c r="C924" s="30">
        <v>499.99941500000108</v>
      </c>
      <c r="D924" s="31">
        <v>499.99786500000056</v>
      </c>
      <c r="E924" s="30">
        <v>499.9992150000017</v>
      </c>
      <c r="F924" s="31">
        <v>500.00830522765699</v>
      </c>
      <c r="G924" s="30">
        <v>499.9912343470491</v>
      </c>
      <c r="H924" s="30">
        <v>499.85950054288764</v>
      </c>
      <c r="I924" s="30">
        <v>500.00581632653223</v>
      </c>
      <c r="J924" s="30">
        <v>499.99502617800977</v>
      </c>
      <c r="K924" s="30">
        <v>500.00128048780471</v>
      </c>
      <c r="L924" s="30">
        <v>500.00163170163063</v>
      </c>
      <c r="M924" s="30">
        <v>499.99251672240615</v>
      </c>
    </row>
    <row r="925" spans="1:14" x14ac:dyDescent="0.25">
      <c r="A925" s="37" t="s">
        <v>387</v>
      </c>
      <c r="B925" s="36">
        <v>1377</v>
      </c>
      <c r="C925" s="34">
        <v>753</v>
      </c>
      <c r="D925" s="35">
        <v>1488</v>
      </c>
      <c r="E925" s="34">
        <v>903</v>
      </c>
      <c r="F925" s="35">
        <v>1186</v>
      </c>
      <c r="G925" s="34">
        <v>559</v>
      </c>
      <c r="H925" s="34">
        <v>921</v>
      </c>
      <c r="I925" s="34">
        <v>490</v>
      </c>
      <c r="J925" s="34">
        <v>955</v>
      </c>
      <c r="K925" s="34">
        <v>820</v>
      </c>
      <c r="L925" s="34">
        <v>858</v>
      </c>
      <c r="M925" s="34">
        <v>1196</v>
      </c>
    </row>
    <row r="927" spans="1:14" x14ac:dyDescent="0.25">
      <c r="A927" s="88" t="s">
        <v>462</v>
      </c>
      <c r="B927" s="39">
        <f>B918+B919</f>
        <v>0.18523960277576676</v>
      </c>
      <c r="C927" s="39">
        <f t="shared" ref="C927:M927" si="63">C918+C919</f>
        <v>0.17004771895583076</v>
      </c>
      <c r="D927" s="39">
        <f t="shared" si="63"/>
        <v>0.15030286179321936</v>
      </c>
      <c r="E927" s="39">
        <f t="shared" si="63"/>
        <v>0.16379993716590077</v>
      </c>
      <c r="F927" s="39">
        <f t="shared" si="63"/>
        <v>0.19255320969794973</v>
      </c>
      <c r="G927" s="39">
        <f t="shared" si="63"/>
        <v>0.15471720255560822</v>
      </c>
      <c r="H927" s="39">
        <f t="shared" si="63"/>
        <v>0.16532463193783481</v>
      </c>
      <c r="I927" s="39">
        <f t="shared" si="63"/>
        <v>0.15363617198738649</v>
      </c>
      <c r="J927" s="39">
        <f t="shared" si="63"/>
        <v>0.16535023123266682</v>
      </c>
      <c r="K927" s="39">
        <f t="shared" si="63"/>
        <v>0.15217997612445155</v>
      </c>
      <c r="L927" s="39">
        <f t="shared" si="63"/>
        <v>0.25649554989797246</v>
      </c>
      <c r="M927" s="39">
        <f t="shared" si="63"/>
        <v>0.30626043650653417</v>
      </c>
    </row>
    <row r="928" spans="1:14" x14ac:dyDescent="0.25">
      <c r="A928" s="86" t="s">
        <v>463</v>
      </c>
      <c r="B928" s="39">
        <f>B920</f>
        <v>0.6036666933865743</v>
      </c>
      <c r="C928" s="39">
        <f t="shared" ref="C928:M928" si="64">C920</f>
        <v>0.63181382922218121</v>
      </c>
      <c r="D928" s="39">
        <f t="shared" si="64"/>
        <v>0.62731887865161273</v>
      </c>
      <c r="E928" s="39">
        <f t="shared" si="64"/>
        <v>0.6168955385259971</v>
      </c>
      <c r="F928" s="39">
        <f t="shared" si="64"/>
        <v>0.57552796129777684</v>
      </c>
      <c r="G928" s="39">
        <f t="shared" si="64"/>
        <v>0.63761690276502225</v>
      </c>
      <c r="H928" s="39">
        <f t="shared" si="64"/>
        <v>0.53158922398606623</v>
      </c>
      <c r="I928" s="39">
        <f t="shared" si="64"/>
        <v>0.59393043795205003</v>
      </c>
      <c r="J928" s="39">
        <f t="shared" si="64"/>
        <v>0.52612764210743379</v>
      </c>
      <c r="K928" s="39">
        <f t="shared" si="64"/>
        <v>0.55209980559805916</v>
      </c>
      <c r="L928" s="39">
        <f t="shared" si="64"/>
        <v>0.46790441709514208</v>
      </c>
      <c r="M928" s="39">
        <f t="shared" si="64"/>
        <v>0.50898270132972523</v>
      </c>
    </row>
    <row r="929" spans="1:13" x14ac:dyDescent="0.25">
      <c r="A929" s="26" t="s">
        <v>464</v>
      </c>
      <c r="B929" s="39">
        <f>B921+B922</f>
        <v>0.21109370383765888</v>
      </c>
      <c r="C929" s="39">
        <f t="shared" ref="C929:M929" si="65">C921+C922</f>
        <v>0.198138451821988</v>
      </c>
      <c r="D929" s="39">
        <f t="shared" si="65"/>
        <v>0.22237825955516788</v>
      </c>
      <c r="E929" s="39">
        <f t="shared" si="65"/>
        <v>0.2193045243081021</v>
      </c>
      <c r="F929" s="39">
        <f t="shared" si="65"/>
        <v>0.23191882900427335</v>
      </c>
      <c r="G929" s="39">
        <f t="shared" si="65"/>
        <v>0.20766589467936969</v>
      </c>
      <c r="H929" s="39">
        <f t="shared" si="65"/>
        <v>0.30308614407609907</v>
      </c>
      <c r="I929" s="39">
        <f t="shared" si="65"/>
        <v>0.25243339006056353</v>
      </c>
      <c r="J929" s="39">
        <f t="shared" si="65"/>
        <v>0.30852212665989931</v>
      </c>
      <c r="K929" s="39">
        <f t="shared" si="65"/>
        <v>0.29572021827748912</v>
      </c>
      <c r="L929" s="39">
        <f t="shared" si="65"/>
        <v>0.27560003300688551</v>
      </c>
      <c r="M929" s="39">
        <f t="shared" si="65"/>
        <v>0.18475686216374052</v>
      </c>
    </row>
    <row r="931" spans="1:13" x14ac:dyDescent="0.25">
      <c r="A931" s="89" t="s">
        <v>588</v>
      </c>
      <c r="B931" s="90">
        <v>3.0121681581415372</v>
      </c>
      <c r="C931" s="91">
        <v>3.0123012243924316</v>
      </c>
      <c r="D931" s="92">
        <v>3.062009024778535</v>
      </c>
      <c r="E931" s="91">
        <v>3.0459236821001814</v>
      </c>
      <c r="F931" s="92">
        <v>3.0235136903712498</v>
      </c>
      <c r="G931" s="91">
        <v>3.0555261970603418</v>
      </c>
      <c r="H931" s="91">
        <v>3.1055221597556386</v>
      </c>
      <c r="I931" s="91">
        <v>3.0803725344419459</v>
      </c>
      <c r="J931" s="91">
        <v>3.1550707572483687</v>
      </c>
      <c r="K931" s="91">
        <v>3.1525709507329287</v>
      </c>
      <c r="L931" s="91">
        <v>2.9823537871904371</v>
      </c>
      <c r="M931" s="91">
        <v>2.8166011849173995</v>
      </c>
    </row>
    <row r="933" spans="1:13" x14ac:dyDescent="0.25">
      <c r="A933" s="45" t="s">
        <v>402</v>
      </c>
      <c r="B933" s="45" t="s">
        <v>403</v>
      </c>
    </row>
    <row r="934" spans="1:13" x14ac:dyDescent="0.25">
      <c r="A934" s="45" t="s">
        <v>404</v>
      </c>
      <c r="B934" s="45" t="s">
        <v>405</v>
      </c>
    </row>
    <row r="936" spans="1:13" x14ac:dyDescent="0.25">
      <c r="A936" s="24" t="s">
        <v>198</v>
      </c>
      <c r="B936" s="1"/>
      <c r="C936" s="1"/>
      <c r="D936" s="1"/>
      <c r="E936" s="1"/>
      <c r="F936" s="1"/>
      <c r="G936" s="1"/>
      <c r="H936" s="1"/>
      <c r="I936" s="1"/>
      <c r="J936" s="1"/>
      <c r="K936" s="1"/>
      <c r="L936" s="2"/>
    </row>
    <row r="938" spans="1:13" x14ac:dyDescent="0.25">
      <c r="C938" s="7" t="s">
        <v>1</v>
      </c>
      <c r="D938" s="8" t="s">
        <v>2</v>
      </c>
      <c r="E938" s="9" t="s">
        <v>3</v>
      </c>
      <c r="F938" s="8" t="s">
        <v>4</v>
      </c>
      <c r="G938" s="9" t="s">
        <v>5</v>
      </c>
      <c r="H938" s="8" t="s">
        <v>6</v>
      </c>
      <c r="I938" s="8" t="s">
        <v>7</v>
      </c>
      <c r="J938" s="8" t="s">
        <v>8</v>
      </c>
      <c r="K938" s="8" t="s">
        <v>9</v>
      </c>
      <c r="L938" s="8" t="s">
        <v>10</v>
      </c>
    </row>
    <row r="939" spans="1:13" x14ac:dyDescent="0.25">
      <c r="A939" s="25" t="s">
        <v>199</v>
      </c>
      <c r="C939" s="10">
        <v>3.4800940717100604E-2</v>
      </c>
      <c r="D939" s="11">
        <v>2.4434624335845864E-2</v>
      </c>
      <c r="E939" s="3">
        <v>8.0826826898117363E-3</v>
      </c>
      <c r="F939" s="11">
        <v>1.4453216923799949E-2</v>
      </c>
      <c r="G939" s="3">
        <v>2.2879649768457445E-2</v>
      </c>
      <c r="H939" s="11">
        <v>2.2159321207740291E-3</v>
      </c>
      <c r="I939" s="11">
        <v>1.5061049289834773E-4</v>
      </c>
      <c r="J939" s="11">
        <v>4.4270597456205259E-3</v>
      </c>
      <c r="K939" s="11">
        <v>7.5538830937140929E-3</v>
      </c>
      <c r="L939" s="11">
        <v>2.3438151950086954E-3</v>
      </c>
    </row>
    <row r="940" spans="1:13" x14ac:dyDescent="0.25">
      <c r="A940" s="26" t="s">
        <v>200</v>
      </c>
      <c r="C940" s="12">
        <v>2.8596453457850512E-2</v>
      </c>
      <c r="D940" s="13">
        <v>4.2130939899113269E-2</v>
      </c>
      <c r="E940" s="4">
        <v>5.2418842297581814E-2</v>
      </c>
      <c r="F940" s="13">
        <v>3.9346563973600437E-2</v>
      </c>
      <c r="G940" s="4">
        <v>3.664947972254249E-2</v>
      </c>
      <c r="H940" s="13">
        <v>5.0637464686060077E-2</v>
      </c>
      <c r="I940" s="13">
        <v>3.5570810706895793E-2</v>
      </c>
      <c r="J940" s="13">
        <v>3.7396078809161057E-2</v>
      </c>
      <c r="K940" s="13">
        <v>3.1245407786151053E-2</v>
      </c>
      <c r="L940" s="13">
        <v>2.5080920481844671E-2</v>
      </c>
    </row>
    <row r="941" spans="1:13" x14ac:dyDescent="0.25">
      <c r="A941" s="26" t="s">
        <v>201</v>
      </c>
      <c r="C941" s="12">
        <v>0.93660260582504895</v>
      </c>
      <c r="D941" s="13">
        <v>0.93343443576504082</v>
      </c>
      <c r="E941" s="4">
        <v>0.9394984750126063</v>
      </c>
      <c r="F941" s="13">
        <v>0.94620021910259966</v>
      </c>
      <c r="G941" s="4">
        <v>0.94047087050900013</v>
      </c>
      <c r="H941" s="13">
        <v>0.9471466031931659</v>
      </c>
      <c r="I941" s="13">
        <v>0.96427857880020584</v>
      </c>
      <c r="J941" s="13">
        <v>0.95817686144521841</v>
      </c>
      <c r="K941" s="13">
        <v>0.96120070912013489</v>
      </c>
      <c r="L941" s="13">
        <v>0.97257526432314667</v>
      </c>
    </row>
    <row r="942" spans="1:13" x14ac:dyDescent="0.25">
      <c r="A942" s="27" t="s">
        <v>385</v>
      </c>
      <c r="C942" s="14">
        <v>1</v>
      </c>
      <c r="D942" s="15">
        <v>1</v>
      </c>
      <c r="E942" s="5">
        <v>1</v>
      </c>
      <c r="F942" s="15">
        <v>1</v>
      </c>
      <c r="G942" s="5">
        <v>1</v>
      </c>
      <c r="H942" s="15">
        <v>1</v>
      </c>
      <c r="I942" s="15">
        <v>1</v>
      </c>
      <c r="J942" s="15">
        <v>1</v>
      </c>
      <c r="K942" s="15">
        <v>1</v>
      </c>
      <c r="L942" s="15">
        <v>1</v>
      </c>
    </row>
    <row r="943" spans="1:13" s="22" customFormat="1" x14ac:dyDescent="0.25">
      <c r="A943" s="33" t="s">
        <v>386</v>
      </c>
      <c r="C943" s="32">
        <v>499.99941500000062</v>
      </c>
      <c r="D943" s="30">
        <v>499.99786500000118</v>
      </c>
      <c r="E943" s="31">
        <v>499.99921500000539</v>
      </c>
      <c r="F943" s="30">
        <v>500.00830522765187</v>
      </c>
      <c r="G943" s="31">
        <v>499.99123434704904</v>
      </c>
      <c r="H943" s="30">
        <v>499.85950054288213</v>
      </c>
      <c r="I943" s="30">
        <v>500.00581632653137</v>
      </c>
      <c r="J943" s="30">
        <v>499.99502617800829</v>
      </c>
      <c r="K943" s="30">
        <v>500.0012804878005</v>
      </c>
      <c r="L943" s="30">
        <v>500.00163170163006</v>
      </c>
    </row>
    <row r="944" spans="1:13" x14ac:dyDescent="0.25">
      <c r="A944" s="37" t="s">
        <v>387</v>
      </c>
      <c r="C944" s="36">
        <v>753</v>
      </c>
      <c r="D944" s="34">
        <v>1488</v>
      </c>
      <c r="E944" s="35">
        <v>903</v>
      </c>
      <c r="F944" s="34">
        <v>1186</v>
      </c>
      <c r="G944" s="35">
        <v>559</v>
      </c>
      <c r="H944" s="34">
        <v>921</v>
      </c>
      <c r="I944" s="34">
        <v>490</v>
      </c>
      <c r="J944" s="34">
        <v>955</v>
      </c>
      <c r="K944" s="34">
        <v>820</v>
      </c>
      <c r="L944" s="34">
        <v>858</v>
      </c>
    </row>
    <row r="946" spans="1:13" x14ac:dyDescent="0.25">
      <c r="A946" s="45" t="s">
        <v>402</v>
      </c>
      <c r="B946" s="45" t="s">
        <v>403</v>
      </c>
    </row>
    <row r="947" spans="1:13" x14ac:dyDescent="0.25">
      <c r="A947" s="45" t="s">
        <v>404</v>
      </c>
      <c r="B947" s="45" t="s">
        <v>405</v>
      </c>
    </row>
    <row r="949" spans="1:13" x14ac:dyDescent="0.25">
      <c r="A949" s="24" t="s">
        <v>202</v>
      </c>
      <c r="B949" s="1"/>
      <c r="C949" s="1"/>
      <c r="D949" s="1"/>
      <c r="E949" s="1"/>
      <c r="F949" s="1"/>
      <c r="G949" s="1"/>
      <c r="H949" s="1"/>
      <c r="I949" s="1"/>
      <c r="J949" s="1"/>
      <c r="K949" s="1"/>
      <c r="L949" s="1"/>
      <c r="M949" s="2"/>
    </row>
    <row r="951" spans="1:13" x14ac:dyDescent="0.25">
      <c r="B951" s="7" t="s">
        <v>0</v>
      </c>
      <c r="C951" s="8" t="s">
        <v>1</v>
      </c>
      <c r="D951" s="9" t="s">
        <v>2</v>
      </c>
      <c r="E951" s="8" t="s">
        <v>3</v>
      </c>
      <c r="F951" s="9" t="s">
        <v>4</v>
      </c>
      <c r="G951" s="8" t="s">
        <v>5</v>
      </c>
      <c r="H951" s="8" t="s">
        <v>6</v>
      </c>
      <c r="I951" s="8" t="s">
        <v>7</v>
      </c>
      <c r="J951" s="8" t="s">
        <v>8</v>
      </c>
      <c r="K951" s="8" t="s">
        <v>9</v>
      </c>
      <c r="L951" s="8" t="s">
        <v>10</v>
      </c>
    </row>
    <row r="952" spans="1:13" x14ac:dyDescent="0.25">
      <c r="A952" s="25" t="s">
        <v>116</v>
      </c>
      <c r="B952" s="19"/>
      <c r="C952" s="11">
        <v>4.7028801848406207E-3</v>
      </c>
      <c r="D952" s="3">
        <v>3.0897488901120819E-3</v>
      </c>
      <c r="E952" s="11">
        <v>5.322287423619574E-2</v>
      </c>
      <c r="F952" s="3">
        <v>2.8787445925967558E-2</v>
      </c>
      <c r="G952" s="20"/>
      <c r="H952" s="20"/>
      <c r="I952" s="20"/>
      <c r="J952" s="20"/>
      <c r="K952" s="11">
        <v>2.9944523895585499E-2</v>
      </c>
      <c r="L952" s="20"/>
    </row>
    <row r="953" spans="1:13" x14ac:dyDescent="0.25">
      <c r="A953" s="26" t="s">
        <v>117</v>
      </c>
      <c r="B953" s="12">
        <v>7.1388591388933303E-2</v>
      </c>
      <c r="C953" s="16"/>
      <c r="D953" s="4">
        <v>6.6117952181677875E-2</v>
      </c>
      <c r="E953" s="13">
        <v>3.7278292430443387E-2</v>
      </c>
      <c r="F953" s="4">
        <v>4.8676386332519991E-3</v>
      </c>
      <c r="G953" s="13">
        <v>8.2061653674397911E-2</v>
      </c>
      <c r="H953" s="13">
        <v>5.3125186224809579E-2</v>
      </c>
      <c r="I953" s="13">
        <v>1.4774019207367588E-2</v>
      </c>
      <c r="J953" s="13">
        <v>0.11571654978505634</v>
      </c>
      <c r="K953" s="16"/>
      <c r="L953" s="13">
        <v>5.1521077173882109E-2</v>
      </c>
    </row>
    <row r="954" spans="1:13" x14ac:dyDescent="0.25">
      <c r="A954" s="26" t="s">
        <v>104</v>
      </c>
      <c r="B954" s="12">
        <v>0.30380329099403519</v>
      </c>
      <c r="C954" s="13">
        <v>0.44363925793708631</v>
      </c>
      <c r="D954" s="4">
        <v>0.40643891229782253</v>
      </c>
      <c r="E954" s="13">
        <v>0.26244916855684242</v>
      </c>
      <c r="F954" s="4">
        <v>0.14308016304559942</v>
      </c>
      <c r="G954" s="13">
        <v>0.26753956281065744</v>
      </c>
      <c r="H954" s="13">
        <v>0.15985640397580983</v>
      </c>
      <c r="I954" s="13">
        <v>0.35733587755731649</v>
      </c>
      <c r="J954" s="13">
        <v>0.21497620221979077</v>
      </c>
      <c r="K954" s="13">
        <v>6.8469771023557724E-2</v>
      </c>
      <c r="L954" s="13">
        <v>0.18750940128548599</v>
      </c>
    </row>
    <row r="955" spans="1:13" x14ac:dyDescent="0.25">
      <c r="A955" s="26" t="s">
        <v>118</v>
      </c>
      <c r="B955" s="12">
        <v>0.48874941331109106</v>
      </c>
      <c r="C955" s="13">
        <v>0.32640748851844209</v>
      </c>
      <c r="D955" s="4">
        <v>0.4140325106421846</v>
      </c>
      <c r="E955" s="13">
        <v>0.53026994568558117</v>
      </c>
      <c r="F955" s="4">
        <v>0.70360327027883529</v>
      </c>
      <c r="G955" s="13">
        <v>0.37284605814365823</v>
      </c>
      <c r="H955" s="13">
        <v>0.45146031074113879</v>
      </c>
      <c r="I955" s="13">
        <v>0.23825248376057628</v>
      </c>
      <c r="J955" s="13">
        <v>0.51801045049285577</v>
      </c>
      <c r="K955" s="13">
        <v>0.73071301724002458</v>
      </c>
      <c r="L955" s="13">
        <v>0.5678213816738964</v>
      </c>
    </row>
    <row r="956" spans="1:13" x14ac:dyDescent="0.25">
      <c r="A956" s="26" t="s">
        <v>726</v>
      </c>
      <c r="B956" s="12">
        <v>0.13605870430594036</v>
      </c>
      <c r="C956" s="13">
        <v>0.225250373359631</v>
      </c>
      <c r="D956" s="4">
        <v>0.11032087598820285</v>
      </c>
      <c r="E956" s="13">
        <v>0.11677971909093719</v>
      </c>
      <c r="F956" s="4">
        <v>0.11966148211634564</v>
      </c>
      <c r="G956" s="13">
        <v>0.27755272537128634</v>
      </c>
      <c r="H956" s="13">
        <v>0.33555809905824197</v>
      </c>
      <c r="I956" s="13">
        <v>0.38963761947473963</v>
      </c>
      <c r="J956" s="13">
        <v>0.15129679750229713</v>
      </c>
      <c r="K956" s="13">
        <v>0.17087268784083234</v>
      </c>
      <c r="L956" s="13">
        <v>0.19314813986673551</v>
      </c>
    </row>
    <row r="957" spans="1:13" x14ac:dyDescent="0.25">
      <c r="A957" s="27" t="s">
        <v>385</v>
      </c>
      <c r="B957" s="14">
        <v>1</v>
      </c>
      <c r="C957" s="15">
        <v>1</v>
      </c>
      <c r="D957" s="5">
        <v>1</v>
      </c>
      <c r="E957" s="15">
        <v>1</v>
      </c>
      <c r="F957" s="5">
        <v>1</v>
      </c>
      <c r="G957" s="15">
        <v>1</v>
      </c>
      <c r="H957" s="15">
        <v>1</v>
      </c>
      <c r="I957" s="15">
        <v>1</v>
      </c>
      <c r="J957" s="15">
        <v>1</v>
      </c>
      <c r="K957" s="15">
        <v>1</v>
      </c>
      <c r="L957" s="15">
        <v>1</v>
      </c>
    </row>
    <row r="958" spans="1:13" s="22" customFormat="1" x14ac:dyDescent="0.25">
      <c r="A958" s="33" t="s">
        <v>386</v>
      </c>
      <c r="B958" s="32">
        <v>24.565830000000005</v>
      </c>
      <c r="C958" s="30">
        <v>31.698660000000004</v>
      </c>
      <c r="D958" s="31">
        <v>33.282640000000008</v>
      </c>
      <c r="E958" s="30">
        <v>30.250715</v>
      </c>
      <c r="F958" s="31">
        <v>27.004932546374363</v>
      </c>
      <c r="G958" s="30">
        <v>29.764042933810384</v>
      </c>
      <c r="H958" s="30">
        <v>26.419272529858844</v>
      </c>
      <c r="I958" s="30">
        <v>17.86091836734694</v>
      </c>
      <c r="J958" s="30">
        <v>20.911361256544506</v>
      </c>
      <c r="K958" s="30">
        <v>19.399695121951211</v>
      </c>
      <c r="L958" s="30">
        <v>14.334324009324011</v>
      </c>
    </row>
    <row r="959" spans="1:13" x14ac:dyDescent="0.25">
      <c r="A959" s="37" t="s">
        <v>387</v>
      </c>
      <c r="B959" s="36">
        <v>49</v>
      </c>
      <c r="C959" s="34">
        <v>45</v>
      </c>
      <c r="D959" s="35">
        <v>110</v>
      </c>
      <c r="E959" s="34">
        <v>51</v>
      </c>
      <c r="F959" s="35">
        <v>70</v>
      </c>
      <c r="G959" s="34">
        <v>35</v>
      </c>
      <c r="H959" s="34">
        <v>49</v>
      </c>
      <c r="I959" s="34">
        <v>17</v>
      </c>
      <c r="J959" s="34">
        <v>41</v>
      </c>
      <c r="K959" s="34">
        <v>39</v>
      </c>
      <c r="L959" s="34">
        <v>34</v>
      </c>
    </row>
    <row r="961" spans="1:14" x14ac:dyDescent="0.25">
      <c r="A961" s="88" t="s">
        <v>462</v>
      </c>
      <c r="B961" s="39">
        <f>B952+B953</f>
        <v>7.1388591388933303E-2</v>
      </c>
      <c r="C961" s="39">
        <f t="shared" ref="C961:L961" si="66">C952+C953</f>
        <v>4.7028801848406207E-3</v>
      </c>
      <c r="D961" s="39">
        <f t="shared" si="66"/>
        <v>6.9207701071789959E-2</v>
      </c>
      <c r="E961" s="39">
        <f t="shared" si="66"/>
        <v>9.0501166666639127E-2</v>
      </c>
      <c r="F961" s="39">
        <f t="shared" si="66"/>
        <v>3.3655084559219554E-2</v>
      </c>
      <c r="G961" s="39">
        <f t="shared" si="66"/>
        <v>8.2061653674397911E-2</v>
      </c>
      <c r="H961" s="39">
        <f t="shared" si="66"/>
        <v>5.3125186224809579E-2</v>
      </c>
      <c r="I961" s="39">
        <f t="shared" si="66"/>
        <v>1.4774019207367588E-2</v>
      </c>
      <c r="J961" s="39">
        <f t="shared" si="66"/>
        <v>0.11571654978505634</v>
      </c>
      <c r="K961" s="39">
        <f t="shared" si="66"/>
        <v>2.9944523895585499E-2</v>
      </c>
      <c r="L961" s="39">
        <f t="shared" si="66"/>
        <v>5.1521077173882109E-2</v>
      </c>
    </row>
    <row r="962" spans="1:14" x14ac:dyDescent="0.25">
      <c r="A962" s="86" t="s">
        <v>463</v>
      </c>
      <c r="B962" s="39">
        <f>B954</f>
        <v>0.30380329099403519</v>
      </c>
      <c r="C962" s="39">
        <f t="shared" ref="C962:L962" si="67">C954</f>
        <v>0.44363925793708631</v>
      </c>
      <c r="D962" s="39">
        <f t="shared" si="67"/>
        <v>0.40643891229782253</v>
      </c>
      <c r="E962" s="39">
        <f t="shared" si="67"/>
        <v>0.26244916855684242</v>
      </c>
      <c r="F962" s="39">
        <f t="shared" si="67"/>
        <v>0.14308016304559942</v>
      </c>
      <c r="G962" s="39">
        <f t="shared" si="67"/>
        <v>0.26753956281065744</v>
      </c>
      <c r="H962" s="39">
        <f t="shared" si="67"/>
        <v>0.15985640397580983</v>
      </c>
      <c r="I962" s="39">
        <f t="shared" si="67"/>
        <v>0.35733587755731649</v>
      </c>
      <c r="J962" s="39">
        <f t="shared" si="67"/>
        <v>0.21497620221979077</v>
      </c>
      <c r="K962" s="39">
        <f t="shared" si="67"/>
        <v>6.8469771023557724E-2</v>
      </c>
      <c r="L962" s="39">
        <f t="shared" si="67"/>
        <v>0.18750940128548599</v>
      </c>
    </row>
    <row r="963" spans="1:14" x14ac:dyDescent="0.25">
      <c r="A963" s="26" t="s">
        <v>464</v>
      </c>
      <c r="B963" s="39">
        <f>B955+B956</f>
        <v>0.62480811761703148</v>
      </c>
      <c r="C963" s="39">
        <f t="shared" ref="C963:L963" si="68">C955+C956</f>
        <v>0.55165786187807309</v>
      </c>
      <c r="D963" s="39">
        <f t="shared" si="68"/>
        <v>0.52435338663038744</v>
      </c>
      <c r="E963" s="39">
        <f t="shared" si="68"/>
        <v>0.64704966477651837</v>
      </c>
      <c r="F963" s="39">
        <f t="shared" si="68"/>
        <v>0.82326475239518093</v>
      </c>
      <c r="G963" s="39">
        <f t="shared" si="68"/>
        <v>0.65039878351494451</v>
      </c>
      <c r="H963" s="39">
        <f t="shared" si="68"/>
        <v>0.78701840979938076</v>
      </c>
      <c r="I963" s="39">
        <f t="shared" si="68"/>
        <v>0.62789010323531591</v>
      </c>
      <c r="J963" s="39">
        <f t="shared" si="68"/>
        <v>0.66930724799515295</v>
      </c>
      <c r="K963" s="39">
        <f t="shared" si="68"/>
        <v>0.90158570508085689</v>
      </c>
      <c r="L963" s="39">
        <f t="shared" si="68"/>
        <v>0.76096952154063191</v>
      </c>
    </row>
    <row r="965" spans="1:14" x14ac:dyDescent="0.25">
      <c r="A965" s="89" t="s">
        <v>588</v>
      </c>
      <c r="B965" s="90">
        <v>3.6894782305340388</v>
      </c>
      <c r="C965" s="91">
        <v>3.7675024748680235</v>
      </c>
      <c r="D965" s="92">
        <v>3.5623768126566877</v>
      </c>
      <c r="E965" s="91">
        <v>3.6201053429646204</v>
      </c>
      <c r="F965" s="92">
        <v>3.8804837040263389</v>
      </c>
      <c r="G965" s="91">
        <v>3.8458898552118326</v>
      </c>
      <c r="H965" s="91">
        <v>4.0694513226328146</v>
      </c>
      <c r="I965" s="91">
        <v>4.0027537035026874</v>
      </c>
      <c r="J965" s="91">
        <v>3.7048874957123932</v>
      </c>
      <c r="K965" s="91">
        <v>4.0125693451305171</v>
      </c>
      <c r="L965" s="91">
        <v>3.9025965842334855</v>
      </c>
    </row>
    <row r="967" spans="1:14" x14ac:dyDescent="0.25">
      <c r="A967" s="45" t="s">
        <v>402</v>
      </c>
      <c r="B967" s="45" t="s">
        <v>504</v>
      </c>
    </row>
    <row r="968" spans="1:14" x14ac:dyDescent="0.25">
      <c r="A968" s="45" t="s">
        <v>404</v>
      </c>
      <c r="B968" s="45" t="s">
        <v>405</v>
      </c>
    </row>
    <row r="970" spans="1:14" x14ac:dyDescent="0.25">
      <c r="A970" s="24" t="s">
        <v>203</v>
      </c>
      <c r="B970" s="1"/>
      <c r="C970" s="1"/>
      <c r="D970" s="1"/>
      <c r="E970" s="1"/>
      <c r="F970" s="1"/>
      <c r="G970" s="1"/>
      <c r="H970" s="1"/>
      <c r="I970" s="1"/>
      <c r="J970" s="1"/>
      <c r="K970" s="1"/>
      <c r="L970" s="1"/>
      <c r="M970" s="1"/>
      <c r="N970" s="1"/>
    </row>
    <row r="972" spans="1:14" x14ac:dyDescent="0.25">
      <c r="B972" s="7" t="s">
        <v>0</v>
      </c>
      <c r="C972" s="8" t="s">
        <v>1</v>
      </c>
      <c r="D972" s="9" t="s">
        <v>2</v>
      </c>
      <c r="E972" s="8" t="s">
        <v>3</v>
      </c>
      <c r="F972" s="9" t="s">
        <v>4</v>
      </c>
      <c r="G972" s="8" t="s">
        <v>5</v>
      </c>
      <c r="H972" s="8" t="s">
        <v>6</v>
      </c>
      <c r="I972" s="8" t="s">
        <v>7</v>
      </c>
      <c r="J972" s="8" t="s">
        <v>8</v>
      </c>
      <c r="K972" s="8" t="s">
        <v>9</v>
      </c>
      <c r="L972" s="8" t="s">
        <v>10</v>
      </c>
      <c r="M972" s="8" t="s">
        <v>11</v>
      </c>
      <c r="N972" s="8" t="s">
        <v>12</v>
      </c>
    </row>
    <row r="973" spans="1:14" x14ac:dyDescent="0.25">
      <c r="A973" s="25" t="s">
        <v>204</v>
      </c>
      <c r="B973" s="10">
        <v>0.25457386426590667</v>
      </c>
      <c r="C973" s="11">
        <v>0.17573793561338391</v>
      </c>
      <c r="D973" s="3">
        <v>0.22118655446658814</v>
      </c>
      <c r="E973" s="11">
        <v>0.18297544727145137</v>
      </c>
      <c r="F973" s="3">
        <v>0.26924299824024789</v>
      </c>
      <c r="G973" s="11">
        <v>0.27413646965546135</v>
      </c>
      <c r="H973" s="11">
        <v>0.31017315180422028</v>
      </c>
      <c r="I973" s="11">
        <v>0.37165077875624758</v>
      </c>
      <c r="J973" s="11">
        <v>0.34967782402023828</v>
      </c>
      <c r="K973" s="11">
        <v>0.38510194059259106</v>
      </c>
      <c r="L973" s="11">
        <v>0.23657673378222119</v>
      </c>
      <c r="M973" s="11">
        <v>0.23640805326434286</v>
      </c>
      <c r="N973" s="11">
        <v>0.21451852024535506</v>
      </c>
    </row>
    <row r="974" spans="1:14" x14ac:dyDescent="0.25">
      <c r="A974" s="26" t="s">
        <v>205</v>
      </c>
      <c r="B974" s="12">
        <v>0.39867271856584857</v>
      </c>
      <c r="C974" s="13">
        <v>0.43291183650684972</v>
      </c>
      <c r="D974" s="4">
        <v>0.39791718910639662</v>
      </c>
      <c r="E974" s="13">
        <v>0.41416167023382272</v>
      </c>
      <c r="F974" s="4">
        <v>0.40925677710075159</v>
      </c>
      <c r="G974" s="13">
        <v>0.34232496383657485</v>
      </c>
      <c r="H974" s="13">
        <v>0.39007551742009583</v>
      </c>
      <c r="I974" s="13">
        <v>0.34358355423212428</v>
      </c>
      <c r="J974" s="13">
        <v>0.36287167254543429</v>
      </c>
      <c r="K974" s="13">
        <v>0.32638477389265202</v>
      </c>
      <c r="L974" s="13">
        <v>0.39039534602917347</v>
      </c>
      <c r="M974" s="13">
        <v>0.42717905226173486</v>
      </c>
      <c r="N974" s="13">
        <v>0.39670313933603302</v>
      </c>
    </row>
    <row r="975" spans="1:14" x14ac:dyDescent="0.25">
      <c r="A975" s="26" t="s">
        <v>206</v>
      </c>
      <c r="B975" s="12">
        <v>0.34675341716824476</v>
      </c>
      <c r="C975" s="13">
        <v>0.39135022787976637</v>
      </c>
      <c r="D975" s="4">
        <v>0.3808962564270153</v>
      </c>
      <c r="E975" s="13">
        <v>0.4028628824947259</v>
      </c>
      <c r="F975" s="4">
        <v>0.32150022465900058</v>
      </c>
      <c r="G975" s="13">
        <v>0.38353856650796386</v>
      </c>
      <c r="H975" s="13">
        <v>0.29975133077568389</v>
      </c>
      <c r="I975" s="13">
        <v>0.28476566701162809</v>
      </c>
      <c r="J975" s="13">
        <v>0.28745050343432743</v>
      </c>
      <c r="K975" s="13">
        <v>0.28851328551475691</v>
      </c>
      <c r="L975" s="13">
        <v>0.37302792018860537</v>
      </c>
      <c r="M975" s="13">
        <v>0.33641289447392231</v>
      </c>
      <c r="N975" s="13">
        <v>0.38877834041861192</v>
      </c>
    </row>
    <row r="976" spans="1:14" x14ac:dyDescent="0.25">
      <c r="A976" s="27" t="s">
        <v>385</v>
      </c>
      <c r="B976" s="14">
        <v>1</v>
      </c>
      <c r="C976" s="15">
        <v>1</v>
      </c>
      <c r="D976" s="5">
        <v>1</v>
      </c>
      <c r="E976" s="15">
        <v>1</v>
      </c>
      <c r="F976" s="5">
        <v>1</v>
      </c>
      <c r="G976" s="15">
        <v>1</v>
      </c>
      <c r="H976" s="15">
        <v>1</v>
      </c>
      <c r="I976" s="15">
        <v>1</v>
      </c>
      <c r="J976" s="15">
        <v>1</v>
      </c>
      <c r="K976" s="15">
        <v>1</v>
      </c>
      <c r="L976" s="15">
        <v>1</v>
      </c>
      <c r="M976" s="15">
        <v>1</v>
      </c>
      <c r="N976" s="15">
        <v>1</v>
      </c>
    </row>
    <row r="977" spans="1:14" s="22" customFormat="1" x14ac:dyDescent="0.25">
      <c r="A977" s="33" t="s">
        <v>386</v>
      </c>
      <c r="B977" s="32">
        <v>500.00171999999964</v>
      </c>
      <c r="C977" s="30">
        <v>499.99941500000148</v>
      </c>
      <c r="D977" s="31">
        <v>499.99786499999897</v>
      </c>
      <c r="E977" s="30">
        <v>499.99921500000175</v>
      </c>
      <c r="F977" s="31">
        <v>500.00830522765693</v>
      </c>
      <c r="G977" s="30">
        <v>499.99123434704757</v>
      </c>
      <c r="H977" s="30">
        <v>499.85950054288821</v>
      </c>
      <c r="I977" s="30">
        <v>500.00581632653098</v>
      </c>
      <c r="J977" s="30">
        <v>499.99502617801215</v>
      </c>
      <c r="K977" s="30">
        <v>500.00128048780465</v>
      </c>
      <c r="L977" s="30">
        <v>500.00163170163057</v>
      </c>
      <c r="M977" s="30">
        <v>499.992516722407</v>
      </c>
      <c r="N977" s="30">
        <v>499.98788159112326</v>
      </c>
    </row>
    <row r="978" spans="1:14" x14ac:dyDescent="0.25">
      <c r="A978" s="37" t="s">
        <v>387</v>
      </c>
      <c r="B978" s="36">
        <v>1377</v>
      </c>
      <c r="C978" s="34">
        <v>753</v>
      </c>
      <c r="D978" s="35">
        <v>1488</v>
      </c>
      <c r="E978" s="34">
        <v>903</v>
      </c>
      <c r="F978" s="35">
        <v>1186</v>
      </c>
      <c r="G978" s="34">
        <v>559</v>
      </c>
      <c r="H978" s="34">
        <v>921</v>
      </c>
      <c r="I978" s="34">
        <v>490</v>
      </c>
      <c r="J978" s="34">
        <v>955</v>
      </c>
      <c r="K978" s="34">
        <v>820</v>
      </c>
      <c r="L978" s="34">
        <v>858</v>
      </c>
      <c r="M978" s="34">
        <v>1196</v>
      </c>
      <c r="N978" s="34">
        <v>1081</v>
      </c>
    </row>
    <row r="980" spans="1:14" x14ac:dyDescent="0.25">
      <c r="A980" s="45" t="s">
        <v>402</v>
      </c>
      <c r="B980" s="45" t="s">
        <v>403</v>
      </c>
    </row>
    <row r="981" spans="1:14" x14ac:dyDescent="0.25">
      <c r="A981" s="45" t="s">
        <v>404</v>
      </c>
      <c r="B981" s="45" t="s">
        <v>405</v>
      </c>
    </row>
    <row r="982" spans="1:14" x14ac:dyDescent="0.25">
      <c r="A982" s="48"/>
      <c r="B982" s="83"/>
      <c r="C982" s="83"/>
      <c r="D982" s="83"/>
      <c r="E982" s="83"/>
      <c r="F982" s="83"/>
      <c r="G982" s="83"/>
      <c r="H982" s="83"/>
      <c r="I982" s="83"/>
      <c r="J982" s="83"/>
      <c r="K982" s="83"/>
      <c r="L982" s="83"/>
      <c r="M982" s="83"/>
    </row>
    <row r="983" spans="1:14" x14ac:dyDescent="0.25">
      <c r="A983" s="82" t="s">
        <v>481</v>
      </c>
      <c r="B983" s="80"/>
      <c r="C983" s="80"/>
      <c r="D983" s="80"/>
      <c r="E983" s="80"/>
      <c r="F983" s="80"/>
      <c r="G983" s="80"/>
      <c r="H983" s="80"/>
      <c r="I983" s="80"/>
      <c r="J983" s="80"/>
      <c r="K983" s="80"/>
      <c r="L983" s="79"/>
    </row>
    <row r="984" spans="1:14" x14ac:dyDescent="0.25">
      <c r="A984" s="81"/>
      <c r="B984" s="80"/>
      <c r="C984" s="80"/>
      <c r="D984" s="80"/>
      <c r="E984" s="80"/>
      <c r="F984" s="80"/>
      <c r="G984" s="80"/>
      <c r="H984" s="80"/>
      <c r="I984" s="80"/>
      <c r="J984" s="80"/>
      <c r="K984" s="80"/>
      <c r="L984" s="79"/>
    </row>
    <row r="985" spans="1:14" x14ac:dyDescent="0.25">
      <c r="A985" s="48"/>
      <c r="B985" s="78" t="s">
        <v>0</v>
      </c>
      <c r="C985" s="77" t="s">
        <v>1</v>
      </c>
      <c r="D985" s="77" t="s">
        <v>2</v>
      </c>
      <c r="E985" s="77" t="s">
        <v>3</v>
      </c>
      <c r="F985" s="77" t="s">
        <v>4</v>
      </c>
      <c r="G985" s="77" t="s">
        <v>5</v>
      </c>
      <c r="H985" s="77" t="s">
        <v>6</v>
      </c>
      <c r="I985" s="77" t="s">
        <v>7</v>
      </c>
      <c r="J985" s="77" t="s">
        <v>8</v>
      </c>
      <c r="K985" s="77" t="s">
        <v>9</v>
      </c>
      <c r="L985" s="77" t="s">
        <v>10</v>
      </c>
    </row>
    <row r="986" spans="1:14" x14ac:dyDescent="0.25">
      <c r="A986" s="76" t="s">
        <v>417</v>
      </c>
      <c r="B986" s="74">
        <v>0.42853486859306861</v>
      </c>
      <c r="C986" s="73">
        <v>0.38278790543433289</v>
      </c>
      <c r="D986" s="73">
        <v>0.45774798098411762</v>
      </c>
      <c r="E986" s="73">
        <v>0.43227829973557164</v>
      </c>
      <c r="F986" s="73">
        <v>0.47652119172181623</v>
      </c>
      <c r="G986" s="73">
        <v>0.51702696188249342</v>
      </c>
      <c r="H986" s="73">
        <v>0.48331863868807062</v>
      </c>
      <c r="I986" s="73">
        <v>0.5610002380684006</v>
      </c>
      <c r="J986" s="73">
        <v>0.47898217780651536</v>
      </c>
      <c r="K986" s="73">
        <v>0.47094558560717414</v>
      </c>
      <c r="L986" s="73">
        <v>0.46806437611838403</v>
      </c>
    </row>
    <row r="987" spans="1:14" x14ac:dyDescent="0.25">
      <c r="A987" s="75" t="s">
        <v>416</v>
      </c>
      <c r="B987" s="74">
        <v>9.8530120989439099E-2</v>
      </c>
      <c r="C987" s="73">
        <v>0.10785405255688967</v>
      </c>
      <c r="D987" s="73">
        <v>8.2545897066668636E-2</v>
      </c>
      <c r="E987" s="73">
        <v>7.8801757996439015E-2</v>
      </c>
      <c r="F987" s="73">
        <v>7.8590069231037799E-2</v>
      </c>
      <c r="G987" s="73">
        <v>0.1075618865381834</v>
      </c>
      <c r="H987" s="73">
        <v>9.4023162959419385E-2</v>
      </c>
      <c r="I987" s="73">
        <v>0.12601223730060851</v>
      </c>
      <c r="J987" s="73">
        <v>0.11533809998043751</v>
      </c>
      <c r="K987" s="73">
        <v>0.10763525358193615</v>
      </c>
      <c r="L987" s="73">
        <v>0.10351649180413462</v>
      </c>
    </row>
    <row r="988" spans="1:14" ht="24" x14ac:dyDescent="0.25">
      <c r="A988" s="75" t="s">
        <v>415</v>
      </c>
      <c r="B988" s="74">
        <v>5.3023005419566255E-2</v>
      </c>
      <c r="C988" s="73">
        <v>6.5384208960000356E-2</v>
      </c>
      <c r="D988" s="73">
        <v>5.1760639679412461E-2</v>
      </c>
      <c r="E988" s="73">
        <v>4.1557678032841841E-2</v>
      </c>
      <c r="F988" s="73">
        <v>4.0969446823220769E-2</v>
      </c>
      <c r="G988" s="73">
        <v>4.3423965361973418E-2</v>
      </c>
      <c r="H988" s="73">
        <v>5.6412953119884195E-2</v>
      </c>
      <c r="I988" s="73">
        <v>3.2159046583133538E-2</v>
      </c>
      <c r="J988" s="73">
        <v>4.7141018095923221E-2</v>
      </c>
      <c r="K988" s="73">
        <v>5.83936264038337E-2</v>
      </c>
      <c r="L988" s="73">
        <v>4.1611292980222314E-2</v>
      </c>
    </row>
    <row r="989" spans="1:14" x14ac:dyDescent="0.25">
      <c r="A989" s="75" t="s">
        <v>414</v>
      </c>
      <c r="B989" s="74">
        <v>0.4211265544243224</v>
      </c>
      <c r="C989" s="73">
        <v>0.44198891589085021</v>
      </c>
      <c r="D989" s="73">
        <v>0.41726017889957268</v>
      </c>
      <c r="E989" s="73">
        <v>0.43217060390458267</v>
      </c>
      <c r="F989" s="73">
        <v>0.40775860218887666</v>
      </c>
      <c r="G989" s="73">
        <v>0.32971436148215033</v>
      </c>
      <c r="H989" s="73">
        <v>0.38615134644936155</v>
      </c>
      <c r="I989" s="73">
        <v>0.2809720336205826</v>
      </c>
      <c r="J989" s="73">
        <v>0.35711949814145982</v>
      </c>
      <c r="K989" s="73">
        <v>0.34127381882865415</v>
      </c>
      <c r="L989" s="73">
        <v>0.39229866967278737</v>
      </c>
    </row>
    <row r="990" spans="1:14" x14ac:dyDescent="0.25">
      <c r="A990" s="75" t="s">
        <v>413</v>
      </c>
      <c r="B990" s="74">
        <v>4.5895241221595315E-2</v>
      </c>
      <c r="C990" s="73">
        <v>4.5297042405616203E-2</v>
      </c>
      <c r="D990" s="73">
        <v>3.0003410844224764E-2</v>
      </c>
      <c r="E990" s="73">
        <v>4.6369070981294752E-2</v>
      </c>
      <c r="F990" s="73">
        <v>6.0639751921155345E-2</v>
      </c>
      <c r="G990" s="73">
        <v>3.6550284830139342E-2</v>
      </c>
      <c r="H990" s="73">
        <v>2.8168532886616627E-2</v>
      </c>
      <c r="I990" s="73">
        <v>2.5342755169218367E-2</v>
      </c>
      <c r="J990" s="73">
        <v>3.6771668694142425E-2</v>
      </c>
      <c r="K990" s="73">
        <v>4.9371333057130401E-2</v>
      </c>
      <c r="L990" s="73">
        <v>3.3747860559223367E-2</v>
      </c>
    </row>
    <row r="991" spans="1:14" x14ac:dyDescent="0.25">
      <c r="A991" s="72" t="s">
        <v>386</v>
      </c>
      <c r="B991" s="71">
        <v>372.71434999999803</v>
      </c>
      <c r="C991" s="70">
        <v>412.13055000000173</v>
      </c>
      <c r="D991" s="70">
        <v>389.40506000000039</v>
      </c>
      <c r="E991" s="70">
        <v>408.51163500000467</v>
      </c>
      <c r="F991" s="70">
        <v>365.38456998313421</v>
      </c>
      <c r="G991" s="70">
        <v>362.92540250447377</v>
      </c>
      <c r="H991" s="70">
        <v>344.81650380021091</v>
      </c>
      <c r="I991" s="70">
        <v>314.17826530612496</v>
      </c>
      <c r="J991" s="70">
        <v>325.15785340313863</v>
      </c>
      <c r="K991" s="70">
        <v>307.44981707316748</v>
      </c>
      <c r="L991" s="70">
        <v>381.71287878787712</v>
      </c>
    </row>
    <row r="992" spans="1:14" x14ac:dyDescent="0.25">
      <c r="A992" s="69" t="s">
        <v>387</v>
      </c>
      <c r="B992" s="68">
        <v>1113</v>
      </c>
      <c r="C992" s="67">
        <v>658</v>
      </c>
      <c r="D992" s="67">
        <v>1244</v>
      </c>
      <c r="E992" s="67">
        <v>773</v>
      </c>
      <c r="F992" s="67">
        <v>1006</v>
      </c>
      <c r="G992" s="67">
        <v>472</v>
      </c>
      <c r="H992" s="67">
        <v>733</v>
      </c>
      <c r="I992" s="67">
        <v>400</v>
      </c>
      <c r="J992" s="67">
        <v>789</v>
      </c>
      <c r="K992" s="67">
        <v>666</v>
      </c>
      <c r="L992" s="67">
        <v>729</v>
      </c>
    </row>
    <row r="993" spans="1:14" x14ac:dyDescent="0.25">
      <c r="A993" s="85"/>
      <c r="B993" s="84"/>
      <c r="C993" s="84"/>
      <c r="D993" s="84"/>
      <c r="E993" s="84"/>
      <c r="F993" s="84"/>
      <c r="G993" s="84"/>
      <c r="H993" s="84"/>
      <c r="I993" s="84"/>
      <c r="J993" s="84"/>
      <c r="K993" s="84"/>
      <c r="L993" s="84"/>
      <c r="M993" s="84"/>
    </row>
    <row r="994" spans="1:14" x14ac:dyDescent="0.25">
      <c r="A994" s="45" t="s">
        <v>402</v>
      </c>
      <c r="B994" s="45" t="s">
        <v>482</v>
      </c>
    </row>
    <row r="995" spans="1:14" x14ac:dyDescent="0.25">
      <c r="A995" s="66" t="s">
        <v>404</v>
      </c>
      <c r="B995" s="45" t="s">
        <v>612</v>
      </c>
    </row>
    <row r="997" spans="1:14" x14ac:dyDescent="0.25">
      <c r="A997" s="24" t="s">
        <v>207</v>
      </c>
      <c r="B997" s="1"/>
      <c r="C997" s="1"/>
      <c r="D997" s="1"/>
      <c r="E997" s="1"/>
      <c r="F997" s="1"/>
      <c r="G997" s="1"/>
      <c r="H997" s="1"/>
      <c r="I997" s="1"/>
      <c r="J997" s="1"/>
      <c r="K997" s="1"/>
      <c r="L997" s="1"/>
      <c r="M997" s="1"/>
      <c r="N997" s="1"/>
    </row>
    <row r="999" spans="1:14" x14ac:dyDescent="0.25">
      <c r="B999" s="7" t="s">
        <v>0</v>
      </c>
      <c r="C999" s="8" t="s">
        <v>1</v>
      </c>
      <c r="D999" s="9" t="s">
        <v>2</v>
      </c>
      <c r="E999" s="8" t="s">
        <v>3</v>
      </c>
      <c r="F999" s="9" t="s">
        <v>4</v>
      </c>
      <c r="G999" s="8" t="s">
        <v>5</v>
      </c>
      <c r="H999" s="8" t="s">
        <v>6</v>
      </c>
      <c r="I999" s="8" t="s">
        <v>7</v>
      </c>
      <c r="J999" s="8" t="s">
        <v>8</v>
      </c>
      <c r="K999" s="8" t="s">
        <v>9</v>
      </c>
      <c r="L999" s="8" t="s">
        <v>10</v>
      </c>
      <c r="M999" s="8" t="s">
        <v>11</v>
      </c>
      <c r="N999" s="8" t="s">
        <v>12</v>
      </c>
    </row>
    <row r="1000" spans="1:14" x14ac:dyDescent="0.25">
      <c r="A1000" s="25" t="s">
        <v>138</v>
      </c>
      <c r="B1000" s="10">
        <v>1.7501324877994814E-2</v>
      </c>
      <c r="C1000" s="11">
        <v>3.1071271185402025E-2</v>
      </c>
      <c r="D1000" s="3">
        <v>1.5443131986035896E-2</v>
      </c>
      <c r="E1000" s="11">
        <v>3.1195949305902082E-2</v>
      </c>
      <c r="F1000" s="3">
        <v>1.7109567094957812E-2</v>
      </c>
      <c r="G1000" s="11">
        <v>2.7069387650868731E-2</v>
      </c>
      <c r="H1000" s="11">
        <v>4.7805938215905022E-2</v>
      </c>
      <c r="I1000" s="11">
        <v>1.725944869858638E-2</v>
      </c>
      <c r="J1000" s="11">
        <v>1.3173302664429305E-2</v>
      </c>
      <c r="K1000" s="11">
        <v>1.1476111745111525E-2</v>
      </c>
      <c r="L1000" s="11">
        <v>3.2751748416842127E-2</v>
      </c>
      <c r="M1000" s="11">
        <v>2.7895639920080425E-2</v>
      </c>
      <c r="N1000" s="11">
        <v>1.8073330438842055E-2</v>
      </c>
    </row>
    <row r="1001" spans="1:14" x14ac:dyDescent="0.25">
      <c r="A1001" s="26" t="s">
        <v>139</v>
      </c>
      <c r="B1001" s="12">
        <v>9.541740778931064E-2</v>
      </c>
      <c r="C1001" s="13">
        <v>8.627817481554978E-2</v>
      </c>
      <c r="D1001" s="4">
        <v>0.10921216260155249</v>
      </c>
      <c r="E1001" s="13">
        <v>7.2784469365095306E-2</v>
      </c>
      <c r="F1001" s="4">
        <v>0.11621171564901081</v>
      </c>
      <c r="G1001" s="13">
        <v>4.2676944212046618E-2</v>
      </c>
      <c r="H1001" s="13">
        <v>7.7208407023925674E-2</v>
      </c>
      <c r="I1001" s="13">
        <v>5.5837479445394446E-2</v>
      </c>
      <c r="J1001" s="13">
        <v>6.399451845027436E-2</v>
      </c>
      <c r="K1001" s="13">
        <v>4.7254759259443425E-2</v>
      </c>
      <c r="L1001" s="13">
        <v>9.4535525830021838E-2</v>
      </c>
      <c r="M1001" s="13">
        <v>8.1704773784525772E-2</v>
      </c>
      <c r="N1001" s="13">
        <v>5.1821374502254075E-2</v>
      </c>
    </row>
    <row r="1002" spans="1:14" x14ac:dyDescent="0.25">
      <c r="A1002" s="26" t="s">
        <v>104</v>
      </c>
      <c r="B1002" s="12">
        <v>0.35231167578210576</v>
      </c>
      <c r="C1002" s="13">
        <v>0.39087158041450026</v>
      </c>
      <c r="D1002" s="4">
        <v>0.3478231745994313</v>
      </c>
      <c r="E1002" s="13">
        <v>0.35531623623944547</v>
      </c>
      <c r="F1002" s="4">
        <v>0.27283429861855707</v>
      </c>
      <c r="G1002" s="13">
        <v>0.3544676532715566</v>
      </c>
      <c r="H1002" s="13">
        <v>0.30703124563827167</v>
      </c>
      <c r="I1002" s="13">
        <v>0.32299527861102623</v>
      </c>
      <c r="J1002" s="13">
        <v>0.26331976940393492</v>
      </c>
      <c r="K1002" s="13">
        <v>0.22097934149051249</v>
      </c>
      <c r="L1002" s="13">
        <v>0.30799035140845554</v>
      </c>
      <c r="M1002" s="13">
        <v>0.30148723184921961</v>
      </c>
      <c r="N1002" s="13">
        <v>0.27623654435853173</v>
      </c>
    </row>
    <row r="1003" spans="1:14" x14ac:dyDescent="0.25">
      <c r="A1003" s="26" t="s">
        <v>140</v>
      </c>
      <c r="B1003" s="12">
        <v>0.38900378895435578</v>
      </c>
      <c r="C1003" s="13">
        <v>0.37229084030787774</v>
      </c>
      <c r="D1003" s="4">
        <v>0.40490123503253345</v>
      </c>
      <c r="E1003" s="13">
        <v>0.4305257303283816</v>
      </c>
      <c r="F1003" s="4">
        <v>0.47586832337508933</v>
      </c>
      <c r="G1003" s="13">
        <v>0.43982096130569159</v>
      </c>
      <c r="H1003" s="13">
        <v>0.4401604991957358</v>
      </c>
      <c r="I1003" s="13">
        <v>0.43518354980998369</v>
      </c>
      <c r="J1003" s="13">
        <v>0.4606295209948838</v>
      </c>
      <c r="K1003" s="13">
        <v>0.50977150961073425</v>
      </c>
      <c r="L1003" s="13">
        <v>0.43422565702960042</v>
      </c>
      <c r="M1003" s="13">
        <v>0.41606884817139034</v>
      </c>
      <c r="N1003" s="13">
        <v>0.46555169774615424</v>
      </c>
    </row>
    <row r="1004" spans="1:14" x14ac:dyDescent="0.25">
      <c r="A1004" s="26" t="s">
        <v>141</v>
      </c>
      <c r="B1004" s="12">
        <v>0.1457658025962329</v>
      </c>
      <c r="C1004" s="13">
        <v>0.11948813327667022</v>
      </c>
      <c r="D1004" s="4">
        <v>0.12262029578044689</v>
      </c>
      <c r="E1004" s="13">
        <v>0.11017761476117566</v>
      </c>
      <c r="F1004" s="4">
        <v>0.11797609526238501</v>
      </c>
      <c r="G1004" s="13">
        <v>0.13596505355983646</v>
      </c>
      <c r="H1004" s="13">
        <v>0.12779390992616163</v>
      </c>
      <c r="I1004" s="13">
        <v>0.16872424343500947</v>
      </c>
      <c r="J1004" s="13">
        <v>0.19888288848647778</v>
      </c>
      <c r="K1004" s="13">
        <v>0.21051827789419833</v>
      </c>
      <c r="L1004" s="13">
        <v>0.13049671731508014</v>
      </c>
      <c r="M1004" s="13">
        <v>0.17284350627478381</v>
      </c>
      <c r="N1004" s="13">
        <v>0.18831705295421813</v>
      </c>
    </row>
    <row r="1005" spans="1:14" x14ac:dyDescent="0.25">
      <c r="A1005" s="27" t="s">
        <v>385</v>
      </c>
      <c r="B1005" s="14">
        <v>1</v>
      </c>
      <c r="C1005" s="15">
        <v>1</v>
      </c>
      <c r="D1005" s="5">
        <v>1</v>
      </c>
      <c r="E1005" s="15">
        <v>1</v>
      </c>
      <c r="F1005" s="5">
        <v>1</v>
      </c>
      <c r="G1005" s="15">
        <v>1</v>
      </c>
      <c r="H1005" s="15">
        <v>1</v>
      </c>
      <c r="I1005" s="15">
        <v>1</v>
      </c>
      <c r="J1005" s="15">
        <v>1</v>
      </c>
      <c r="K1005" s="15">
        <v>1</v>
      </c>
      <c r="L1005" s="15">
        <v>1</v>
      </c>
      <c r="M1005" s="15">
        <v>1</v>
      </c>
      <c r="N1005" s="15">
        <v>1</v>
      </c>
    </row>
    <row r="1006" spans="1:14" s="22" customFormat="1" x14ac:dyDescent="0.25">
      <c r="A1006" s="33" t="s">
        <v>386</v>
      </c>
      <c r="B1006" s="32">
        <v>326.62441499999977</v>
      </c>
      <c r="C1006" s="30">
        <v>304.32452999999964</v>
      </c>
      <c r="D1006" s="31">
        <v>309.55054999999982</v>
      </c>
      <c r="E1006" s="30">
        <v>298.56808999999964</v>
      </c>
      <c r="F1006" s="31">
        <v>340.51686340640822</v>
      </c>
      <c r="G1006" s="30">
        <v>308.22531305903414</v>
      </c>
      <c r="H1006" s="30">
        <v>350.06145494028232</v>
      </c>
      <c r="I1006" s="30">
        <v>357.62132653061224</v>
      </c>
      <c r="J1006" s="30">
        <v>357.9069633507853</v>
      </c>
      <c r="K1006" s="30">
        <v>355.74426829268225</v>
      </c>
      <c r="L1006" s="30">
        <v>313.48706293706232</v>
      </c>
      <c r="M1006" s="30">
        <v>332.50422240802669</v>
      </c>
      <c r="N1006" s="30">
        <v>305.85388529139721</v>
      </c>
    </row>
    <row r="1007" spans="1:14" x14ac:dyDescent="0.25">
      <c r="A1007" s="37" t="s">
        <v>387</v>
      </c>
      <c r="B1007" s="36">
        <v>856</v>
      </c>
      <c r="C1007" s="34">
        <v>452</v>
      </c>
      <c r="D1007" s="35">
        <v>941</v>
      </c>
      <c r="E1007" s="34">
        <v>552</v>
      </c>
      <c r="F1007" s="35">
        <v>732</v>
      </c>
      <c r="G1007" s="34">
        <v>338</v>
      </c>
      <c r="H1007" s="34">
        <v>607</v>
      </c>
      <c r="I1007" s="34">
        <v>306</v>
      </c>
      <c r="J1007" s="34">
        <v>607</v>
      </c>
      <c r="K1007" s="34">
        <v>516</v>
      </c>
      <c r="L1007" s="34">
        <v>526</v>
      </c>
      <c r="M1007" s="34">
        <v>768</v>
      </c>
      <c r="N1007" s="34">
        <v>661</v>
      </c>
    </row>
    <row r="1009" spans="1:14" x14ac:dyDescent="0.25">
      <c r="A1009" s="88" t="s">
        <v>462</v>
      </c>
      <c r="B1009" s="39">
        <f>B1000+B1001</f>
        <v>0.11291873266730545</v>
      </c>
      <c r="C1009" s="39">
        <f t="shared" ref="C1009:N1009" si="69">C1000+C1001</f>
        <v>0.1173494460009518</v>
      </c>
      <c r="D1009" s="39">
        <f t="shared" si="69"/>
        <v>0.12465529458758838</v>
      </c>
      <c r="E1009" s="39">
        <f t="shared" si="69"/>
        <v>0.10398041867099739</v>
      </c>
      <c r="F1009" s="39">
        <f t="shared" si="69"/>
        <v>0.13332128274396862</v>
      </c>
      <c r="G1009" s="39">
        <f t="shared" si="69"/>
        <v>6.9746331862915345E-2</v>
      </c>
      <c r="H1009" s="39">
        <f t="shared" si="69"/>
        <v>0.12501434523983068</v>
      </c>
      <c r="I1009" s="39">
        <f t="shared" si="69"/>
        <v>7.3096928143980833E-2</v>
      </c>
      <c r="J1009" s="39">
        <f t="shared" si="69"/>
        <v>7.7167821114703661E-2</v>
      </c>
      <c r="K1009" s="39">
        <f t="shared" si="69"/>
        <v>5.8730871004554951E-2</v>
      </c>
      <c r="L1009" s="39">
        <f t="shared" si="69"/>
        <v>0.12728727424686398</v>
      </c>
      <c r="M1009" s="39">
        <f t="shared" si="69"/>
        <v>0.1096004137046062</v>
      </c>
      <c r="N1009" s="39">
        <f t="shared" si="69"/>
        <v>6.9894704941096134E-2</v>
      </c>
    </row>
    <row r="1010" spans="1:14" x14ac:dyDescent="0.25">
      <c r="A1010" s="86" t="s">
        <v>463</v>
      </c>
      <c r="B1010" s="39">
        <f>B1002</f>
        <v>0.35231167578210576</v>
      </c>
      <c r="C1010" s="39">
        <f t="shared" ref="C1010:N1010" si="70">C1002</f>
        <v>0.39087158041450026</v>
      </c>
      <c r="D1010" s="39">
        <f t="shared" si="70"/>
        <v>0.3478231745994313</v>
      </c>
      <c r="E1010" s="39">
        <f t="shared" si="70"/>
        <v>0.35531623623944547</v>
      </c>
      <c r="F1010" s="39">
        <f t="shared" si="70"/>
        <v>0.27283429861855707</v>
      </c>
      <c r="G1010" s="39">
        <f t="shared" si="70"/>
        <v>0.3544676532715566</v>
      </c>
      <c r="H1010" s="39">
        <f t="shared" si="70"/>
        <v>0.30703124563827167</v>
      </c>
      <c r="I1010" s="39">
        <f t="shared" si="70"/>
        <v>0.32299527861102623</v>
      </c>
      <c r="J1010" s="39">
        <f t="shared" si="70"/>
        <v>0.26331976940393492</v>
      </c>
      <c r="K1010" s="39">
        <f t="shared" si="70"/>
        <v>0.22097934149051249</v>
      </c>
      <c r="L1010" s="39">
        <f t="shared" si="70"/>
        <v>0.30799035140845554</v>
      </c>
      <c r="M1010" s="39">
        <f t="shared" si="70"/>
        <v>0.30148723184921961</v>
      </c>
      <c r="N1010" s="39">
        <f t="shared" si="70"/>
        <v>0.27623654435853173</v>
      </c>
    </row>
    <row r="1011" spans="1:14" x14ac:dyDescent="0.25">
      <c r="A1011" s="26" t="s">
        <v>464</v>
      </c>
      <c r="B1011" s="39">
        <f>B1003+B1004</f>
        <v>0.53476959155058867</v>
      </c>
      <c r="C1011" s="39">
        <f t="shared" ref="C1011:N1011" si="71">C1003+C1004</f>
        <v>0.49177897358454797</v>
      </c>
      <c r="D1011" s="39">
        <f t="shared" si="71"/>
        <v>0.52752153081298037</v>
      </c>
      <c r="E1011" s="39">
        <f t="shared" si="71"/>
        <v>0.54070334508955731</v>
      </c>
      <c r="F1011" s="39">
        <f t="shared" si="71"/>
        <v>0.59384441863747428</v>
      </c>
      <c r="G1011" s="39">
        <f t="shared" si="71"/>
        <v>0.57578601486552805</v>
      </c>
      <c r="H1011" s="39">
        <f t="shared" si="71"/>
        <v>0.56795440912189743</v>
      </c>
      <c r="I1011" s="39">
        <f t="shared" si="71"/>
        <v>0.60390779324499322</v>
      </c>
      <c r="J1011" s="39">
        <f t="shared" si="71"/>
        <v>0.65951240948136158</v>
      </c>
      <c r="K1011" s="39">
        <f t="shared" si="71"/>
        <v>0.72028978750493255</v>
      </c>
      <c r="L1011" s="39">
        <f t="shared" si="71"/>
        <v>0.56472237434468053</v>
      </c>
      <c r="M1011" s="39">
        <f t="shared" si="71"/>
        <v>0.58891235444617418</v>
      </c>
      <c r="N1011" s="39">
        <f t="shared" si="71"/>
        <v>0.65386875070037243</v>
      </c>
    </row>
    <row r="1013" spans="1:14" x14ac:dyDescent="0.25">
      <c r="A1013" s="89" t="s">
        <v>588</v>
      </c>
      <c r="B1013" s="90">
        <v>3.5501153366015266</v>
      </c>
      <c r="C1013" s="91">
        <v>3.4628463896748629</v>
      </c>
      <c r="D1013" s="92">
        <v>3.5100434000198053</v>
      </c>
      <c r="E1013" s="91">
        <v>3.5157045918738352</v>
      </c>
      <c r="F1013" s="92">
        <v>3.561389664060933</v>
      </c>
      <c r="G1013" s="91">
        <v>3.6149353489115805</v>
      </c>
      <c r="H1013" s="91">
        <v>3.522928035592324</v>
      </c>
      <c r="I1013" s="91">
        <v>3.682275659837436</v>
      </c>
      <c r="J1013" s="91">
        <v>3.7680541741887059</v>
      </c>
      <c r="K1013" s="91">
        <v>3.8606010826494619</v>
      </c>
      <c r="L1013" s="91">
        <v>3.5351800689960573</v>
      </c>
      <c r="M1013" s="91">
        <v>3.6242598070962724</v>
      </c>
      <c r="N1013" s="91">
        <v>3.7542177682746534</v>
      </c>
    </row>
    <row r="1015" spans="1:14" x14ac:dyDescent="0.25">
      <c r="A1015" s="45" t="s">
        <v>402</v>
      </c>
      <c r="B1015" s="45" t="s">
        <v>483</v>
      </c>
    </row>
    <row r="1016" spans="1:14" x14ac:dyDescent="0.25">
      <c r="A1016" s="45" t="s">
        <v>404</v>
      </c>
      <c r="B1016" s="45" t="s">
        <v>405</v>
      </c>
    </row>
    <row r="1018" spans="1:14" x14ac:dyDescent="0.25">
      <c r="A1018" s="24" t="s">
        <v>208</v>
      </c>
      <c r="B1018" s="1"/>
      <c r="C1018" s="1"/>
      <c r="D1018" s="1"/>
      <c r="E1018" s="1"/>
      <c r="F1018" s="1"/>
      <c r="G1018" s="1"/>
      <c r="H1018" s="1"/>
      <c r="I1018" s="1"/>
      <c r="J1018" s="1"/>
      <c r="K1018" s="1"/>
      <c r="L1018" s="2"/>
    </row>
    <row r="1020" spans="1:14" x14ac:dyDescent="0.25">
      <c r="D1020" s="7" t="s">
        <v>2</v>
      </c>
      <c r="E1020" s="8" t="s">
        <v>3</v>
      </c>
      <c r="F1020" s="9" t="s">
        <v>4</v>
      </c>
      <c r="G1020" s="8" t="s">
        <v>5</v>
      </c>
      <c r="H1020" s="9" t="s">
        <v>6</v>
      </c>
      <c r="I1020" s="8" t="s">
        <v>7</v>
      </c>
      <c r="J1020" s="8" t="s">
        <v>8</v>
      </c>
      <c r="K1020" s="8" t="s">
        <v>9</v>
      </c>
      <c r="L1020" s="8" t="s">
        <v>10</v>
      </c>
      <c r="M1020" s="8" t="s">
        <v>11</v>
      </c>
    </row>
    <row r="1021" spans="1:14" x14ac:dyDescent="0.25">
      <c r="A1021" s="25" t="s">
        <v>209</v>
      </c>
      <c r="D1021" s="10">
        <v>1.9480103180040637E-2</v>
      </c>
      <c r="E1021" s="11">
        <v>1.2618229810620784E-2</v>
      </c>
      <c r="F1021" s="3">
        <v>9.6731951416995695E-3</v>
      </c>
      <c r="G1021" s="11">
        <v>2.4809021696623693E-3</v>
      </c>
      <c r="H1021" s="3">
        <v>2.3711005872225539E-2</v>
      </c>
      <c r="I1021" s="11">
        <v>2.0500986008938248E-2</v>
      </c>
      <c r="J1021" s="11">
        <v>1.0603456264748165E-2</v>
      </c>
      <c r="K1021" s="11">
        <v>1.9391169851882117E-2</v>
      </c>
      <c r="L1021" s="11">
        <v>2.6333363947064103E-2</v>
      </c>
      <c r="M1021" s="11">
        <v>8.697370972358202E-3</v>
      </c>
    </row>
    <row r="1022" spans="1:14" x14ac:dyDescent="0.25">
      <c r="A1022" s="26" t="s">
        <v>210</v>
      </c>
      <c r="D1022" s="12">
        <v>6.0957060286647595E-2</v>
      </c>
      <c r="E1022" s="13">
        <v>6.3719720039960348E-2</v>
      </c>
      <c r="F1022" s="4">
        <v>6.5424629961879949E-2</v>
      </c>
      <c r="G1022" s="13">
        <v>5.7776862635516762E-2</v>
      </c>
      <c r="H1022" s="4">
        <v>8.6285375304157183E-2</v>
      </c>
      <c r="I1022" s="13">
        <v>6.7668804669006821E-2</v>
      </c>
      <c r="J1022" s="13">
        <v>7.3391515412980474E-2</v>
      </c>
      <c r="K1022" s="13">
        <v>4.4919153255827092E-2</v>
      </c>
      <c r="L1022" s="13">
        <v>5.8823118059754716E-2</v>
      </c>
      <c r="M1022" s="13">
        <v>5.3554814909019213E-2</v>
      </c>
    </row>
    <row r="1023" spans="1:14" x14ac:dyDescent="0.25">
      <c r="A1023" s="26" t="s">
        <v>104</v>
      </c>
      <c r="D1023" s="12">
        <v>0.27655017086922873</v>
      </c>
      <c r="E1023" s="13">
        <v>0.25423543914963875</v>
      </c>
      <c r="F1023" s="4">
        <v>0.24896989485081916</v>
      </c>
      <c r="G1023" s="13">
        <v>0.29363198138357338</v>
      </c>
      <c r="H1023" s="4">
        <v>0.26544179841197479</v>
      </c>
      <c r="I1023" s="13">
        <v>0.26164287476655829</v>
      </c>
      <c r="J1023" s="13">
        <v>0.22138115510049461</v>
      </c>
      <c r="K1023" s="13">
        <v>0.19954729384229555</v>
      </c>
      <c r="L1023" s="13">
        <v>0.20711669006208347</v>
      </c>
      <c r="M1023" s="13">
        <v>0.22673165426138156</v>
      </c>
    </row>
    <row r="1024" spans="1:14" x14ac:dyDescent="0.25">
      <c r="A1024" s="26" t="s">
        <v>211</v>
      </c>
      <c r="D1024" s="12">
        <v>0.41103653512600519</v>
      </c>
      <c r="E1024" s="13">
        <v>0.43278412947108486</v>
      </c>
      <c r="F1024" s="4">
        <v>0.4544548459018013</v>
      </c>
      <c r="G1024" s="13">
        <v>0.47272903889907186</v>
      </c>
      <c r="H1024" s="4">
        <v>0.42163063844650384</v>
      </c>
      <c r="I1024" s="13">
        <v>0.48762942961684014</v>
      </c>
      <c r="J1024" s="13">
        <v>0.43426002667042385</v>
      </c>
      <c r="K1024" s="13">
        <v>0.44290069501041573</v>
      </c>
      <c r="L1024" s="13">
        <v>0.46588367776888356</v>
      </c>
      <c r="M1024" s="13">
        <v>0.46236862575116949</v>
      </c>
    </row>
    <row r="1025" spans="1:13" x14ac:dyDescent="0.25">
      <c r="A1025" s="26" t="s">
        <v>212</v>
      </c>
      <c r="D1025" s="12">
        <v>0.23197613053807781</v>
      </c>
      <c r="E1025" s="13">
        <v>0.23664248152869541</v>
      </c>
      <c r="F1025" s="4">
        <v>0.22147743414380003</v>
      </c>
      <c r="G1025" s="13">
        <v>0.17338121491217567</v>
      </c>
      <c r="H1025" s="4">
        <v>0.20293118196513865</v>
      </c>
      <c r="I1025" s="13">
        <v>0.16255790493865654</v>
      </c>
      <c r="J1025" s="13">
        <v>0.26036384655135286</v>
      </c>
      <c r="K1025" s="13">
        <v>0.29324168803957956</v>
      </c>
      <c r="L1025" s="13">
        <v>0.24184315016221414</v>
      </c>
      <c r="M1025" s="13">
        <v>0.2486475341060716</v>
      </c>
    </row>
    <row r="1026" spans="1:13" x14ac:dyDescent="0.25">
      <c r="A1026" s="27" t="s">
        <v>385</v>
      </c>
      <c r="D1026" s="14">
        <v>1</v>
      </c>
      <c r="E1026" s="15">
        <v>1</v>
      </c>
      <c r="F1026" s="5">
        <v>1</v>
      </c>
      <c r="G1026" s="15">
        <v>1</v>
      </c>
      <c r="H1026" s="5">
        <v>1</v>
      </c>
      <c r="I1026" s="15">
        <v>1</v>
      </c>
      <c r="J1026" s="15">
        <v>1</v>
      </c>
      <c r="K1026" s="15">
        <v>1</v>
      </c>
      <c r="L1026" s="15">
        <v>1</v>
      </c>
      <c r="M1026" s="15">
        <v>1</v>
      </c>
    </row>
    <row r="1027" spans="1:13" s="22" customFormat="1" x14ac:dyDescent="0.25">
      <c r="A1027" s="33" t="s">
        <v>386</v>
      </c>
      <c r="D1027" s="32">
        <v>499.99786499999851</v>
      </c>
      <c r="E1027" s="30">
        <v>499.99921500000073</v>
      </c>
      <c r="F1027" s="31">
        <v>500.00830522765676</v>
      </c>
      <c r="G1027" s="30">
        <v>499.99123434704768</v>
      </c>
      <c r="H1027" s="31">
        <v>499.85950054288833</v>
      </c>
      <c r="I1027" s="30">
        <v>500.00581632653103</v>
      </c>
      <c r="J1027" s="30">
        <v>499.99502617801124</v>
      </c>
      <c r="K1027" s="30">
        <v>500.00128048780402</v>
      </c>
      <c r="L1027" s="30">
        <v>500.00163170163063</v>
      </c>
      <c r="M1027" s="30">
        <v>499.99251672240695</v>
      </c>
    </row>
    <row r="1028" spans="1:13" x14ac:dyDescent="0.25">
      <c r="A1028" s="37" t="s">
        <v>387</v>
      </c>
      <c r="D1028" s="36">
        <v>1488</v>
      </c>
      <c r="E1028" s="34">
        <v>903</v>
      </c>
      <c r="F1028" s="35">
        <v>1186</v>
      </c>
      <c r="G1028" s="34">
        <v>559</v>
      </c>
      <c r="H1028" s="35">
        <v>921</v>
      </c>
      <c r="I1028" s="34">
        <v>490</v>
      </c>
      <c r="J1028" s="34">
        <v>955</v>
      </c>
      <c r="K1028" s="34">
        <v>820</v>
      </c>
      <c r="L1028" s="34">
        <v>858</v>
      </c>
      <c r="M1028" s="34">
        <v>1196</v>
      </c>
    </row>
    <row r="1030" spans="1:13" x14ac:dyDescent="0.25">
      <c r="A1030" s="88" t="s">
        <v>462</v>
      </c>
      <c r="B1030" s="22"/>
      <c r="C1030" s="22"/>
      <c r="D1030" s="39">
        <f t="shared" ref="D1030:M1030" si="72">D1021+D1022</f>
        <v>8.0437163466688236E-2</v>
      </c>
      <c r="E1030" s="39">
        <f t="shared" si="72"/>
        <v>7.6337949850581135E-2</v>
      </c>
      <c r="F1030" s="39">
        <f t="shared" si="72"/>
        <v>7.5097825103579513E-2</v>
      </c>
      <c r="G1030" s="39">
        <f t="shared" si="72"/>
        <v>6.025776480517913E-2</v>
      </c>
      <c r="H1030" s="39">
        <f t="shared" si="72"/>
        <v>0.10999638117638272</v>
      </c>
      <c r="I1030" s="39">
        <f t="shared" si="72"/>
        <v>8.8169790677945073E-2</v>
      </c>
      <c r="J1030" s="39">
        <f t="shared" si="72"/>
        <v>8.3994971677728639E-2</v>
      </c>
      <c r="K1030" s="39">
        <f t="shared" si="72"/>
        <v>6.4310323107709205E-2</v>
      </c>
      <c r="L1030" s="39">
        <f t="shared" si="72"/>
        <v>8.5156482006818815E-2</v>
      </c>
      <c r="M1030" s="39">
        <f t="shared" si="72"/>
        <v>6.2252185881377417E-2</v>
      </c>
    </row>
    <row r="1031" spans="1:13" x14ac:dyDescent="0.25">
      <c r="A1031" s="86" t="s">
        <v>463</v>
      </c>
      <c r="B1031" s="22"/>
      <c r="C1031" s="22"/>
      <c r="D1031" s="39">
        <f t="shared" ref="D1031:M1031" si="73">D1023</f>
        <v>0.27655017086922873</v>
      </c>
      <c r="E1031" s="39">
        <f t="shared" si="73"/>
        <v>0.25423543914963875</v>
      </c>
      <c r="F1031" s="39">
        <f t="shared" si="73"/>
        <v>0.24896989485081916</v>
      </c>
      <c r="G1031" s="39">
        <f t="shared" si="73"/>
        <v>0.29363198138357338</v>
      </c>
      <c r="H1031" s="39">
        <f t="shared" si="73"/>
        <v>0.26544179841197479</v>
      </c>
      <c r="I1031" s="39">
        <f t="shared" si="73"/>
        <v>0.26164287476655829</v>
      </c>
      <c r="J1031" s="39">
        <f t="shared" si="73"/>
        <v>0.22138115510049461</v>
      </c>
      <c r="K1031" s="39">
        <f t="shared" si="73"/>
        <v>0.19954729384229555</v>
      </c>
      <c r="L1031" s="39">
        <f t="shared" si="73"/>
        <v>0.20711669006208347</v>
      </c>
      <c r="M1031" s="39">
        <f t="shared" si="73"/>
        <v>0.22673165426138156</v>
      </c>
    </row>
    <row r="1032" spans="1:13" x14ac:dyDescent="0.25">
      <c r="A1032" s="26" t="s">
        <v>464</v>
      </c>
      <c r="B1032" s="22"/>
      <c r="C1032" s="22"/>
      <c r="D1032" s="39">
        <f t="shared" ref="D1032:M1032" si="74">D1024+D1025</f>
        <v>0.64301266566408299</v>
      </c>
      <c r="E1032" s="39">
        <f t="shared" si="74"/>
        <v>0.66942661099978029</v>
      </c>
      <c r="F1032" s="39">
        <f t="shared" si="74"/>
        <v>0.67593228004560135</v>
      </c>
      <c r="G1032" s="39">
        <f t="shared" si="74"/>
        <v>0.64611025381124754</v>
      </c>
      <c r="H1032" s="39">
        <f t="shared" si="74"/>
        <v>0.62456182041164254</v>
      </c>
      <c r="I1032" s="39">
        <f t="shared" si="74"/>
        <v>0.65018733455549671</v>
      </c>
      <c r="J1032" s="39">
        <f t="shared" si="74"/>
        <v>0.69462387322177666</v>
      </c>
      <c r="K1032" s="39">
        <f t="shared" si="74"/>
        <v>0.73614238304999535</v>
      </c>
      <c r="L1032" s="39">
        <f t="shared" si="74"/>
        <v>0.70772682793109776</v>
      </c>
      <c r="M1032" s="39">
        <f t="shared" si="74"/>
        <v>0.71101615985724109</v>
      </c>
    </row>
    <row r="1033" spans="1:13" x14ac:dyDescent="0.25">
      <c r="B1033" s="22"/>
      <c r="C1033" s="22"/>
    </row>
    <row r="1034" spans="1:13" x14ac:dyDescent="0.25">
      <c r="A1034" s="89" t="s">
        <v>588</v>
      </c>
      <c r="B1034" s="22"/>
      <c r="C1034" s="22"/>
      <c r="D1034" s="92">
        <v>3.7750715295554302</v>
      </c>
      <c r="E1034" s="91">
        <v>3.8171129128672736</v>
      </c>
      <c r="F1034" s="92">
        <v>3.8126386939441206</v>
      </c>
      <c r="G1034" s="91">
        <v>3.7567528017485836</v>
      </c>
      <c r="H1034" s="91">
        <v>3.6937856153281698</v>
      </c>
      <c r="I1034" s="91">
        <v>3.7040744628072693</v>
      </c>
      <c r="J1034" s="91">
        <v>3.8603892918306535</v>
      </c>
      <c r="K1034" s="91">
        <v>3.9456825781299845</v>
      </c>
      <c r="L1034" s="91">
        <v>3.8380801321394262</v>
      </c>
      <c r="M1034" s="91">
        <v>3.8887141371095759</v>
      </c>
    </row>
    <row r="1036" spans="1:13" x14ac:dyDescent="0.25">
      <c r="A1036" s="45" t="s">
        <v>402</v>
      </c>
      <c r="B1036" s="45" t="s">
        <v>403</v>
      </c>
    </row>
    <row r="1037" spans="1:13" x14ac:dyDescent="0.25">
      <c r="A1037" s="45" t="s">
        <v>404</v>
      </c>
      <c r="B1037" s="45" t="s">
        <v>405</v>
      </c>
    </row>
    <row r="1039" spans="1:13" x14ac:dyDescent="0.25">
      <c r="A1039" s="24" t="s">
        <v>213</v>
      </c>
      <c r="B1039" s="1"/>
      <c r="C1039" s="1"/>
      <c r="D1039" s="1"/>
      <c r="E1039" s="1"/>
      <c r="F1039" s="1"/>
      <c r="G1039" s="1"/>
      <c r="H1039" s="1"/>
      <c r="I1039" s="1"/>
      <c r="J1039" s="1"/>
      <c r="K1039" s="1"/>
      <c r="L1039" s="1"/>
      <c r="M1039" s="2"/>
    </row>
    <row r="1041" spans="1:14" x14ac:dyDescent="0.25">
      <c r="D1041" s="7" t="s">
        <v>2</v>
      </c>
      <c r="E1041" s="8" t="s">
        <v>3</v>
      </c>
      <c r="F1041" s="9" t="s">
        <v>4</v>
      </c>
      <c r="G1041" s="8" t="s">
        <v>5</v>
      </c>
      <c r="H1041" s="9" t="s">
        <v>6</v>
      </c>
      <c r="I1041" s="8" t="s">
        <v>7</v>
      </c>
      <c r="J1041" s="8" t="s">
        <v>8</v>
      </c>
      <c r="K1041" s="8" t="s">
        <v>9</v>
      </c>
      <c r="L1041" s="8" t="s">
        <v>10</v>
      </c>
      <c r="M1041" s="8" t="s">
        <v>11</v>
      </c>
      <c r="N1041" s="8" t="s">
        <v>12</v>
      </c>
    </row>
    <row r="1042" spans="1:14" x14ac:dyDescent="0.25">
      <c r="A1042" s="25" t="s">
        <v>102</v>
      </c>
      <c r="D1042" s="10">
        <v>1.4197560623583829E-3</v>
      </c>
      <c r="E1042" s="11">
        <v>4.2105566105738786E-3</v>
      </c>
      <c r="F1042" s="3">
        <v>2.566289581867821E-2</v>
      </c>
      <c r="G1042" s="11">
        <v>2.9970829542271048E-2</v>
      </c>
      <c r="H1042" s="3">
        <v>2.086862193198262E-2</v>
      </c>
      <c r="I1042" s="11">
        <v>3.5726319102002295E-2</v>
      </c>
      <c r="J1042" s="11">
        <v>2.1127330586011062E-2</v>
      </c>
      <c r="K1042" s="11">
        <v>2.4098230967945132E-2</v>
      </c>
      <c r="L1042" s="11">
        <v>4.9681073301858773E-2</v>
      </c>
      <c r="M1042" s="11">
        <v>2.9720010023561328E-2</v>
      </c>
      <c r="N1042" s="11">
        <v>1.6568394164594914E-4</v>
      </c>
    </row>
    <row r="1043" spans="1:14" x14ac:dyDescent="0.25">
      <c r="A1043" s="26" t="s">
        <v>103</v>
      </c>
      <c r="D1043" s="12">
        <v>8.7828875029296177E-3</v>
      </c>
      <c r="E1043" s="13">
        <v>0.20379626996014352</v>
      </c>
      <c r="F1043" s="4">
        <v>0.24713830638732209</v>
      </c>
      <c r="G1043" s="13">
        <v>0.29447135209168218</v>
      </c>
      <c r="H1043" s="4">
        <v>0.30491651725805247</v>
      </c>
      <c r="I1043" s="13">
        <v>0.33966543654492226</v>
      </c>
      <c r="J1043" s="13">
        <v>0.35223156670145012</v>
      </c>
      <c r="K1043" s="13">
        <v>0.32590184830014507</v>
      </c>
      <c r="L1043" s="13">
        <v>0.32124044350438008</v>
      </c>
      <c r="M1043" s="13">
        <v>0.29864518875324292</v>
      </c>
      <c r="N1043" s="13">
        <v>9.0596090303021164E-3</v>
      </c>
    </row>
    <row r="1044" spans="1:14" x14ac:dyDescent="0.25">
      <c r="A1044" s="26" t="s">
        <v>104</v>
      </c>
      <c r="D1044" s="12">
        <v>0.15923282992418347</v>
      </c>
      <c r="E1044" s="13">
        <v>0.20541342249907305</v>
      </c>
      <c r="F1044" s="4">
        <v>0.17463824589085639</v>
      </c>
      <c r="G1044" s="13">
        <v>0.2224201783859539</v>
      </c>
      <c r="H1044" s="4">
        <v>0.1840597553362443</v>
      </c>
      <c r="I1044" s="13">
        <v>0.20462578292456579</v>
      </c>
      <c r="J1044" s="13">
        <v>0.15540007989608218</v>
      </c>
      <c r="K1044" s="13">
        <v>0.15965227406124882</v>
      </c>
      <c r="L1044" s="13">
        <v>0.14531164700161803</v>
      </c>
      <c r="M1044" s="13">
        <v>0.17240776429680676</v>
      </c>
      <c r="N1044" s="13">
        <v>0.13968016616128884</v>
      </c>
    </row>
    <row r="1045" spans="1:14" x14ac:dyDescent="0.25">
      <c r="A1045" s="26" t="s">
        <v>105</v>
      </c>
      <c r="D1045" s="12">
        <v>0.69027490747385567</v>
      </c>
      <c r="E1045" s="13">
        <v>0.34129355583088361</v>
      </c>
      <c r="F1045" s="4">
        <v>0.31929157669134883</v>
      </c>
      <c r="G1045" s="13">
        <v>0.25911706502189152</v>
      </c>
      <c r="H1045" s="4">
        <v>0.27072515056348073</v>
      </c>
      <c r="I1045" s="13">
        <v>0.22636736674695807</v>
      </c>
      <c r="J1045" s="13">
        <v>0.21153822996144916</v>
      </c>
      <c r="K1045" s="13">
        <v>0.21645383591090769</v>
      </c>
      <c r="L1045" s="13">
        <v>0.23154493202120074</v>
      </c>
      <c r="M1045" s="13">
        <v>0.23988093132832014</v>
      </c>
      <c r="N1045" s="13">
        <v>0.56541712666856414</v>
      </c>
    </row>
    <row r="1046" spans="1:14" x14ac:dyDescent="0.25">
      <c r="A1046" s="26" t="s">
        <v>106</v>
      </c>
      <c r="D1046" s="12">
        <v>0.14028961903667275</v>
      </c>
      <c r="E1046" s="13">
        <v>0.245286195099326</v>
      </c>
      <c r="F1046" s="4">
        <v>0.23326897521179452</v>
      </c>
      <c r="G1046" s="13">
        <v>0.1940205749582013</v>
      </c>
      <c r="H1046" s="4">
        <v>0.21942995491023998</v>
      </c>
      <c r="I1046" s="13">
        <v>0.19361509468155155</v>
      </c>
      <c r="J1046" s="13">
        <v>0.25970279285500741</v>
      </c>
      <c r="K1046" s="13">
        <v>0.27389381075975328</v>
      </c>
      <c r="L1046" s="13">
        <v>0.25222190417094226</v>
      </c>
      <c r="M1046" s="13">
        <v>0.25934610559806903</v>
      </c>
      <c r="N1046" s="13">
        <v>0.28567741419819909</v>
      </c>
    </row>
    <row r="1047" spans="1:14" x14ac:dyDescent="0.25">
      <c r="A1047" s="27" t="s">
        <v>385</v>
      </c>
      <c r="D1047" s="14">
        <v>1</v>
      </c>
      <c r="E1047" s="15">
        <v>1</v>
      </c>
      <c r="F1047" s="5">
        <v>1</v>
      </c>
      <c r="G1047" s="15">
        <v>1</v>
      </c>
      <c r="H1047" s="5">
        <v>1</v>
      </c>
      <c r="I1047" s="15">
        <v>1</v>
      </c>
      <c r="J1047" s="15">
        <v>1</v>
      </c>
      <c r="K1047" s="15">
        <v>1</v>
      </c>
      <c r="L1047" s="15">
        <v>1</v>
      </c>
      <c r="M1047" s="15">
        <v>1</v>
      </c>
      <c r="N1047" s="15">
        <v>1</v>
      </c>
    </row>
    <row r="1048" spans="1:14" s="22" customFormat="1" x14ac:dyDescent="0.25">
      <c r="A1048" s="33" t="s">
        <v>386</v>
      </c>
      <c r="D1048" s="32">
        <v>499.99786500000113</v>
      </c>
      <c r="E1048" s="30">
        <v>499.99921499999994</v>
      </c>
      <c r="F1048" s="31">
        <v>500.00830522765631</v>
      </c>
      <c r="G1048" s="30">
        <v>499.99123434704819</v>
      </c>
      <c r="H1048" s="31">
        <v>499.85950054288821</v>
      </c>
      <c r="I1048" s="30">
        <v>500.00581632653041</v>
      </c>
      <c r="J1048" s="30">
        <v>499.99502617801062</v>
      </c>
      <c r="K1048" s="30">
        <v>500.00128048780385</v>
      </c>
      <c r="L1048" s="30">
        <v>500.00163170163074</v>
      </c>
      <c r="M1048" s="30">
        <v>499.99251672240814</v>
      </c>
      <c r="N1048" s="30">
        <v>499.98788159111967</v>
      </c>
    </row>
    <row r="1049" spans="1:14" x14ac:dyDescent="0.25">
      <c r="A1049" s="37" t="s">
        <v>387</v>
      </c>
      <c r="D1049" s="36">
        <v>1488</v>
      </c>
      <c r="E1049" s="34">
        <v>903</v>
      </c>
      <c r="F1049" s="35">
        <v>1186</v>
      </c>
      <c r="G1049" s="34">
        <v>559</v>
      </c>
      <c r="H1049" s="35">
        <v>921</v>
      </c>
      <c r="I1049" s="34">
        <v>490</v>
      </c>
      <c r="J1049" s="34">
        <v>955</v>
      </c>
      <c r="K1049" s="34">
        <v>820</v>
      </c>
      <c r="L1049" s="34">
        <v>858</v>
      </c>
      <c r="M1049" s="34">
        <v>1196</v>
      </c>
      <c r="N1049" s="34">
        <v>1081</v>
      </c>
    </row>
    <row r="1051" spans="1:14" x14ac:dyDescent="0.25">
      <c r="A1051" s="88" t="s">
        <v>462</v>
      </c>
      <c r="D1051" s="39">
        <f>D1042+D1043</f>
        <v>1.0202643565288001E-2</v>
      </c>
      <c r="E1051" s="39">
        <f t="shared" ref="E1051:N1051" si="75">E1042+E1043</f>
        <v>0.2080068265707174</v>
      </c>
      <c r="F1051" s="39">
        <f t="shared" si="75"/>
        <v>0.27280120220600029</v>
      </c>
      <c r="G1051" s="39">
        <f t="shared" si="75"/>
        <v>0.32444218163395322</v>
      </c>
      <c r="H1051" s="39">
        <f t="shared" si="75"/>
        <v>0.3257851391900351</v>
      </c>
      <c r="I1051" s="39">
        <f t="shared" si="75"/>
        <v>0.37539175564692456</v>
      </c>
      <c r="J1051" s="39">
        <f t="shared" si="75"/>
        <v>0.37335889728746119</v>
      </c>
      <c r="K1051" s="39">
        <f t="shared" si="75"/>
        <v>0.35000007926809018</v>
      </c>
      <c r="L1051" s="39">
        <f t="shared" si="75"/>
        <v>0.37092151680623886</v>
      </c>
      <c r="M1051" s="39">
        <f t="shared" si="75"/>
        <v>0.32836519877680426</v>
      </c>
      <c r="N1051" s="39">
        <f t="shared" si="75"/>
        <v>9.225292971948065E-3</v>
      </c>
    </row>
    <row r="1052" spans="1:14" x14ac:dyDescent="0.25">
      <c r="A1052" s="86" t="s">
        <v>463</v>
      </c>
      <c r="D1052" s="39">
        <f t="shared" ref="D1052:N1052" si="76">D1044</f>
        <v>0.15923282992418347</v>
      </c>
      <c r="E1052" s="39">
        <f t="shared" si="76"/>
        <v>0.20541342249907305</v>
      </c>
      <c r="F1052" s="39">
        <f t="shared" si="76"/>
        <v>0.17463824589085639</v>
      </c>
      <c r="G1052" s="39">
        <f t="shared" si="76"/>
        <v>0.2224201783859539</v>
      </c>
      <c r="H1052" s="39">
        <f t="shared" si="76"/>
        <v>0.1840597553362443</v>
      </c>
      <c r="I1052" s="39">
        <f t="shared" si="76"/>
        <v>0.20462578292456579</v>
      </c>
      <c r="J1052" s="39">
        <f t="shared" si="76"/>
        <v>0.15540007989608218</v>
      </c>
      <c r="K1052" s="39">
        <f t="shared" si="76"/>
        <v>0.15965227406124882</v>
      </c>
      <c r="L1052" s="39">
        <f t="shared" si="76"/>
        <v>0.14531164700161803</v>
      </c>
      <c r="M1052" s="39">
        <f t="shared" si="76"/>
        <v>0.17240776429680676</v>
      </c>
      <c r="N1052" s="39">
        <f t="shared" si="76"/>
        <v>0.13968016616128884</v>
      </c>
    </row>
    <row r="1053" spans="1:14" x14ac:dyDescent="0.25">
      <c r="A1053" s="26" t="s">
        <v>464</v>
      </c>
      <c r="D1053" s="39">
        <f t="shared" ref="D1053:N1053" si="77">D1045+D1046</f>
        <v>0.83056452651052837</v>
      </c>
      <c r="E1053" s="39">
        <f t="shared" si="77"/>
        <v>0.58657975093020964</v>
      </c>
      <c r="F1053" s="39">
        <f t="shared" si="77"/>
        <v>0.55256055190314335</v>
      </c>
      <c r="G1053" s="39">
        <f t="shared" si="77"/>
        <v>0.45313763998009282</v>
      </c>
      <c r="H1053" s="39">
        <f t="shared" si="77"/>
        <v>0.49015510547372071</v>
      </c>
      <c r="I1053" s="39">
        <f t="shared" si="77"/>
        <v>0.41998246142850959</v>
      </c>
      <c r="J1053" s="39">
        <f t="shared" si="77"/>
        <v>0.47124102281645658</v>
      </c>
      <c r="K1053" s="39">
        <f t="shared" si="77"/>
        <v>0.490347646670661</v>
      </c>
      <c r="L1053" s="39">
        <f t="shared" si="77"/>
        <v>0.483766836192143</v>
      </c>
      <c r="M1053" s="39">
        <f t="shared" si="77"/>
        <v>0.49922703692638914</v>
      </c>
      <c r="N1053" s="39">
        <f t="shared" si="77"/>
        <v>0.85109454086676317</v>
      </c>
    </row>
    <row r="1055" spans="1:14" x14ac:dyDescent="0.25">
      <c r="A1055" s="89" t="s">
        <v>588</v>
      </c>
      <c r="D1055" s="92">
        <v>3.9592317459195563</v>
      </c>
      <c r="E1055" s="91">
        <v>3.6196485628482429</v>
      </c>
      <c r="F1055" s="92">
        <v>3.4873654290902585</v>
      </c>
      <c r="G1055" s="91">
        <v>3.292745203762073</v>
      </c>
      <c r="H1055" s="91">
        <v>3.3629312992619482</v>
      </c>
      <c r="I1055" s="91">
        <v>3.202479481361137</v>
      </c>
      <c r="J1055" s="91">
        <v>3.336457587797995</v>
      </c>
      <c r="K1055" s="91">
        <v>3.3901431471943777</v>
      </c>
      <c r="L1055" s="91">
        <v>3.3153861502549891</v>
      </c>
      <c r="M1055" s="91">
        <v>3.4004879337240914</v>
      </c>
      <c r="N1055" s="91">
        <v>4.1273809781513702</v>
      </c>
    </row>
    <row r="1056" spans="1:14" x14ac:dyDescent="0.25">
      <c r="D1056" s="99"/>
      <c r="E1056" s="99"/>
      <c r="F1056" s="99"/>
      <c r="G1056" s="99"/>
      <c r="H1056" s="99"/>
      <c r="I1056" s="99"/>
      <c r="J1056" s="99"/>
      <c r="K1056" s="99"/>
      <c r="L1056" s="99"/>
      <c r="M1056" s="99"/>
    </row>
    <row r="1057" spans="1:13" x14ac:dyDescent="0.25">
      <c r="A1057" s="45" t="s">
        <v>402</v>
      </c>
      <c r="B1057" s="45" t="s">
        <v>403</v>
      </c>
    </row>
    <row r="1058" spans="1:13" x14ac:dyDescent="0.25">
      <c r="A1058" s="45" t="s">
        <v>404</v>
      </c>
      <c r="B1058" s="45" t="s">
        <v>594</v>
      </c>
    </row>
    <row r="1060" spans="1:13" x14ac:dyDescent="0.25">
      <c r="A1060" s="24" t="s">
        <v>214</v>
      </c>
      <c r="B1060" s="1"/>
      <c r="C1060" s="1"/>
      <c r="D1060" s="1"/>
      <c r="E1060" s="1"/>
      <c r="F1060" s="1"/>
      <c r="G1060" s="1"/>
      <c r="H1060" s="1"/>
      <c r="I1060" s="1"/>
      <c r="J1060" s="1"/>
      <c r="K1060" s="1"/>
      <c r="L1060" s="2"/>
    </row>
    <row r="1062" spans="1:13" x14ac:dyDescent="0.25">
      <c r="D1062" s="7" t="s">
        <v>2</v>
      </c>
      <c r="E1062" s="8" t="s">
        <v>3</v>
      </c>
      <c r="F1062" s="9" t="s">
        <v>4</v>
      </c>
      <c r="G1062" s="8" t="s">
        <v>5</v>
      </c>
      <c r="H1062" s="9" t="s">
        <v>6</v>
      </c>
      <c r="I1062" s="8" t="s">
        <v>7</v>
      </c>
      <c r="J1062" s="8" t="s">
        <v>8</v>
      </c>
      <c r="K1062" s="8" t="s">
        <v>9</v>
      </c>
      <c r="L1062" s="8" t="s">
        <v>10</v>
      </c>
      <c r="M1062" s="8" t="s">
        <v>11</v>
      </c>
    </row>
    <row r="1063" spans="1:13" x14ac:dyDescent="0.25">
      <c r="A1063" s="25" t="s">
        <v>215</v>
      </c>
      <c r="D1063" s="10">
        <v>1.7071022893267777E-2</v>
      </c>
      <c r="E1063" s="11">
        <v>9.7902753707323105E-3</v>
      </c>
      <c r="F1063" s="3">
        <v>9.2966415313337492E-3</v>
      </c>
      <c r="G1063" s="11">
        <v>9.3849588060756772E-3</v>
      </c>
      <c r="H1063" s="3">
        <v>1.2083308534472014E-2</v>
      </c>
      <c r="I1063" s="11">
        <v>2.7359681734314509E-2</v>
      </c>
      <c r="J1063" s="11">
        <v>2.7198699882354783E-2</v>
      </c>
      <c r="K1063" s="11">
        <v>1.6224836497369968E-2</v>
      </c>
      <c r="L1063" s="11">
        <v>9.861855928675313E-3</v>
      </c>
      <c r="M1063" s="11">
        <v>9.3558256432098967E-3</v>
      </c>
    </row>
    <row r="1064" spans="1:13" x14ac:dyDescent="0.25">
      <c r="A1064" s="26" t="s">
        <v>216</v>
      </c>
      <c r="D1064" s="12">
        <v>3.6982117913643531E-2</v>
      </c>
      <c r="E1064" s="13">
        <v>5.1285040517513474E-2</v>
      </c>
      <c r="F1064" s="4">
        <v>3.6579072000237425E-2</v>
      </c>
      <c r="G1064" s="13">
        <v>4.3533858017546667E-2</v>
      </c>
      <c r="H1064" s="4">
        <v>6.1561598416580036E-2</v>
      </c>
      <c r="I1064" s="13">
        <v>6.1657854184145149E-2</v>
      </c>
      <c r="J1064" s="13">
        <v>5.5902126775082939E-2</v>
      </c>
      <c r="K1064" s="13">
        <v>4.6667319510523254E-2</v>
      </c>
      <c r="L1064" s="13">
        <v>2.9131839662994173E-2</v>
      </c>
      <c r="M1064" s="13">
        <v>3.6092847877907286E-2</v>
      </c>
    </row>
    <row r="1065" spans="1:13" x14ac:dyDescent="0.25">
      <c r="A1065" s="26" t="s">
        <v>104</v>
      </c>
      <c r="D1065" s="12">
        <v>0.237066722274904</v>
      </c>
      <c r="E1065" s="13">
        <v>0.21276768404526322</v>
      </c>
      <c r="F1065" s="4">
        <v>0.18538300839353655</v>
      </c>
      <c r="G1065" s="13">
        <v>0.24792044654807932</v>
      </c>
      <c r="H1065" s="4">
        <v>0.21326459595812591</v>
      </c>
      <c r="I1065" s="13">
        <v>0.23089343654573782</v>
      </c>
      <c r="J1065" s="13">
        <v>0.17642374452939485</v>
      </c>
      <c r="K1065" s="13">
        <v>0.16375909281207882</v>
      </c>
      <c r="L1065" s="13">
        <v>0.14144942184337844</v>
      </c>
      <c r="M1065" s="13">
        <v>0.15123587552021112</v>
      </c>
    </row>
    <row r="1066" spans="1:13" x14ac:dyDescent="0.25">
      <c r="A1066" s="26" t="s">
        <v>217</v>
      </c>
      <c r="D1066" s="12">
        <v>0.45386496800341342</v>
      </c>
      <c r="E1066" s="13">
        <v>0.45491682421941548</v>
      </c>
      <c r="F1066" s="4">
        <v>0.52860926340430969</v>
      </c>
      <c r="G1066" s="13">
        <v>0.47253225548497935</v>
      </c>
      <c r="H1066" s="4">
        <v>0.44773091504974455</v>
      </c>
      <c r="I1066" s="13">
        <v>0.4378814368894085</v>
      </c>
      <c r="J1066" s="13">
        <v>0.47493550982968036</v>
      </c>
      <c r="K1066" s="13">
        <v>0.47146928038355057</v>
      </c>
      <c r="L1066" s="13">
        <v>0.47765683282152444</v>
      </c>
      <c r="M1066" s="13">
        <v>0.51921069721695501</v>
      </c>
    </row>
    <row r="1067" spans="1:13" x14ac:dyDescent="0.25">
      <c r="A1067" s="26" t="s">
        <v>218</v>
      </c>
      <c r="D1067" s="12">
        <v>0.25501516891477122</v>
      </c>
      <c r="E1067" s="13">
        <v>0.27124017584707544</v>
      </c>
      <c r="F1067" s="4">
        <v>0.24013201467058265</v>
      </c>
      <c r="G1067" s="13">
        <v>0.22662848114331893</v>
      </c>
      <c r="H1067" s="4">
        <v>0.26535958204107751</v>
      </c>
      <c r="I1067" s="13">
        <v>0.24220759064639413</v>
      </c>
      <c r="J1067" s="13">
        <v>0.265539918983487</v>
      </c>
      <c r="K1067" s="13">
        <v>0.30187947079647748</v>
      </c>
      <c r="L1067" s="13">
        <v>0.34190004974342758</v>
      </c>
      <c r="M1067" s="13">
        <v>0.28410475374171668</v>
      </c>
    </row>
    <row r="1068" spans="1:13" x14ac:dyDescent="0.25">
      <c r="A1068" s="27" t="s">
        <v>385</v>
      </c>
      <c r="D1068" s="14">
        <v>1</v>
      </c>
      <c r="E1068" s="15">
        <v>1</v>
      </c>
      <c r="F1068" s="5">
        <v>1</v>
      </c>
      <c r="G1068" s="15">
        <v>1</v>
      </c>
      <c r="H1068" s="5">
        <v>1</v>
      </c>
      <c r="I1068" s="15">
        <v>1</v>
      </c>
      <c r="J1068" s="15">
        <v>1</v>
      </c>
      <c r="K1068" s="15">
        <v>1</v>
      </c>
      <c r="L1068" s="15">
        <v>1</v>
      </c>
      <c r="M1068" s="15">
        <v>1</v>
      </c>
    </row>
    <row r="1069" spans="1:13" s="22" customFormat="1" x14ac:dyDescent="0.25">
      <c r="A1069" s="33" t="s">
        <v>386</v>
      </c>
      <c r="D1069" s="32">
        <v>499.99786499999942</v>
      </c>
      <c r="E1069" s="30">
        <v>499.99921500000107</v>
      </c>
      <c r="F1069" s="31">
        <v>500.00830522765625</v>
      </c>
      <c r="G1069" s="30">
        <v>499.99123434704802</v>
      </c>
      <c r="H1069" s="31">
        <v>499.8595005428881</v>
      </c>
      <c r="I1069" s="30">
        <v>500.00581632653081</v>
      </c>
      <c r="J1069" s="30">
        <v>499.99502617801164</v>
      </c>
      <c r="K1069" s="30">
        <v>500.00128048780425</v>
      </c>
      <c r="L1069" s="30">
        <v>500.00163170163063</v>
      </c>
      <c r="M1069" s="30">
        <v>499.99251672240615</v>
      </c>
    </row>
    <row r="1070" spans="1:13" x14ac:dyDescent="0.25">
      <c r="A1070" s="37" t="s">
        <v>387</v>
      </c>
      <c r="D1070" s="36">
        <v>1488</v>
      </c>
      <c r="E1070" s="34">
        <v>903</v>
      </c>
      <c r="F1070" s="35">
        <v>1186</v>
      </c>
      <c r="G1070" s="34">
        <v>559</v>
      </c>
      <c r="H1070" s="35">
        <v>921</v>
      </c>
      <c r="I1070" s="34">
        <v>490</v>
      </c>
      <c r="J1070" s="34">
        <v>955</v>
      </c>
      <c r="K1070" s="34">
        <v>820</v>
      </c>
      <c r="L1070" s="34">
        <v>858</v>
      </c>
      <c r="M1070" s="34">
        <v>1196</v>
      </c>
    </row>
    <row r="1072" spans="1:13" x14ac:dyDescent="0.25">
      <c r="A1072" s="88" t="s">
        <v>462</v>
      </c>
      <c r="D1072" s="39">
        <f t="shared" ref="D1072:M1072" si="78">D1063+D1064</f>
        <v>5.4053140806911308E-2</v>
      </c>
      <c r="E1072" s="39">
        <f t="shared" si="78"/>
        <v>6.1075315888245787E-2</v>
      </c>
      <c r="F1072" s="39">
        <f t="shared" si="78"/>
        <v>4.5875713531571174E-2</v>
      </c>
      <c r="G1072" s="39">
        <f t="shared" si="78"/>
        <v>5.2918816823622344E-2</v>
      </c>
      <c r="H1072" s="39">
        <f t="shared" si="78"/>
        <v>7.3644906951052053E-2</v>
      </c>
      <c r="I1072" s="39">
        <f t="shared" si="78"/>
        <v>8.901753591845965E-2</v>
      </c>
      <c r="J1072" s="39">
        <f t="shared" si="78"/>
        <v>8.3100826657437718E-2</v>
      </c>
      <c r="K1072" s="39">
        <f t="shared" si="78"/>
        <v>6.2892156007893218E-2</v>
      </c>
      <c r="L1072" s="39">
        <f t="shared" si="78"/>
        <v>3.8993695591669486E-2</v>
      </c>
      <c r="M1072" s="39">
        <f t="shared" si="78"/>
        <v>4.5448673521117186E-2</v>
      </c>
    </row>
    <row r="1073" spans="1:13" x14ac:dyDescent="0.25">
      <c r="A1073" s="86" t="s">
        <v>463</v>
      </c>
      <c r="D1073" s="39">
        <f t="shared" ref="D1073:M1073" si="79">D1065</f>
        <v>0.237066722274904</v>
      </c>
      <c r="E1073" s="39">
        <f t="shared" si="79"/>
        <v>0.21276768404526322</v>
      </c>
      <c r="F1073" s="39">
        <f t="shared" si="79"/>
        <v>0.18538300839353655</v>
      </c>
      <c r="G1073" s="39">
        <f t="shared" si="79"/>
        <v>0.24792044654807932</v>
      </c>
      <c r="H1073" s="39">
        <f t="shared" si="79"/>
        <v>0.21326459595812591</v>
      </c>
      <c r="I1073" s="39">
        <f t="shared" si="79"/>
        <v>0.23089343654573782</v>
      </c>
      <c r="J1073" s="39">
        <f t="shared" si="79"/>
        <v>0.17642374452939485</v>
      </c>
      <c r="K1073" s="39">
        <f t="shared" si="79"/>
        <v>0.16375909281207882</v>
      </c>
      <c r="L1073" s="39">
        <f t="shared" si="79"/>
        <v>0.14144942184337844</v>
      </c>
      <c r="M1073" s="39">
        <f t="shared" si="79"/>
        <v>0.15123587552021112</v>
      </c>
    </row>
    <row r="1074" spans="1:13" x14ac:dyDescent="0.25">
      <c r="A1074" s="26" t="s">
        <v>464</v>
      </c>
      <c r="D1074" s="39">
        <f t="shared" ref="D1074:M1074" si="80">D1066+D1067</f>
        <v>0.70888013691818463</v>
      </c>
      <c r="E1074" s="39">
        <f t="shared" si="80"/>
        <v>0.72615700006649098</v>
      </c>
      <c r="F1074" s="39">
        <f t="shared" si="80"/>
        <v>0.76874127807489234</v>
      </c>
      <c r="G1074" s="39">
        <f t="shared" si="80"/>
        <v>0.69916073662829825</v>
      </c>
      <c r="H1074" s="39">
        <f t="shared" si="80"/>
        <v>0.71309049709082206</v>
      </c>
      <c r="I1074" s="39">
        <f t="shared" si="80"/>
        <v>0.68008902753580269</v>
      </c>
      <c r="J1074" s="39">
        <f t="shared" si="80"/>
        <v>0.74047542881316741</v>
      </c>
      <c r="K1074" s="39">
        <f t="shared" si="80"/>
        <v>0.7733487511800281</v>
      </c>
      <c r="L1074" s="39">
        <f t="shared" si="80"/>
        <v>0.81955688256495196</v>
      </c>
      <c r="M1074" s="39">
        <f t="shared" si="80"/>
        <v>0.80331545095867174</v>
      </c>
    </row>
    <row r="1076" spans="1:13" x14ac:dyDescent="0.25">
      <c r="A1076" s="89" t="s">
        <v>588</v>
      </c>
      <c r="D1076" s="92">
        <v>3.8927711421327746</v>
      </c>
      <c r="E1076" s="91">
        <v>3.9265315846545858</v>
      </c>
      <c r="F1076" s="92">
        <v>3.9537009376825698</v>
      </c>
      <c r="G1076" s="91">
        <v>3.8634854421419202</v>
      </c>
      <c r="H1076" s="91">
        <v>3.8927218636463725</v>
      </c>
      <c r="I1076" s="91">
        <v>3.8059194005294232</v>
      </c>
      <c r="J1076" s="91">
        <v>3.8957158212568617</v>
      </c>
      <c r="K1076" s="91">
        <v>3.9961112294712393</v>
      </c>
      <c r="L1076" s="91">
        <v>4.1126013807880346</v>
      </c>
      <c r="M1076" s="91">
        <v>4.0326157055360605</v>
      </c>
    </row>
    <row r="1078" spans="1:13" x14ac:dyDescent="0.25">
      <c r="A1078" s="45" t="s">
        <v>402</v>
      </c>
      <c r="B1078" s="45" t="s">
        <v>403</v>
      </c>
    </row>
    <row r="1079" spans="1:13" x14ac:dyDescent="0.25">
      <c r="A1079" s="45" t="s">
        <v>404</v>
      </c>
      <c r="B1079" s="45" t="s">
        <v>405</v>
      </c>
    </row>
    <row r="1081" spans="1:13" x14ac:dyDescent="0.25">
      <c r="A1081" s="24" t="s">
        <v>219</v>
      </c>
      <c r="B1081" s="1"/>
      <c r="C1081" s="1"/>
      <c r="D1081" s="1"/>
      <c r="E1081" s="1"/>
      <c r="F1081" s="1"/>
      <c r="G1081" s="1"/>
      <c r="H1081" s="1"/>
      <c r="I1081" s="1"/>
      <c r="J1081" s="1"/>
      <c r="K1081" s="1"/>
      <c r="L1081" s="2"/>
    </row>
    <row r="1083" spans="1:13" x14ac:dyDescent="0.25">
      <c r="D1083" s="7" t="s">
        <v>2</v>
      </c>
      <c r="E1083" s="8" t="s">
        <v>3</v>
      </c>
      <c r="F1083" s="9" t="s">
        <v>4</v>
      </c>
      <c r="G1083" s="8" t="s">
        <v>5</v>
      </c>
      <c r="H1083" s="9" t="s">
        <v>6</v>
      </c>
      <c r="I1083" s="8" t="s">
        <v>7</v>
      </c>
      <c r="J1083" s="8" t="s">
        <v>8</v>
      </c>
      <c r="K1083" s="8" t="s">
        <v>9</v>
      </c>
      <c r="L1083" s="8" t="s">
        <v>10</v>
      </c>
      <c r="M1083" s="8" t="s">
        <v>11</v>
      </c>
    </row>
    <row r="1084" spans="1:13" x14ac:dyDescent="0.25">
      <c r="A1084" s="25" t="s">
        <v>215</v>
      </c>
      <c r="D1084" s="10">
        <v>1.1761490221563264E-2</v>
      </c>
      <c r="E1084" s="11">
        <v>9.790275370732314E-3</v>
      </c>
      <c r="F1084" s="3">
        <v>5.0917366718276199E-3</v>
      </c>
      <c r="G1084" s="11">
        <v>5.6101162417516472E-4</v>
      </c>
      <c r="H1084" s="3">
        <v>1.723796002611809E-2</v>
      </c>
      <c r="I1084" s="11">
        <v>2.7734575332491022E-2</v>
      </c>
      <c r="J1084" s="11">
        <v>1.9577576949718324E-2</v>
      </c>
      <c r="K1084" s="11">
        <v>1.6820200826314975E-2</v>
      </c>
      <c r="L1084" s="11">
        <v>1.1886907595173378E-2</v>
      </c>
      <c r="M1084" s="11">
        <v>7.8176755321003686E-3</v>
      </c>
    </row>
    <row r="1085" spans="1:13" x14ac:dyDescent="0.25">
      <c r="A1085" s="26" t="s">
        <v>216</v>
      </c>
      <c r="D1085" s="12">
        <v>5.0951717563834042E-2</v>
      </c>
      <c r="E1085" s="13">
        <v>5.2639742644395825E-2</v>
      </c>
      <c r="F1085" s="4">
        <v>3.7611432592561451E-2</v>
      </c>
      <c r="G1085" s="13">
        <v>6.6380591287646951E-2</v>
      </c>
      <c r="H1085" s="4">
        <v>6.3732675370668748E-2</v>
      </c>
      <c r="I1085" s="13">
        <v>6.3653341175418932E-2</v>
      </c>
      <c r="J1085" s="13">
        <v>3.8459230746274359E-2</v>
      </c>
      <c r="K1085" s="13">
        <v>2.3056160465930543E-2</v>
      </c>
      <c r="L1085" s="13">
        <v>2.8975313367275799E-2</v>
      </c>
      <c r="M1085" s="13">
        <v>4.139610450691536E-2</v>
      </c>
    </row>
    <row r="1086" spans="1:13" x14ac:dyDescent="0.25">
      <c r="A1086" s="26" t="s">
        <v>104</v>
      </c>
      <c r="D1086" s="12">
        <v>0.23896525038161898</v>
      </c>
      <c r="E1086" s="13">
        <v>0.24253359077773676</v>
      </c>
      <c r="F1086" s="4">
        <v>0.2020373691937829</v>
      </c>
      <c r="G1086" s="13">
        <v>0.20417835589962052</v>
      </c>
      <c r="H1086" s="4">
        <v>0.20409100841800062</v>
      </c>
      <c r="I1086" s="13">
        <v>0.2336546289155409</v>
      </c>
      <c r="J1086" s="13">
        <v>0.22240189823877743</v>
      </c>
      <c r="K1086" s="13">
        <v>0.22413210892996449</v>
      </c>
      <c r="L1086" s="13">
        <v>0.14763459979384672</v>
      </c>
      <c r="M1086" s="13">
        <v>0.17326337910910261</v>
      </c>
    </row>
    <row r="1087" spans="1:13" x14ac:dyDescent="0.25">
      <c r="A1087" s="26" t="s">
        <v>217</v>
      </c>
      <c r="D1087" s="12">
        <v>0.45638764877526034</v>
      </c>
      <c r="E1087" s="13">
        <v>0.44868313443252267</v>
      </c>
      <c r="F1087" s="4">
        <v>0.52890672895231039</v>
      </c>
      <c r="G1087" s="13">
        <v>0.50670154861391092</v>
      </c>
      <c r="H1087" s="4">
        <v>0.46466140539817258</v>
      </c>
      <c r="I1087" s="13">
        <v>0.43016826130798141</v>
      </c>
      <c r="J1087" s="13">
        <v>0.46349665258450407</v>
      </c>
      <c r="K1087" s="13">
        <v>0.46964477286094825</v>
      </c>
      <c r="L1087" s="13">
        <v>0.49745140691848527</v>
      </c>
      <c r="M1087" s="13">
        <v>0.51815867478283972</v>
      </c>
    </row>
    <row r="1088" spans="1:13" x14ac:dyDescent="0.25">
      <c r="A1088" s="26" t="s">
        <v>218</v>
      </c>
      <c r="D1088" s="12">
        <v>0.24193389305772336</v>
      </c>
      <c r="E1088" s="13">
        <v>0.24635325677461239</v>
      </c>
      <c r="F1088" s="4">
        <v>0.22635273258951763</v>
      </c>
      <c r="G1088" s="13">
        <v>0.22217849257464636</v>
      </c>
      <c r="H1088" s="4">
        <v>0.25027695078704004</v>
      </c>
      <c r="I1088" s="13">
        <v>0.24478919326856777</v>
      </c>
      <c r="J1088" s="13">
        <v>0.25606464148072589</v>
      </c>
      <c r="K1088" s="13">
        <v>0.26634675691684179</v>
      </c>
      <c r="L1088" s="13">
        <v>0.3140517723252188</v>
      </c>
      <c r="M1088" s="13">
        <v>0.25936416606904189</v>
      </c>
    </row>
    <row r="1089" spans="1:14" x14ac:dyDescent="0.25">
      <c r="A1089" s="27" t="s">
        <v>385</v>
      </c>
      <c r="D1089" s="14">
        <v>1</v>
      </c>
      <c r="E1089" s="15">
        <v>1</v>
      </c>
      <c r="F1089" s="5">
        <v>1</v>
      </c>
      <c r="G1089" s="15">
        <v>1</v>
      </c>
      <c r="H1089" s="5">
        <v>1</v>
      </c>
      <c r="I1089" s="15">
        <v>1</v>
      </c>
      <c r="J1089" s="15">
        <v>1</v>
      </c>
      <c r="K1089" s="15">
        <v>1</v>
      </c>
      <c r="L1089" s="15">
        <v>1</v>
      </c>
      <c r="M1089" s="15">
        <v>1</v>
      </c>
    </row>
    <row r="1090" spans="1:14" s="22" customFormat="1" x14ac:dyDescent="0.25">
      <c r="A1090" s="33" t="s">
        <v>386</v>
      </c>
      <c r="D1090" s="32">
        <v>499.99786499999936</v>
      </c>
      <c r="E1090" s="30">
        <v>499.9992150000009</v>
      </c>
      <c r="F1090" s="31">
        <v>500.00830522765659</v>
      </c>
      <c r="G1090" s="30">
        <v>499.99123434704802</v>
      </c>
      <c r="H1090" s="31">
        <v>499.85950054288816</v>
      </c>
      <c r="I1090" s="30">
        <v>500.00581632653075</v>
      </c>
      <c r="J1090" s="30">
        <v>499.99502617801107</v>
      </c>
      <c r="K1090" s="30">
        <v>500.00128048780414</v>
      </c>
      <c r="L1090" s="30">
        <v>500.00163170163063</v>
      </c>
      <c r="M1090" s="30">
        <v>499.99251672240638</v>
      </c>
    </row>
    <row r="1091" spans="1:14" x14ac:dyDescent="0.25">
      <c r="A1091" s="37" t="s">
        <v>387</v>
      </c>
      <c r="D1091" s="36">
        <v>1488</v>
      </c>
      <c r="E1091" s="34">
        <v>903</v>
      </c>
      <c r="F1091" s="35">
        <v>1186</v>
      </c>
      <c r="G1091" s="34">
        <v>559</v>
      </c>
      <c r="H1091" s="35">
        <v>921</v>
      </c>
      <c r="I1091" s="34">
        <v>490</v>
      </c>
      <c r="J1091" s="34">
        <v>955</v>
      </c>
      <c r="K1091" s="34">
        <v>820</v>
      </c>
      <c r="L1091" s="34">
        <v>858</v>
      </c>
      <c r="M1091" s="34">
        <v>1196</v>
      </c>
    </row>
    <row r="1093" spans="1:14" x14ac:dyDescent="0.25">
      <c r="A1093" s="88" t="s">
        <v>462</v>
      </c>
      <c r="D1093" s="39">
        <f t="shared" ref="D1093:M1093" si="81">D1084+D1085</f>
        <v>6.271320778539731E-2</v>
      </c>
      <c r="E1093" s="39">
        <f t="shared" si="81"/>
        <v>6.2430018015128139E-2</v>
      </c>
      <c r="F1093" s="39">
        <f t="shared" si="81"/>
        <v>4.2703169264389072E-2</v>
      </c>
      <c r="G1093" s="39">
        <f t="shared" si="81"/>
        <v>6.6941602911822121E-2</v>
      </c>
      <c r="H1093" s="39">
        <f t="shared" si="81"/>
        <v>8.0970635396786839E-2</v>
      </c>
      <c r="I1093" s="39">
        <f t="shared" si="81"/>
        <v>9.138791650790995E-2</v>
      </c>
      <c r="J1093" s="39">
        <f t="shared" si="81"/>
        <v>5.8036807695992683E-2</v>
      </c>
      <c r="K1093" s="39">
        <f t="shared" si="81"/>
        <v>3.9876361292245519E-2</v>
      </c>
      <c r="L1093" s="39">
        <f t="shared" si="81"/>
        <v>4.0862220962449181E-2</v>
      </c>
      <c r="M1093" s="39">
        <f t="shared" si="81"/>
        <v>4.9213780039015727E-2</v>
      </c>
    </row>
    <row r="1094" spans="1:14" x14ac:dyDescent="0.25">
      <c r="A1094" s="86" t="s">
        <v>463</v>
      </c>
      <c r="D1094" s="39">
        <f t="shared" ref="D1094:M1094" si="82">D1086</f>
        <v>0.23896525038161898</v>
      </c>
      <c r="E1094" s="39">
        <f t="shared" si="82"/>
        <v>0.24253359077773676</v>
      </c>
      <c r="F1094" s="39">
        <f t="shared" si="82"/>
        <v>0.2020373691937829</v>
      </c>
      <c r="G1094" s="39">
        <f t="shared" si="82"/>
        <v>0.20417835589962052</v>
      </c>
      <c r="H1094" s="39">
        <f t="shared" si="82"/>
        <v>0.20409100841800062</v>
      </c>
      <c r="I1094" s="39">
        <f t="shared" si="82"/>
        <v>0.2336546289155409</v>
      </c>
      <c r="J1094" s="39">
        <f t="shared" si="82"/>
        <v>0.22240189823877743</v>
      </c>
      <c r="K1094" s="39">
        <f t="shared" si="82"/>
        <v>0.22413210892996449</v>
      </c>
      <c r="L1094" s="39">
        <f t="shared" si="82"/>
        <v>0.14763459979384672</v>
      </c>
      <c r="M1094" s="39">
        <f t="shared" si="82"/>
        <v>0.17326337910910261</v>
      </c>
    </row>
    <row r="1095" spans="1:14" x14ac:dyDescent="0.25">
      <c r="A1095" s="26" t="s">
        <v>464</v>
      </c>
      <c r="D1095" s="39">
        <f t="shared" ref="D1095:M1095" si="83">D1087+D1088</f>
        <v>0.69832154183298367</v>
      </c>
      <c r="E1095" s="39">
        <f t="shared" si="83"/>
        <v>0.69503639120713512</v>
      </c>
      <c r="F1095" s="39">
        <f t="shared" si="83"/>
        <v>0.75525946154182799</v>
      </c>
      <c r="G1095" s="39">
        <f t="shared" si="83"/>
        <v>0.72888004118855731</v>
      </c>
      <c r="H1095" s="39">
        <f t="shared" si="83"/>
        <v>0.71493835618521262</v>
      </c>
      <c r="I1095" s="39">
        <f t="shared" si="83"/>
        <v>0.67495745457654921</v>
      </c>
      <c r="J1095" s="39">
        <f t="shared" si="83"/>
        <v>0.71956129406522995</v>
      </c>
      <c r="K1095" s="39">
        <f t="shared" si="83"/>
        <v>0.73599152977779003</v>
      </c>
      <c r="L1095" s="39">
        <f t="shared" si="83"/>
        <v>0.81150317924370408</v>
      </c>
      <c r="M1095" s="39">
        <f t="shared" si="83"/>
        <v>0.77752284085188161</v>
      </c>
    </row>
    <row r="1097" spans="1:14" x14ac:dyDescent="0.25">
      <c r="A1097" s="89" t="s">
        <v>588</v>
      </c>
      <c r="D1097" s="92">
        <v>3.8657807368837469</v>
      </c>
      <c r="E1097" s="91">
        <v>3.8691693545958867</v>
      </c>
      <c r="F1097" s="92">
        <v>3.9338172881951281</v>
      </c>
      <c r="G1097" s="91">
        <v>3.883555919227208</v>
      </c>
      <c r="H1097" s="91">
        <v>3.8670067115493487</v>
      </c>
      <c r="I1097" s="91">
        <v>3.8006241560047149</v>
      </c>
      <c r="J1097" s="91">
        <v>3.8980115509002475</v>
      </c>
      <c r="K1097" s="91">
        <v>3.9456417245760727</v>
      </c>
      <c r="L1097" s="91">
        <v>4.0728058230113025</v>
      </c>
      <c r="M1097" s="91">
        <v>3.9798555513498077</v>
      </c>
    </row>
    <row r="1099" spans="1:14" x14ac:dyDescent="0.25">
      <c r="A1099" s="45" t="s">
        <v>402</v>
      </c>
      <c r="B1099" s="45" t="s">
        <v>403</v>
      </c>
    </row>
    <row r="1100" spans="1:14" x14ac:dyDescent="0.25">
      <c r="A1100" s="45" t="s">
        <v>404</v>
      </c>
      <c r="B1100" s="45" t="s">
        <v>405</v>
      </c>
    </row>
    <row r="1102" spans="1:14" x14ac:dyDescent="0.25">
      <c r="A1102" s="24" t="s">
        <v>220</v>
      </c>
      <c r="B1102" s="1"/>
      <c r="C1102" s="1"/>
      <c r="D1102" s="1"/>
      <c r="E1102" s="1"/>
      <c r="F1102" s="1"/>
      <c r="G1102" s="1"/>
      <c r="H1102" s="1"/>
      <c r="I1102" s="1"/>
      <c r="J1102" s="1"/>
      <c r="K1102" s="1"/>
      <c r="L1102" s="1"/>
      <c r="M1102" s="2"/>
    </row>
    <row r="1104" spans="1:14" x14ac:dyDescent="0.25">
      <c r="D1104" s="9" t="s">
        <v>2</v>
      </c>
      <c r="E1104" s="9" t="s">
        <v>3</v>
      </c>
      <c r="F1104" s="9" t="s">
        <v>4</v>
      </c>
      <c r="G1104" s="9" t="s">
        <v>5</v>
      </c>
      <c r="H1104" s="9" t="s">
        <v>6</v>
      </c>
      <c r="I1104" s="9" t="s">
        <v>7</v>
      </c>
      <c r="J1104" s="9" t="s">
        <v>8</v>
      </c>
      <c r="K1104" s="9" t="s">
        <v>9</v>
      </c>
      <c r="L1104" s="9" t="s">
        <v>10</v>
      </c>
      <c r="M1104" s="9" t="s">
        <v>11</v>
      </c>
      <c r="N1104" s="9" t="s">
        <v>12</v>
      </c>
    </row>
    <row r="1105" spans="1:14" x14ac:dyDescent="0.25">
      <c r="A1105" s="25" t="s">
        <v>150</v>
      </c>
      <c r="D1105" s="10">
        <v>1.7623895254032736E-2</v>
      </c>
      <c r="E1105" s="11">
        <v>3.8639970664753831E-2</v>
      </c>
      <c r="F1105" s="3">
        <v>3.2350474448274276E-2</v>
      </c>
      <c r="G1105" s="11">
        <v>0.05</v>
      </c>
      <c r="H1105" s="3">
        <v>5.800000000000001E-2</v>
      </c>
      <c r="I1105" s="11">
        <v>7.1999999999999995E-2</v>
      </c>
      <c r="J1105" s="11">
        <v>4.5999999999999999E-2</v>
      </c>
      <c r="K1105" s="11">
        <v>4.2000000000000003E-2</v>
      </c>
      <c r="L1105" s="11">
        <v>3.4000000000000002E-2</v>
      </c>
      <c r="M1105" s="11">
        <v>3.7999999999999999E-2</v>
      </c>
      <c r="N1105" s="11">
        <v>3.4536359715656176E-2</v>
      </c>
    </row>
    <row r="1106" spans="1:14" x14ac:dyDescent="0.25">
      <c r="A1106" s="26" t="s">
        <v>151</v>
      </c>
      <c r="D1106" s="12">
        <v>0.11097316385540931</v>
      </c>
      <c r="E1106" s="13">
        <v>0.23281339551703004</v>
      </c>
      <c r="F1106" s="4">
        <v>0.2655066353450955</v>
      </c>
      <c r="G1106" s="13">
        <v>0.26</v>
      </c>
      <c r="H1106" s="4">
        <v>0.248</v>
      </c>
      <c r="I1106" s="13">
        <v>0.32200000000000001</v>
      </c>
      <c r="J1106" s="13">
        <v>0.27</v>
      </c>
      <c r="K1106" s="13">
        <v>0.26800000000000002</v>
      </c>
      <c r="L1106" s="13">
        <v>0.26</v>
      </c>
      <c r="M1106" s="13">
        <v>0.252</v>
      </c>
      <c r="N1106" s="13">
        <v>0.17590056299236745</v>
      </c>
    </row>
    <row r="1107" spans="1:14" x14ac:dyDescent="0.25">
      <c r="A1107" s="26" t="s">
        <v>104</v>
      </c>
      <c r="D1107" s="12">
        <v>0.59501695072238081</v>
      </c>
      <c r="E1107" s="13">
        <v>0.49697550025153736</v>
      </c>
      <c r="F1107" s="4">
        <v>0.46187597052561657</v>
      </c>
      <c r="G1107" s="13">
        <v>0.45399999999999996</v>
      </c>
      <c r="H1107" s="4">
        <v>0.41799999999999998</v>
      </c>
      <c r="I1107" s="13">
        <v>0.38</v>
      </c>
      <c r="J1107" s="13">
        <v>0.434</v>
      </c>
      <c r="K1107" s="13">
        <v>0.44</v>
      </c>
      <c r="L1107" s="13">
        <v>0.47</v>
      </c>
      <c r="M1107" s="13">
        <v>0.45800000000000002</v>
      </c>
      <c r="N1107" s="13">
        <v>0.42357418838458527</v>
      </c>
    </row>
    <row r="1108" spans="1:14" x14ac:dyDescent="0.25">
      <c r="A1108" s="26" t="s">
        <v>152</v>
      </c>
      <c r="D1108" s="12">
        <v>0.26321828394207164</v>
      </c>
      <c r="E1108" s="13">
        <v>0.20182388686350156</v>
      </c>
      <c r="F1108" s="4">
        <v>0.21907056012644646</v>
      </c>
      <c r="G1108" s="13">
        <v>0.214</v>
      </c>
      <c r="H1108" s="4">
        <v>0.23400000000000001</v>
      </c>
      <c r="I1108" s="13">
        <v>0.188</v>
      </c>
      <c r="J1108" s="13">
        <v>0.21199999999999999</v>
      </c>
      <c r="K1108" s="13">
        <v>0.214</v>
      </c>
      <c r="L1108" s="13">
        <v>0.19800000000000001</v>
      </c>
      <c r="M1108" s="13">
        <v>0.20399999999999999</v>
      </c>
      <c r="N1108" s="13">
        <v>0.31271164944053292</v>
      </c>
    </row>
    <row r="1109" spans="1:14" x14ac:dyDescent="0.25">
      <c r="A1109" s="26" t="s">
        <v>153</v>
      </c>
      <c r="D1109" s="12">
        <v>1.3167706226105582E-2</v>
      </c>
      <c r="E1109" s="13">
        <v>2.9747246703177247E-2</v>
      </c>
      <c r="F1109" s="4">
        <v>2.1196359554567223E-2</v>
      </c>
      <c r="G1109" s="13">
        <v>2.1999999999999999E-2</v>
      </c>
      <c r="H1109" s="4">
        <v>4.2000000000000003E-2</v>
      </c>
      <c r="I1109" s="13">
        <v>3.7999999999999999E-2</v>
      </c>
      <c r="J1109" s="13">
        <v>3.7999999999999999E-2</v>
      </c>
      <c r="K1109" s="13">
        <v>3.5999999999999997E-2</v>
      </c>
      <c r="L1109" s="13">
        <v>3.7999999999999999E-2</v>
      </c>
      <c r="M1109" s="13">
        <v>4.8000000000000001E-2</v>
      </c>
      <c r="N1109" s="13">
        <v>5.3277239466858167E-2</v>
      </c>
    </row>
    <row r="1110" spans="1:14" x14ac:dyDescent="0.25">
      <c r="A1110" s="27" t="s">
        <v>385</v>
      </c>
      <c r="D1110" s="14">
        <v>1</v>
      </c>
      <c r="E1110" s="15">
        <v>1</v>
      </c>
      <c r="F1110" s="5">
        <v>1</v>
      </c>
      <c r="G1110" s="15">
        <v>1</v>
      </c>
      <c r="H1110" s="5">
        <v>1</v>
      </c>
      <c r="I1110" s="15">
        <v>1</v>
      </c>
      <c r="J1110" s="15">
        <v>1</v>
      </c>
      <c r="K1110" s="15">
        <v>1</v>
      </c>
      <c r="L1110" s="15">
        <v>1</v>
      </c>
      <c r="M1110" s="15">
        <v>1</v>
      </c>
      <c r="N1110" s="15">
        <v>1</v>
      </c>
    </row>
    <row r="1111" spans="1:14" s="22" customFormat="1" x14ac:dyDescent="0.25">
      <c r="A1111" s="33" t="s">
        <v>386</v>
      </c>
      <c r="D1111" s="32">
        <v>499.99786500000016</v>
      </c>
      <c r="E1111" s="30">
        <v>499.9992150000013</v>
      </c>
      <c r="F1111" s="31">
        <v>500.00830522765693</v>
      </c>
      <c r="G1111" s="30">
        <v>499.99123434704802</v>
      </c>
      <c r="H1111" s="31">
        <v>499.85950054288833</v>
      </c>
      <c r="I1111" s="30">
        <v>500.00581632653086</v>
      </c>
      <c r="J1111" s="30">
        <v>499.99502617801153</v>
      </c>
      <c r="K1111" s="30">
        <v>500.00128048780385</v>
      </c>
      <c r="L1111" s="30">
        <v>500.00163170163063</v>
      </c>
      <c r="M1111" s="30">
        <v>499.99251672240683</v>
      </c>
      <c r="N1111" s="30">
        <v>499.98788159112229</v>
      </c>
    </row>
    <row r="1112" spans="1:14" x14ac:dyDescent="0.25">
      <c r="A1112" s="37" t="s">
        <v>387</v>
      </c>
      <c r="D1112" s="36">
        <v>1488</v>
      </c>
      <c r="E1112" s="34">
        <v>903</v>
      </c>
      <c r="F1112" s="35">
        <v>1186</v>
      </c>
      <c r="G1112" s="34">
        <v>559</v>
      </c>
      <c r="H1112" s="35">
        <v>921</v>
      </c>
      <c r="I1112" s="34">
        <v>490</v>
      </c>
      <c r="J1112" s="34">
        <v>955</v>
      </c>
      <c r="K1112" s="34">
        <v>820</v>
      </c>
      <c r="L1112" s="34">
        <v>858</v>
      </c>
      <c r="M1112" s="34">
        <v>1196</v>
      </c>
      <c r="N1112" s="34">
        <v>1081</v>
      </c>
    </row>
    <row r="1114" spans="1:14" x14ac:dyDescent="0.25">
      <c r="A1114" s="88" t="s">
        <v>462</v>
      </c>
      <c r="D1114" s="39">
        <f>D1105+D1106</f>
        <v>0.12859705910944205</v>
      </c>
      <c r="E1114" s="39">
        <f t="shared" ref="E1114:N1114" si="84">E1105+E1106</f>
        <v>0.27145336618178384</v>
      </c>
      <c r="F1114" s="39">
        <f t="shared" si="84"/>
        <v>0.29785710979336977</v>
      </c>
      <c r="G1114" s="39">
        <f t="shared" si="84"/>
        <v>0.31</v>
      </c>
      <c r="H1114" s="39">
        <f t="shared" si="84"/>
        <v>0.30599999999999999</v>
      </c>
      <c r="I1114" s="39">
        <f t="shared" si="84"/>
        <v>0.39400000000000002</v>
      </c>
      <c r="J1114" s="39">
        <f t="shared" si="84"/>
        <v>0.316</v>
      </c>
      <c r="K1114" s="39">
        <f t="shared" si="84"/>
        <v>0.31</v>
      </c>
      <c r="L1114" s="39">
        <f t="shared" si="84"/>
        <v>0.29400000000000004</v>
      </c>
      <c r="M1114" s="39">
        <f t="shared" si="84"/>
        <v>0.28999999999999998</v>
      </c>
      <c r="N1114" s="39">
        <f t="shared" si="84"/>
        <v>0.21043692270802361</v>
      </c>
    </row>
    <row r="1115" spans="1:14" x14ac:dyDescent="0.25">
      <c r="A1115" s="86" t="s">
        <v>463</v>
      </c>
      <c r="D1115" s="39">
        <f t="shared" ref="D1115:N1115" si="85">D1107</f>
        <v>0.59501695072238081</v>
      </c>
      <c r="E1115" s="39">
        <f t="shared" si="85"/>
        <v>0.49697550025153736</v>
      </c>
      <c r="F1115" s="39">
        <f t="shared" si="85"/>
        <v>0.46187597052561657</v>
      </c>
      <c r="G1115" s="39">
        <f t="shared" si="85"/>
        <v>0.45399999999999996</v>
      </c>
      <c r="H1115" s="39">
        <f t="shared" si="85"/>
        <v>0.41799999999999998</v>
      </c>
      <c r="I1115" s="39">
        <f t="shared" si="85"/>
        <v>0.38</v>
      </c>
      <c r="J1115" s="39">
        <f t="shared" si="85"/>
        <v>0.434</v>
      </c>
      <c r="K1115" s="39">
        <f t="shared" si="85"/>
        <v>0.44</v>
      </c>
      <c r="L1115" s="39">
        <f t="shared" si="85"/>
        <v>0.47</v>
      </c>
      <c r="M1115" s="39">
        <f t="shared" si="85"/>
        <v>0.45800000000000002</v>
      </c>
      <c r="N1115" s="39">
        <f t="shared" si="85"/>
        <v>0.42357418838458527</v>
      </c>
    </row>
    <row r="1116" spans="1:14" x14ac:dyDescent="0.25">
      <c r="A1116" s="26" t="s">
        <v>464</v>
      </c>
      <c r="D1116" s="39">
        <f t="shared" ref="D1116:N1116" si="86">D1108+D1109</f>
        <v>0.27638599016817722</v>
      </c>
      <c r="E1116" s="39">
        <f t="shared" si="86"/>
        <v>0.2315711335666788</v>
      </c>
      <c r="F1116" s="39">
        <f t="shared" si="86"/>
        <v>0.24026691968101369</v>
      </c>
      <c r="G1116" s="39">
        <f t="shared" si="86"/>
        <v>0.23599999999999999</v>
      </c>
      <c r="H1116" s="39">
        <f t="shared" si="86"/>
        <v>0.27600000000000002</v>
      </c>
      <c r="I1116" s="39">
        <f t="shared" si="86"/>
        <v>0.22600000000000001</v>
      </c>
      <c r="J1116" s="39">
        <f t="shared" si="86"/>
        <v>0.25</v>
      </c>
      <c r="K1116" s="39">
        <f t="shared" si="86"/>
        <v>0.25</v>
      </c>
      <c r="L1116" s="39">
        <f t="shared" si="86"/>
        <v>0.23600000000000002</v>
      </c>
      <c r="M1116" s="39">
        <f t="shared" si="86"/>
        <v>0.252</v>
      </c>
      <c r="N1116" s="39">
        <f t="shared" si="86"/>
        <v>0.36598888890739112</v>
      </c>
    </row>
    <row r="1118" spans="1:14" x14ac:dyDescent="0.25">
      <c r="A1118" s="89" t="s">
        <v>588</v>
      </c>
      <c r="D1118" s="92">
        <v>3.1433327420308084</v>
      </c>
      <c r="E1118" s="91">
        <v>2.9512250434233187</v>
      </c>
      <c r="F1118" s="92">
        <v>2.9312556949939346</v>
      </c>
      <c r="G1118" s="91">
        <v>2.9003674840811184</v>
      </c>
      <c r="H1118" s="91">
        <v>2.9537050150465713</v>
      </c>
      <c r="I1118" s="91">
        <v>2.8002123240607188</v>
      </c>
      <c r="J1118" s="91">
        <v>2.9261801033622827</v>
      </c>
      <c r="K1118" s="91">
        <v>2.9326954162678383</v>
      </c>
      <c r="L1118" s="91">
        <v>2.9466424818194072</v>
      </c>
      <c r="M1118" s="91">
        <v>2.9720993315869841</v>
      </c>
      <c r="N1118" s="91">
        <v>3.1742928459505655</v>
      </c>
    </row>
    <row r="1119" spans="1:14" x14ac:dyDescent="0.25">
      <c r="D1119" s="99"/>
      <c r="E1119" s="99"/>
      <c r="G1119" s="99"/>
      <c r="H1119" s="99"/>
      <c r="I1119" s="99"/>
      <c r="J1119" s="99"/>
      <c r="K1119" s="99"/>
      <c r="L1119" s="99"/>
      <c r="M1119" s="99"/>
    </row>
    <row r="1120" spans="1:14" x14ac:dyDescent="0.25">
      <c r="A1120" s="45" t="s">
        <v>402</v>
      </c>
      <c r="B1120" s="45" t="s">
        <v>403</v>
      </c>
    </row>
    <row r="1121" spans="1:12" x14ac:dyDescent="0.25">
      <c r="A1121" s="45" t="s">
        <v>404</v>
      </c>
      <c r="B1121" s="45" t="s">
        <v>595</v>
      </c>
    </row>
    <row r="1123" spans="1:12" x14ac:dyDescent="0.25">
      <c r="A1123" s="24" t="s">
        <v>221</v>
      </c>
      <c r="B1123" s="1"/>
      <c r="C1123" s="1"/>
      <c r="D1123" s="1"/>
      <c r="E1123" s="1"/>
      <c r="F1123" s="1"/>
      <c r="G1123" s="1"/>
      <c r="H1123" s="1"/>
      <c r="I1123" s="1"/>
      <c r="J1123" s="1"/>
      <c r="K1123" s="2"/>
    </row>
    <row r="1125" spans="1:12" x14ac:dyDescent="0.25">
      <c r="D1125" s="7" t="s">
        <v>2</v>
      </c>
      <c r="E1125" s="8" t="s">
        <v>3</v>
      </c>
      <c r="F1125" s="9" t="s">
        <v>4</v>
      </c>
      <c r="G1125" s="8" t="s">
        <v>5</v>
      </c>
      <c r="H1125" s="9" t="s">
        <v>6</v>
      </c>
      <c r="I1125" s="8" t="s">
        <v>7</v>
      </c>
      <c r="J1125" s="8" t="s">
        <v>8</v>
      </c>
      <c r="K1125" s="8" t="s">
        <v>9</v>
      </c>
      <c r="L1125" s="8" t="s">
        <v>10</v>
      </c>
    </row>
    <row r="1126" spans="1:12" x14ac:dyDescent="0.25">
      <c r="A1126" s="25" t="s">
        <v>222</v>
      </c>
      <c r="D1126" s="10">
        <v>2.4592425009654851E-2</v>
      </c>
      <c r="E1126" s="11">
        <v>2.2434325221890542E-2</v>
      </c>
      <c r="F1126" s="3">
        <v>2.3652558216360128E-2</v>
      </c>
      <c r="G1126" s="11">
        <v>2.6588659336067112E-2</v>
      </c>
      <c r="H1126" s="3">
        <v>2.8640729881534571E-2</v>
      </c>
      <c r="I1126" s="11">
        <v>2.0840777974623536E-2</v>
      </c>
      <c r="J1126" s="11">
        <v>2.0957276538352939E-2</v>
      </c>
      <c r="K1126" s="11">
        <v>2.8621024263230543E-2</v>
      </c>
      <c r="L1126" s="11">
        <v>2.2909948545622526E-2</v>
      </c>
    </row>
    <row r="1127" spans="1:12" x14ac:dyDescent="0.25">
      <c r="A1127" s="26" t="s">
        <v>223</v>
      </c>
      <c r="D1127" s="12">
        <v>0.13259761619182114</v>
      </c>
      <c r="E1127" s="13">
        <v>0.16903109537881911</v>
      </c>
      <c r="F1127" s="4">
        <v>0.15591435791496522</v>
      </c>
      <c r="G1127" s="13">
        <v>0.1841534967876004</v>
      </c>
      <c r="H1127" s="4">
        <v>0.13599261117021819</v>
      </c>
      <c r="I1127" s="13">
        <v>0.15458595685723625</v>
      </c>
      <c r="J1127" s="13">
        <v>0.12601360955946644</v>
      </c>
      <c r="K1127" s="13">
        <v>0.11698116382872689</v>
      </c>
      <c r="L1127" s="13">
        <v>9.1533733922546628E-2</v>
      </c>
    </row>
    <row r="1128" spans="1:12" x14ac:dyDescent="0.25">
      <c r="A1128" s="26" t="s">
        <v>104</v>
      </c>
      <c r="D1128" s="12">
        <v>0.45732169276362883</v>
      </c>
      <c r="E1128" s="13">
        <v>0.44918595522195104</v>
      </c>
      <c r="F1128" s="4">
        <v>0.39854422316931176</v>
      </c>
      <c r="G1128" s="13">
        <v>0.41976853977046469</v>
      </c>
      <c r="H1128" s="4">
        <v>0.40241807361286747</v>
      </c>
      <c r="I1128" s="13">
        <v>0.40790790801005</v>
      </c>
      <c r="J1128" s="13">
        <v>0.43351844861284045</v>
      </c>
      <c r="K1128" s="13">
        <v>0.41017651052357074</v>
      </c>
      <c r="L1128" s="13">
        <v>0.398791938674326</v>
      </c>
    </row>
    <row r="1129" spans="1:12" x14ac:dyDescent="0.25">
      <c r="A1129" s="26" t="s">
        <v>224</v>
      </c>
      <c r="D1129" s="12">
        <v>0.33535809197905186</v>
      </c>
      <c r="E1129" s="13">
        <v>0.29267107949359433</v>
      </c>
      <c r="F1129" s="4">
        <v>0.3721044431218134</v>
      </c>
      <c r="G1129" s="13">
        <v>0.33494952147640483</v>
      </c>
      <c r="H1129" s="4">
        <v>0.37946352351779189</v>
      </c>
      <c r="I1129" s="13">
        <v>0.36487289841730414</v>
      </c>
      <c r="J1129" s="13">
        <v>0.32897447670945401</v>
      </c>
      <c r="K1129" s="13">
        <v>0.37007356444574924</v>
      </c>
      <c r="L1129" s="13">
        <v>0.39808774516819745</v>
      </c>
    </row>
    <row r="1130" spans="1:12" x14ac:dyDescent="0.25">
      <c r="A1130" s="26" t="s">
        <v>225</v>
      </c>
      <c r="D1130" s="12">
        <v>5.013017405584333E-2</v>
      </c>
      <c r="E1130" s="13">
        <v>6.6677544683744969E-2</v>
      </c>
      <c r="F1130" s="4">
        <v>4.9784417577549485E-2</v>
      </c>
      <c r="G1130" s="13">
        <v>3.4539782629462952E-2</v>
      </c>
      <c r="H1130" s="4">
        <v>5.3485061817587845E-2</v>
      </c>
      <c r="I1130" s="13">
        <v>5.1792458740786002E-2</v>
      </c>
      <c r="J1130" s="13">
        <v>9.0536188579886087E-2</v>
      </c>
      <c r="K1130" s="13">
        <v>7.4147736938722578E-2</v>
      </c>
      <c r="L1130" s="13">
        <v>8.8676633689307408E-2</v>
      </c>
    </row>
    <row r="1131" spans="1:12" x14ac:dyDescent="0.25">
      <c r="A1131" s="27" t="s">
        <v>385</v>
      </c>
      <c r="D1131" s="14">
        <v>1</v>
      </c>
      <c r="E1131" s="15">
        <v>1</v>
      </c>
      <c r="F1131" s="5">
        <v>1</v>
      </c>
      <c r="G1131" s="15">
        <v>1</v>
      </c>
      <c r="H1131" s="5">
        <v>1</v>
      </c>
      <c r="I1131" s="15">
        <v>1</v>
      </c>
      <c r="J1131" s="15">
        <v>1</v>
      </c>
      <c r="K1131" s="15">
        <v>1</v>
      </c>
      <c r="L1131" s="15">
        <v>1</v>
      </c>
    </row>
    <row r="1132" spans="1:12" s="22" customFormat="1" x14ac:dyDescent="0.25">
      <c r="A1132" s="33" t="s">
        <v>386</v>
      </c>
      <c r="D1132" s="32">
        <v>499.99786499999885</v>
      </c>
      <c r="E1132" s="30">
        <v>499.99921500000124</v>
      </c>
      <c r="F1132" s="31">
        <v>500.00830522765636</v>
      </c>
      <c r="G1132" s="30">
        <v>499.99123434704774</v>
      </c>
      <c r="H1132" s="31">
        <v>499.8595005428881</v>
      </c>
      <c r="I1132" s="30">
        <v>500.00581632653115</v>
      </c>
      <c r="J1132" s="30">
        <v>499.99502617801204</v>
      </c>
      <c r="K1132" s="30">
        <v>500.00128048780465</v>
      </c>
      <c r="L1132" s="30">
        <v>500.00163170163052</v>
      </c>
    </row>
    <row r="1133" spans="1:12" x14ac:dyDescent="0.25">
      <c r="A1133" s="37" t="s">
        <v>387</v>
      </c>
      <c r="D1133" s="36">
        <v>1488</v>
      </c>
      <c r="E1133" s="34">
        <v>903</v>
      </c>
      <c r="F1133" s="35">
        <v>1186</v>
      </c>
      <c r="G1133" s="34">
        <v>559</v>
      </c>
      <c r="H1133" s="35">
        <v>921</v>
      </c>
      <c r="I1133" s="34">
        <v>490</v>
      </c>
      <c r="J1133" s="34">
        <v>955</v>
      </c>
      <c r="K1133" s="34">
        <v>820</v>
      </c>
      <c r="L1133" s="34">
        <v>858</v>
      </c>
    </row>
    <row r="1135" spans="1:12" x14ac:dyDescent="0.25">
      <c r="A1135" s="88" t="s">
        <v>462</v>
      </c>
      <c r="D1135" s="39">
        <f t="shared" ref="D1135:L1135" si="87">D1126+D1127</f>
        <v>0.15719004120147601</v>
      </c>
      <c r="E1135" s="39">
        <f t="shared" si="87"/>
        <v>0.19146542060070965</v>
      </c>
      <c r="F1135" s="39">
        <f t="shared" si="87"/>
        <v>0.17956691613132536</v>
      </c>
      <c r="G1135" s="39">
        <f t="shared" si="87"/>
        <v>0.21074215612366751</v>
      </c>
      <c r="H1135" s="39">
        <f t="shared" si="87"/>
        <v>0.16463334105175276</v>
      </c>
      <c r="I1135" s="39">
        <f t="shared" si="87"/>
        <v>0.17542673483185978</v>
      </c>
      <c r="J1135" s="39">
        <f t="shared" si="87"/>
        <v>0.14697088609781939</v>
      </c>
      <c r="K1135" s="39">
        <f t="shared" si="87"/>
        <v>0.14560218809195744</v>
      </c>
      <c r="L1135" s="39">
        <f t="shared" si="87"/>
        <v>0.11444368246816916</v>
      </c>
    </row>
    <row r="1136" spans="1:12" x14ac:dyDescent="0.25">
      <c r="A1136" s="86" t="s">
        <v>463</v>
      </c>
      <c r="D1136" s="39">
        <f t="shared" ref="D1136:L1136" si="88">D1128</f>
        <v>0.45732169276362883</v>
      </c>
      <c r="E1136" s="39">
        <f t="shared" si="88"/>
        <v>0.44918595522195104</v>
      </c>
      <c r="F1136" s="39">
        <f t="shared" si="88"/>
        <v>0.39854422316931176</v>
      </c>
      <c r="G1136" s="39">
        <f t="shared" si="88"/>
        <v>0.41976853977046469</v>
      </c>
      <c r="H1136" s="39">
        <f t="shared" si="88"/>
        <v>0.40241807361286747</v>
      </c>
      <c r="I1136" s="39">
        <f t="shared" si="88"/>
        <v>0.40790790801005</v>
      </c>
      <c r="J1136" s="39">
        <f t="shared" si="88"/>
        <v>0.43351844861284045</v>
      </c>
      <c r="K1136" s="39">
        <f t="shared" si="88"/>
        <v>0.41017651052357074</v>
      </c>
      <c r="L1136" s="39">
        <f t="shared" si="88"/>
        <v>0.398791938674326</v>
      </c>
    </row>
    <row r="1137" spans="1:13" x14ac:dyDescent="0.25">
      <c r="A1137" s="26" t="s">
        <v>464</v>
      </c>
      <c r="D1137" s="39">
        <f t="shared" ref="D1137:L1137" si="89">D1129+D1130</f>
        <v>0.38548826603489517</v>
      </c>
      <c r="E1137" s="39">
        <f t="shared" si="89"/>
        <v>0.35934862417733932</v>
      </c>
      <c r="F1137" s="39">
        <f t="shared" si="89"/>
        <v>0.42188886069936288</v>
      </c>
      <c r="G1137" s="39">
        <f t="shared" si="89"/>
        <v>0.36948930410586778</v>
      </c>
      <c r="H1137" s="39">
        <f t="shared" si="89"/>
        <v>0.43294858533537972</v>
      </c>
      <c r="I1137" s="39">
        <f t="shared" si="89"/>
        <v>0.41666535715809017</v>
      </c>
      <c r="J1137" s="39">
        <f t="shared" si="89"/>
        <v>0.41951066528934011</v>
      </c>
      <c r="K1137" s="39">
        <f t="shared" si="89"/>
        <v>0.4442213013844718</v>
      </c>
      <c r="L1137" s="39">
        <f t="shared" si="89"/>
        <v>0.48676437885750484</v>
      </c>
    </row>
    <row r="1139" spans="1:13" x14ac:dyDescent="0.25">
      <c r="A1139" s="89" t="s">
        <v>588</v>
      </c>
      <c r="D1139" s="92">
        <v>3.2538359738796059</v>
      </c>
      <c r="E1139" s="91">
        <v>3.2121264230384838</v>
      </c>
      <c r="F1139" s="92">
        <v>3.2684538039292246</v>
      </c>
      <c r="G1139" s="91">
        <v>3.1666982712755947</v>
      </c>
      <c r="H1139" s="91">
        <v>3.2931595762196797</v>
      </c>
      <c r="I1139" s="91">
        <v>3.2721903030923949</v>
      </c>
      <c r="J1139" s="91">
        <v>3.3421186912330558</v>
      </c>
      <c r="K1139" s="91">
        <v>3.344145825968007</v>
      </c>
      <c r="L1139" s="91">
        <v>3.4380873815330206</v>
      </c>
    </row>
    <row r="1141" spans="1:13" x14ac:dyDescent="0.25">
      <c r="A1141" s="45" t="s">
        <v>402</v>
      </c>
      <c r="B1141" s="45" t="s">
        <v>403</v>
      </c>
    </row>
    <row r="1142" spans="1:13" x14ac:dyDescent="0.25">
      <c r="A1142" s="45" t="s">
        <v>404</v>
      </c>
      <c r="B1142" s="45" t="s">
        <v>405</v>
      </c>
    </row>
    <row r="1144" spans="1:13" x14ac:dyDescent="0.25">
      <c r="A1144" s="24" t="s">
        <v>226</v>
      </c>
      <c r="B1144" s="1"/>
      <c r="C1144" s="1"/>
      <c r="D1144" s="1"/>
      <c r="E1144" s="1"/>
      <c r="F1144" s="1"/>
      <c r="G1144" s="1"/>
      <c r="H1144" s="1"/>
      <c r="I1144" s="1"/>
      <c r="J1144" s="1"/>
      <c r="K1144" s="1"/>
      <c r="L1144" s="2"/>
    </row>
    <row r="1146" spans="1:13" x14ac:dyDescent="0.25">
      <c r="D1146" s="7" t="s">
        <v>2</v>
      </c>
      <c r="E1146" s="8" t="s">
        <v>3</v>
      </c>
      <c r="F1146" s="9" t="s">
        <v>4</v>
      </c>
      <c r="G1146" s="8" t="s">
        <v>5</v>
      </c>
      <c r="H1146" s="9" t="s">
        <v>6</v>
      </c>
      <c r="I1146" s="8" t="s">
        <v>7</v>
      </c>
      <c r="J1146" s="8" t="s">
        <v>8</v>
      </c>
      <c r="K1146" s="8" t="s">
        <v>9</v>
      </c>
      <c r="L1146" s="8" t="s">
        <v>10</v>
      </c>
      <c r="M1146" s="8" t="s">
        <v>11</v>
      </c>
    </row>
    <row r="1147" spans="1:13" x14ac:dyDescent="0.25">
      <c r="A1147" s="25" t="s">
        <v>227</v>
      </c>
      <c r="D1147" s="10">
        <v>4.1127315613637812E-2</v>
      </c>
      <c r="E1147" s="11">
        <v>6.4036490537290047E-2</v>
      </c>
      <c r="F1147" s="3">
        <v>3.8446831869656119E-2</v>
      </c>
      <c r="G1147" s="11">
        <v>3.5422445688672206E-2</v>
      </c>
      <c r="H1147" s="3">
        <v>3.7779236988634821E-2</v>
      </c>
      <c r="I1147" s="11">
        <v>4.2968071595901824E-2</v>
      </c>
      <c r="J1147" s="11">
        <v>3.8971382437835739E-2</v>
      </c>
      <c r="K1147" s="11">
        <v>4.605097962554007E-2</v>
      </c>
      <c r="L1147" s="11">
        <v>4.8433874574768394E-2</v>
      </c>
      <c r="M1147" s="11">
        <v>2.1934943675160339E-2</v>
      </c>
    </row>
    <row r="1148" spans="1:13" x14ac:dyDescent="0.25">
      <c r="A1148" s="26" t="s">
        <v>228</v>
      </c>
      <c r="D1148" s="12">
        <v>0.15164023750381464</v>
      </c>
      <c r="E1148" s="13">
        <v>0.16148175352635266</v>
      </c>
      <c r="F1148" s="4">
        <v>0.16514961766655287</v>
      </c>
      <c r="G1148" s="13">
        <v>0.14722404793500871</v>
      </c>
      <c r="H1148" s="4">
        <v>0.1528167741380532</v>
      </c>
      <c r="I1148" s="13">
        <v>0.11552906425374228</v>
      </c>
      <c r="J1148" s="13">
        <v>0.14505652150466372</v>
      </c>
      <c r="K1148" s="13">
        <v>8.8872211424824765E-2</v>
      </c>
      <c r="L1148" s="13">
        <v>0.1302182230640738</v>
      </c>
      <c r="M1148" s="13">
        <v>0.14373400739024442</v>
      </c>
    </row>
    <row r="1149" spans="1:13" x14ac:dyDescent="0.25">
      <c r="A1149" s="26" t="s">
        <v>104</v>
      </c>
      <c r="D1149" s="12">
        <v>0.33287348136976497</v>
      </c>
      <c r="E1149" s="13">
        <v>0.3397980534829444</v>
      </c>
      <c r="F1149" s="4">
        <v>0.25974939539368547</v>
      </c>
      <c r="G1149" s="13">
        <v>0.30884852721926059</v>
      </c>
      <c r="H1149" s="4">
        <v>0.27832576624137145</v>
      </c>
      <c r="I1149" s="13">
        <v>0.25000056121796094</v>
      </c>
      <c r="J1149" s="13">
        <v>0.22549575100485211</v>
      </c>
      <c r="K1149" s="13">
        <v>0.27042638061536611</v>
      </c>
      <c r="L1149" s="13">
        <v>0.28030724375258442</v>
      </c>
      <c r="M1149" s="13">
        <v>0.26399391763472108</v>
      </c>
    </row>
    <row r="1150" spans="1:13" x14ac:dyDescent="0.25">
      <c r="A1150" s="26" t="s">
        <v>229</v>
      </c>
      <c r="D1150" s="12">
        <v>0.36029923847774792</v>
      </c>
      <c r="E1150" s="13">
        <v>0.31413967319928715</v>
      </c>
      <c r="F1150" s="4">
        <v>0.3694108116416619</v>
      </c>
      <c r="G1150" s="13">
        <v>0.38290778621879207</v>
      </c>
      <c r="H1150" s="4">
        <v>0.37397370726975177</v>
      </c>
      <c r="I1150" s="13">
        <v>0.40960748007625303</v>
      </c>
      <c r="J1150" s="13">
        <v>0.39631106278020722</v>
      </c>
      <c r="K1150" s="13">
        <v>0.36499138233914313</v>
      </c>
      <c r="L1150" s="13">
        <v>0.3707628926152689</v>
      </c>
      <c r="M1150" s="13">
        <v>0.39056596248388592</v>
      </c>
    </row>
    <row r="1151" spans="1:13" x14ac:dyDescent="0.25">
      <c r="A1151" s="26" t="s">
        <v>230</v>
      </c>
      <c r="D1151" s="12">
        <v>0.1140597270350346</v>
      </c>
      <c r="E1151" s="13">
        <v>0.12054402925412583</v>
      </c>
      <c r="F1151" s="4">
        <v>0.16724334342844377</v>
      </c>
      <c r="G1151" s="13">
        <v>0.12559719293826643</v>
      </c>
      <c r="H1151" s="4">
        <v>0.15710451536218895</v>
      </c>
      <c r="I1151" s="13">
        <v>0.18189482285614203</v>
      </c>
      <c r="J1151" s="13">
        <v>0.19416528227244106</v>
      </c>
      <c r="K1151" s="13">
        <v>0.22965904599512593</v>
      </c>
      <c r="L1151" s="13">
        <v>0.17027776599330446</v>
      </c>
      <c r="M1151" s="13">
        <v>0.1797711688159882</v>
      </c>
    </row>
    <row r="1152" spans="1:13" x14ac:dyDescent="0.25">
      <c r="A1152" s="27" t="s">
        <v>385</v>
      </c>
      <c r="D1152" s="14">
        <v>1</v>
      </c>
      <c r="E1152" s="15">
        <v>1</v>
      </c>
      <c r="F1152" s="5">
        <v>1</v>
      </c>
      <c r="G1152" s="15">
        <v>1</v>
      </c>
      <c r="H1152" s="5">
        <v>1</v>
      </c>
      <c r="I1152" s="15">
        <v>1</v>
      </c>
      <c r="J1152" s="15">
        <v>1</v>
      </c>
      <c r="K1152" s="15">
        <v>1</v>
      </c>
      <c r="L1152" s="15">
        <v>1</v>
      </c>
      <c r="M1152" s="15">
        <v>1</v>
      </c>
    </row>
    <row r="1153" spans="1:13" s="22" customFormat="1" x14ac:dyDescent="0.25">
      <c r="A1153" s="33" t="s">
        <v>386</v>
      </c>
      <c r="D1153" s="32">
        <v>499.99786499999794</v>
      </c>
      <c r="E1153" s="30">
        <v>499.9992150000005</v>
      </c>
      <c r="F1153" s="31">
        <v>500.00830522765619</v>
      </c>
      <c r="G1153" s="30">
        <v>499.99123434704791</v>
      </c>
      <c r="H1153" s="31">
        <v>499.85950054288821</v>
      </c>
      <c r="I1153" s="30">
        <v>500.00581632653075</v>
      </c>
      <c r="J1153" s="30">
        <v>499.99502617801056</v>
      </c>
      <c r="K1153" s="30">
        <v>500.00128048780391</v>
      </c>
      <c r="L1153" s="30">
        <v>500.00163170163069</v>
      </c>
      <c r="M1153" s="30">
        <v>499.99251672240774</v>
      </c>
    </row>
    <row r="1154" spans="1:13" x14ac:dyDescent="0.25">
      <c r="A1154" s="37" t="s">
        <v>387</v>
      </c>
      <c r="D1154" s="36">
        <v>1488</v>
      </c>
      <c r="E1154" s="34">
        <v>903</v>
      </c>
      <c r="F1154" s="35">
        <v>1186</v>
      </c>
      <c r="G1154" s="34">
        <v>559</v>
      </c>
      <c r="H1154" s="35">
        <v>921</v>
      </c>
      <c r="I1154" s="34">
        <v>490</v>
      </c>
      <c r="J1154" s="34">
        <v>955</v>
      </c>
      <c r="K1154" s="34">
        <v>820</v>
      </c>
      <c r="L1154" s="34">
        <v>858</v>
      </c>
      <c r="M1154" s="34">
        <v>1196</v>
      </c>
    </row>
    <row r="1156" spans="1:13" x14ac:dyDescent="0.25">
      <c r="A1156" s="88" t="s">
        <v>462</v>
      </c>
      <c r="D1156" s="39">
        <f t="shared" ref="D1156:M1156" si="90">D1147+D1148</f>
        <v>0.19276755311745244</v>
      </c>
      <c r="E1156" s="39">
        <f t="shared" si="90"/>
        <v>0.22551824406364271</v>
      </c>
      <c r="F1156" s="39">
        <f t="shared" si="90"/>
        <v>0.20359644953620898</v>
      </c>
      <c r="G1156" s="39">
        <f t="shared" si="90"/>
        <v>0.18264649362368091</v>
      </c>
      <c r="H1156" s="39">
        <f t="shared" si="90"/>
        <v>0.190596011126688</v>
      </c>
      <c r="I1156" s="39">
        <f t="shared" si="90"/>
        <v>0.15849713584964409</v>
      </c>
      <c r="J1156" s="39">
        <f t="shared" si="90"/>
        <v>0.18402790394249946</v>
      </c>
      <c r="K1156" s="39">
        <f t="shared" si="90"/>
        <v>0.13492319105036482</v>
      </c>
      <c r="L1156" s="39">
        <f t="shared" si="90"/>
        <v>0.17865209763884218</v>
      </c>
      <c r="M1156" s="39">
        <f t="shared" si="90"/>
        <v>0.16566895106540475</v>
      </c>
    </row>
    <row r="1157" spans="1:13" x14ac:dyDescent="0.25">
      <c r="A1157" s="86" t="s">
        <v>463</v>
      </c>
      <c r="D1157" s="39">
        <f t="shared" ref="D1157:M1157" si="91">D1149</f>
        <v>0.33287348136976497</v>
      </c>
      <c r="E1157" s="39">
        <f t="shared" si="91"/>
        <v>0.3397980534829444</v>
      </c>
      <c r="F1157" s="39">
        <f t="shared" si="91"/>
        <v>0.25974939539368547</v>
      </c>
      <c r="G1157" s="39">
        <f t="shared" si="91"/>
        <v>0.30884852721926059</v>
      </c>
      <c r="H1157" s="39">
        <f t="shared" si="91"/>
        <v>0.27832576624137145</v>
      </c>
      <c r="I1157" s="39">
        <f t="shared" si="91"/>
        <v>0.25000056121796094</v>
      </c>
      <c r="J1157" s="39">
        <f t="shared" si="91"/>
        <v>0.22549575100485211</v>
      </c>
      <c r="K1157" s="39">
        <f t="shared" si="91"/>
        <v>0.27042638061536611</v>
      </c>
      <c r="L1157" s="39">
        <f t="shared" si="91"/>
        <v>0.28030724375258442</v>
      </c>
      <c r="M1157" s="39">
        <f t="shared" si="91"/>
        <v>0.26399391763472108</v>
      </c>
    </row>
    <row r="1158" spans="1:13" x14ac:dyDescent="0.25">
      <c r="A1158" s="26" t="s">
        <v>464</v>
      </c>
      <c r="D1158" s="39">
        <f t="shared" ref="D1158:M1158" si="92">D1150+D1151</f>
        <v>0.4743589655127825</v>
      </c>
      <c r="E1158" s="39">
        <f t="shared" si="92"/>
        <v>0.43468370245341298</v>
      </c>
      <c r="F1158" s="39">
        <f t="shared" si="92"/>
        <v>0.53665415507010561</v>
      </c>
      <c r="G1158" s="39">
        <f t="shared" si="92"/>
        <v>0.5085049791570585</v>
      </c>
      <c r="H1158" s="39">
        <f t="shared" si="92"/>
        <v>0.53107822263194071</v>
      </c>
      <c r="I1158" s="39">
        <f t="shared" si="92"/>
        <v>0.59150230293239503</v>
      </c>
      <c r="J1158" s="39">
        <f t="shared" si="92"/>
        <v>0.59047634505264823</v>
      </c>
      <c r="K1158" s="39">
        <f t="shared" si="92"/>
        <v>0.59465042833426907</v>
      </c>
      <c r="L1158" s="39">
        <f t="shared" si="92"/>
        <v>0.54104065860857342</v>
      </c>
      <c r="M1158" s="39">
        <f t="shared" si="92"/>
        <v>0.57033713129987418</v>
      </c>
    </row>
    <row r="1160" spans="1:13" x14ac:dyDescent="0.25">
      <c r="A1160" s="89" t="s">
        <v>588</v>
      </c>
      <c r="D1160" s="92">
        <v>3.3545238238167285</v>
      </c>
      <c r="E1160" s="91">
        <v>3.2656729971066061</v>
      </c>
      <c r="F1160" s="92">
        <v>3.4618542170926836</v>
      </c>
      <c r="G1160" s="91">
        <v>3.4160332327829694</v>
      </c>
      <c r="H1160" s="91">
        <v>3.4598074898788065</v>
      </c>
      <c r="I1160" s="91">
        <v>3.571931918342993</v>
      </c>
      <c r="J1160" s="91">
        <v>3.5616423409447546</v>
      </c>
      <c r="K1160" s="91">
        <v>3.6433353036534939</v>
      </c>
      <c r="L1160" s="91">
        <v>3.4842324523882628</v>
      </c>
      <c r="M1160" s="91">
        <v>3.5625044053752948</v>
      </c>
    </row>
    <row r="1162" spans="1:13" x14ac:dyDescent="0.25">
      <c r="A1162" s="45" t="s">
        <v>402</v>
      </c>
      <c r="B1162" s="45" t="s">
        <v>403</v>
      </c>
    </row>
    <row r="1163" spans="1:13" x14ac:dyDescent="0.25">
      <c r="A1163" s="45" t="s">
        <v>404</v>
      </c>
      <c r="B1163" s="45" t="s">
        <v>405</v>
      </c>
    </row>
    <row r="1165" spans="1:13" x14ac:dyDescent="0.25">
      <c r="A1165" s="24" t="s">
        <v>231</v>
      </c>
      <c r="B1165" s="1"/>
      <c r="C1165" s="1"/>
      <c r="D1165" s="1"/>
      <c r="E1165" s="1"/>
      <c r="F1165" s="1"/>
      <c r="G1165" s="1"/>
      <c r="H1165" s="1"/>
      <c r="I1165" s="1"/>
      <c r="J1165" s="1"/>
      <c r="K1165" s="1"/>
      <c r="L1165" s="2"/>
    </row>
    <row r="1167" spans="1:13" x14ac:dyDescent="0.25">
      <c r="D1167" s="7" t="s">
        <v>2</v>
      </c>
      <c r="E1167" s="8" t="s">
        <v>3</v>
      </c>
      <c r="F1167" s="9" t="s">
        <v>4</v>
      </c>
      <c r="G1167" s="8" t="s">
        <v>5</v>
      </c>
      <c r="H1167" s="9" t="s">
        <v>6</v>
      </c>
      <c r="I1167" s="8" t="s">
        <v>7</v>
      </c>
      <c r="J1167" s="8" t="s">
        <v>8</v>
      </c>
      <c r="K1167" s="8" t="s">
        <v>9</v>
      </c>
      <c r="L1167" s="8" t="s">
        <v>10</v>
      </c>
      <c r="M1167" s="8" t="s">
        <v>11</v>
      </c>
    </row>
    <row r="1168" spans="1:13" x14ac:dyDescent="0.25">
      <c r="A1168" s="25" t="s">
        <v>227</v>
      </c>
      <c r="D1168" s="10">
        <v>7.4712999024505886E-2</v>
      </c>
      <c r="E1168" s="11">
        <v>9.3483506769105607E-2</v>
      </c>
      <c r="F1168" s="3">
        <v>5.7536312423815496E-2</v>
      </c>
      <c r="G1168" s="11">
        <v>5.5075563042071278E-2</v>
      </c>
      <c r="H1168" s="3">
        <v>6.7171643888641011E-2</v>
      </c>
      <c r="I1168" s="11">
        <v>5.4464672553809053E-2</v>
      </c>
      <c r="J1168" s="11">
        <v>6.3669429172331968E-2</v>
      </c>
      <c r="K1168" s="11">
        <v>6.4817638881656606E-2</v>
      </c>
      <c r="L1168" s="11">
        <v>7.2309554234554957E-2</v>
      </c>
      <c r="M1168" s="11">
        <v>4.6933645578809219E-2</v>
      </c>
    </row>
    <row r="1169" spans="1:13" x14ac:dyDescent="0.25">
      <c r="A1169" s="26" t="s">
        <v>228</v>
      </c>
      <c r="D1169" s="12">
        <v>0.22033059081162304</v>
      </c>
      <c r="E1169" s="13">
        <v>0.23826426407489415</v>
      </c>
      <c r="F1169" s="4">
        <v>0.22349620330927056</v>
      </c>
      <c r="G1169" s="13">
        <v>0.29294950072469972</v>
      </c>
      <c r="H1169" s="4">
        <v>0.20614163893176513</v>
      </c>
      <c r="I1169" s="13">
        <v>0.20488475950381776</v>
      </c>
      <c r="J1169" s="13">
        <v>0.20052953406342688</v>
      </c>
      <c r="K1169" s="13">
        <v>0.13714464877589924</v>
      </c>
      <c r="L1169" s="13">
        <v>0.21173916914956442</v>
      </c>
      <c r="M1169" s="13">
        <v>0.22212648500341314</v>
      </c>
    </row>
    <row r="1170" spans="1:13" x14ac:dyDescent="0.25">
      <c r="A1170" s="26" t="s">
        <v>104</v>
      </c>
      <c r="D1170" s="12">
        <v>0.36982354914655424</v>
      </c>
      <c r="E1170" s="13">
        <v>0.36047424594456701</v>
      </c>
      <c r="F1170" s="4">
        <v>0.31398820778440673</v>
      </c>
      <c r="G1170" s="13">
        <v>0.3111172610897292</v>
      </c>
      <c r="H1170" s="4">
        <v>0.33051665332234509</v>
      </c>
      <c r="I1170" s="13">
        <v>0.27643637614827715</v>
      </c>
      <c r="J1170" s="13">
        <v>0.27410147011933689</v>
      </c>
      <c r="K1170" s="13">
        <v>0.31013152283390527</v>
      </c>
      <c r="L1170" s="13">
        <v>0.29934179701977648</v>
      </c>
      <c r="M1170" s="13">
        <v>0.32368026243871045</v>
      </c>
    </row>
    <row r="1171" spans="1:13" x14ac:dyDescent="0.25">
      <c r="A1171" s="26" t="s">
        <v>229</v>
      </c>
      <c r="D1171" s="12">
        <v>0.26469567025051211</v>
      </c>
      <c r="E1171" s="13">
        <v>0.23604062058377387</v>
      </c>
      <c r="F1171" s="4">
        <v>0.30314454304595501</v>
      </c>
      <c r="G1171" s="13">
        <v>0.29037485809232427</v>
      </c>
      <c r="H1171" s="4">
        <v>0.30338535953425333</v>
      </c>
      <c r="I1171" s="13">
        <v>0.34496639528887174</v>
      </c>
      <c r="J1171" s="13">
        <v>0.35127825878896241</v>
      </c>
      <c r="K1171" s="13">
        <v>0.33369560882831889</v>
      </c>
      <c r="L1171" s="13">
        <v>0.30055612872125831</v>
      </c>
      <c r="M1171" s="13">
        <v>0.30588543089399045</v>
      </c>
    </row>
    <row r="1172" spans="1:13" x14ac:dyDescent="0.25">
      <c r="A1172" s="26" t="s">
        <v>230</v>
      </c>
      <c r="D1172" s="12">
        <v>7.0437190766804741E-2</v>
      </c>
      <c r="E1172" s="13">
        <v>7.1737362627659285E-2</v>
      </c>
      <c r="F1172" s="4">
        <v>0.10183473343655233</v>
      </c>
      <c r="G1172" s="13">
        <v>5.0482817051175556E-2</v>
      </c>
      <c r="H1172" s="4">
        <v>9.2784704322995459E-2</v>
      </c>
      <c r="I1172" s="13">
        <v>0.11924779650522431</v>
      </c>
      <c r="J1172" s="13">
        <v>0.11042130785594187</v>
      </c>
      <c r="K1172" s="13">
        <v>0.15421058068022006</v>
      </c>
      <c r="L1172" s="13">
        <v>0.11605335087484575</v>
      </c>
      <c r="M1172" s="13">
        <v>0.10137417608507683</v>
      </c>
    </row>
    <row r="1173" spans="1:13" x14ac:dyDescent="0.25">
      <c r="A1173" s="27" t="s">
        <v>385</v>
      </c>
      <c r="D1173" s="14">
        <v>1</v>
      </c>
      <c r="E1173" s="15">
        <v>1</v>
      </c>
      <c r="F1173" s="5">
        <v>1</v>
      </c>
      <c r="G1173" s="15">
        <v>1</v>
      </c>
      <c r="H1173" s="5">
        <v>1</v>
      </c>
      <c r="I1173" s="15">
        <v>1</v>
      </c>
      <c r="J1173" s="15">
        <v>1</v>
      </c>
      <c r="K1173" s="15">
        <v>1</v>
      </c>
      <c r="L1173" s="15">
        <v>1</v>
      </c>
      <c r="M1173" s="15">
        <v>1</v>
      </c>
    </row>
    <row r="1174" spans="1:13" s="22" customFormat="1" x14ac:dyDescent="0.25">
      <c r="A1174" s="33" t="s">
        <v>386</v>
      </c>
      <c r="D1174" s="32">
        <v>499.99786499999885</v>
      </c>
      <c r="E1174" s="30">
        <v>499.99921500000028</v>
      </c>
      <c r="F1174" s="31">
        <v>500.00830522765636</v>
      </c>
      <c r="G1174" s="30">
        <v>499.99123434704774</v>
      </c>
      <c r="H1174" s="31">
        <v>499.85950054288816</v>
      </c>
      <c r="I1174" s="30">
        <v>500.00581632653052</v>
      </c>
      <c r="J1174" s="30">
        <v>499.99502617801096</v>
      </c>
      <c r="K1174" s="30">
        <v>500.00128048780442</v>
      </c>
      <c r="L1174" s="30">
        <v>500.00163170163069</v>
      </c>
      <c r="M1174" s="30">
        <v>499.99251672240791</v>
      </c>
    </row>
    <row r="1175" spans="1:13" x14ac:dyDescent="0.25">
      <c r="A1175" s="37" t="s">
        <v>387</v>
      </c>
      <c r="D1175" s="36">
        <v>1488</v>
      </c>
      <c r="E1175" s="34">
        <v>903</v>
      </c>
      <c r="F1175" s="35">
        <v>1186</v>
      </c>
      <c r="G1175" s="34">
        <v>559</v>
      </c>
      <c r="H1175" s="35">
        <v>921</v>
      </c>
      <c r="I1175" s="34">
        <v>490</v>
      </c>
      <c r="J1175" s="34">
        <v>955</v>
      </c>
      <c r="K1175" s="34">
        <v>820</v>
      </c>
      <c r="L1175" s="34">
        <v>858</v>
      </c>
      <c r="M1175" s="34">
        <v>1196</v>
      </c>
    </row>
    <row r="1177" spans="1:13" x14ac:dyDescent="0.25">
      <c r="A1177" s="88" t="s">
        <v>462</v>
      </c>
      <c r="D1177" s="39">
        <f t="shared" ref="D1177:M1177" si="93">D1168+D1169</f>
        <v>0.29504358983612894</v>
      </c>
      <c r="E1177" s="39">
        <f t="shared" si="93"/>
        <v>0.33174777084399976</v>
      </c>
      <c r="F1177" s="39">
        <f t="shared" si="93"/>
        <v>0.28103251573308607</v>
      </c>
      <c r="G1177" s="39">
        <f t="shared" si="93"/>
        <v>0.348025063766771</v>
      </c>
      <c r="H1177" s="39">
        <f t="shared" si="93"/>
        <v>0.27331328282040612</v>
      </c>
      <c r="I1177" s="39">
        <f t="shared" si="93"/>
        <v>0.25934943205762684</v>
      </c>
      <c r="J1177" s="39">
        <f t="shared" si="93"/>
        <v>0.26419896323575887</v>
      </c>
      <c r="K1177" s="39">
        <f t="shared" si="93"/>
        <v>0.20196228765755586</v>
      </c>
      <c r="L1177" s="39">
        <f t="shared" si="93"/>
        <v>0.28404872338411935</v>
      </c>
      <c r="M1177" s="39">
        <f t="shared" si="93"/>
        <v>0.26906013058222233</v>
      </c>
    </row>
    <row r="1178" spans="1:13" x14ac:dyDescent="0.25">
      <c r="A1178" s="86" t="s">
        <v>463</v>
      </c>
      <c r="D1178" s="39">
        <f t="shared" ref="D1178:M1178" si="94">D1170</f>
        <v>0.36982354914655424</v>
      </c>
      <c r="E1178" s="39">
        <f t="shared" si="94"/>
        <v>0.36047424594456701</v>
      </c>
      <c r="F1178" s="39">
        <f t="shared" si="94"/>
        <v>0.31398820778440673</v>
      </c>
      <c r="G1178" s="39">
        <f t="shared" si="94"/>
        <v>0.3111172610897292</v>
      </c>
      <c r="H1178" s="39">
        <f t="shared" si="94"/>
        <v>0.33051665332234509</v>
      </c>
      <c r="I1178" s="39">
        <f t="shared" si="94"/>
        <v>0.27643637614827715</v>
      </c>
      <c r="J1178" s="39">
        <f t="shared" si="94"/>
        <v>0.27410147011933689</v>
      </c>
      <c r="K1178" s="39">
        <f t="shared" si="94"/>
        <v>0.31013152283390527</v>
      </c>
      <c r="L1178" s="39">
        <f t="shared" si="94"/>
        <v>0.29934179701977648</v>
      </c>
      <c r="M1178" s="39">
        <f t="shared" si="94"/>
        <v>0.32368026243871045</v>
      </c>
    </row>
    <row r="1179" spans="1:13" x14ac:dyDescent="0.25">
      <c r="A1179" s="26" t="s">
        <v>464</v>
      </c>
      <c r="D1179" s="39">
        <f t="shared" ref="D1179:M1179" si="95">D1171+D1172</f>
        <v>0.33513286101731687</v>
      </c>
      <c r="E1179" s="39">
        <f t="shared" si="95"/>
        <v>0.30777798321143313</v>
      </c>
      <c r="F1179" s="39">
        <f t="shared" si="95"/>
        <v>0.40497927648250731</v>
      </c>
      <c r="G1179" s="39">
        <f t="shared" si="95"/>
        <v>0.34085767514349985</v>
      </c>
      <c r="H1179" s="39">
        <f t="shared" si="95"/>
        <v>0.39617006385724879</v>
      </c>
      <c r="I1179" s="39">
        <f t="shared" si="95"/>
        <v>0.46421419179409606</v>
      </c>
      <c r="J1179" s="39">
        <f t="shared" si="95"/>
        <v>0.4616995666449043</v>
      </c>
      <c r="K1179" s="39">
        <f t="shared" si="95"/>
        <v>0.48790618950853892</v>
      </c>
      <c r="L1179" s="39">
        <f t="shared" si="95"/>
        <v>0.41660947959610406</v>
      </c>
      <c r="M1179" s="39">
        <f t="shared" si="95"/>
        <v>0.40725960697906727</v>
      </c>
    </row>
    <row r="1181" spans="1:13" x14ac:dyDescent="0.25">
      <c r="A1181" s="89" t="s">
        <v>588</v>
      </c>
      <c r="D1181" s="92">
        <v>3.035813462923485</v>
      </c>
      <c r="E1181" s="91">
        <v>2.9542840682259861</v>
      </c>
      <c r="F1181" s="92">
        <v>3.1682451817621571</v>
      </c>
      <c r="G1181" s="91">
        <v>2.9882398653858306</v>
      </c>
      <c r="H1181" s="91">
        <v>3.148469841471194</v>
      </c>
      <c r="I1181" s="91">
        <v>3.2696478836878886</v>
      </c>
      <c r="J1181" s="91">
        <v>3.2442524820927514</v>
      </c>
      <c r="K1181" s="91">
        <v>3.3753368436495448</v>
      </c>
      <c r="L1181" s="91">
        <v>3.1763045528522778</v>
      </c>
      <c r="M1181" s="91">
        <v>3.1926400069031087</v>
      </c>
    </row>
    <row r="1183" spans="1:13" x14ac:dyDescent="0.25">
      <c r="A1183" s="45" t="s">
        <v>402</v>
      </c>
      <c r="B1183" s="45" t="s">
        <v>403</v>
      </c>
    </row>
    <row r="1184" spans="1:13" x14ac:dyDescent="0.25">
      <c r="A1184" s="45" t="s">
        <v>404</v>
      </c>
      <c r="B1184" s="45" t="s">
        <v>405</v>
      </c>
    </row>
    <row r="1186" spans="1:14" x14ac:dyDescent="0.25">
      <c r="A1186" s="24" t="s">
        <v>596</v>
      </c>
      <c r="B1186" s="1"/>
      <c r="C1186" s="1"/>
      <c r="D1186" s="1"/>
      <c r="E1186" s="1"/>
      <c r="F1186" s="1"/>
      <c r="G1186" s="1"/>
      <c r="H1186" s="1"/>
      <c r="I1186" s="1"/>
      <c r="J1186" s="1"/>
      <c r="K1186" s="1"/>
      <c r="L1186" s="1"/>
      <c r="M1186" s="2"/>
    </row>
    <row r="1188" spans="1:14" x14ac:dyDescent="0.25">
      <c r="D1188" s="7" t="s">
        <v>2</v>
      </c>
      <c r="E1188" s="8" t="s">
        <v>3</v>
      </c>
      <c r="F1188" s="9" t="s">
        <v>4</v>
      </c>
      <c r="G1188" s="8" t="s">
        <v>5</v>
      </c>
      <c r="H1188" s="9" t="s">
        <v>6</v>
      </c>
      <c r="I1188" s="8" t="s">
        <v>7</v>
      </c>
      <c r="J1188" s="8" t="s">
        <v>8</v>
      </c>
      <c r="K1188" s="8" t="s">
        <v>9</v>
      </c>
      <c r="L1188" s="8" t="s">
        <v>10</v>
      </c>
      <c r="M1188" s="8" t="s">
        <v>11</v>
      </c>
      <c r="N1188" s="8" t="s">
        <v>12</v>
      </c>
    </row>
    <row r="1189" spans="1:14" x14ac:dyDescent="0.25">
      <c r="A1189" s="25" t="s">
        <v>232</v>
      </c>
      <c r="D1189" s="10">
        <v>2.3842251806415287E-2</v>
      </c>
      <c r="E1189" s="11">
        <v>2.1106463137147057E-2</v>
      </c>
      <c r="F1189" s="3">
        <v>2.8628107947953913E-2</v>
      </c>
      <c r="G1189" s="11">
        <v>2.7111387641500718E-2</v>
      </c>
      <c r="H1189" s="3">
        <v>2.0167664920392382E-2</v>
      </c>
      <c r="I1189" s="11">
        <v>1.1051095936230932E-2</v>
      </c>
      <c r="J1189" s="11">
        <v>1.7448341109152346E-2</v>
      </c>
      <c r="K1189" s="11">
        <v>2.0192875115807626E-2</v>
      </c>
      <c r="L1189" s="11">
        <v>1.6133397233668745E-2</v>
      </c>
      <c r="M1189" s="11">
        <v>1.3034141564493342E-2</v>
      </c>
      <c r="N1189" s="11">
        <v>1.9113599238020286E-2</v>
      </c>
    </row>
    <row r="1190" spans="1:14" x14ac:dyDescent="0.25">
      <c r="A1190" s="26" t="s">
        <v>233</v>
      </c>
      <c r="D1190" s="12">
        <v>5.3753339526759883E-2</v>
      </c>
      <c r="E1190" s="13">
        <v>8.0304036077336438E-2</v>
      </c>
      <c r="F1190" s="4">
        <v>5.7199808738421315E-2</v>
      </c>
      <c r="G1190" s="13">
        <v>4.760816915931626E-2</v>
      </c>
      <c r="H1190" s="4">
        <v>6.5135349650911681E-2</v>
      </c>
      <c r="I1190" s="13">
        <v>7.1045908241475442E-2</v>
      </c>
      <c r="J1190" s="13">
        <v>3.4955845110500983E-2</v>
      </c>
      <c r="K1190" s="13">
        <v>3.7894049295727407E-2</v>
      </c>
      <c r="L1190" s="13">
        <v>6.4601653980616527E-2</v>
      </c>
      <c r="M1190" s="13">
        <v>4.1481640904157437E-2</v>
      </c>
      <c r="N1190" s="13">
        <v>3.3743186005063021E-2</v>
      </c>
    </row>
    <row r="1191" spans="1:14" x14ac:dyDescent="0.25">
      <c r="A1191" s="26" t="s">
        <v>104</v>
      </c>
      <c r="D1191" s="12">
        <v>0.15583901543259637</v>
      </c>
      <c r="E1191" s="13">
        <v>0.1537631114080843</v>
      </c>
      <c r="F1191" s="4">
        <v>0.13153558916432781</v>
      </c>
      <c r="G1191" s="13">
        <v>0.15495996173099297</v>
      </c>
      <c r="H1191" s="4">
        <v>0.14872898052134531</v>
      </c>
      <c r="I1191" s="13">
        <v>0.13748125787108165</v>
      </c>
      <c r="J1191" s="13">
        <v>0.13286687145055293</v>
      </c>
      <c r="K1191" s="13">
        <v>0.11842506256996187</v>
      </c>
      <c r="L1191" s="13">
        <v>0.13311215301395274</v>
      </c>
      <c r="M1191" s="13">
        <v>0.15252042651808961</v>
      </c>
      <c r="N1191" s="13">
        <v>0.13246389505462489</v>
      </c>
    </row>
    <row r="1192" spans="1:14" x14ac:dyDescent="0.25">
      <c r="A1192" s="26" t="s">
        <v>234</v>
      </c>
      <c r="D1192" s="12">
        <v>0.32109554107795929</v>
      </c>
      <c r="E1192" s="13">
        <v>0.31660020706232478</v>
      </c>
      <c r="F1192" s="4">
        <v>0.28972014545795477</v>
      </c>
      <c r="G1192" s="13">
        <v>0.35439762629112265</v>
      </c>
      <c r="H1192" s="4">
        <v>0.36822551222862621</v>
      </c>
      <c r="I1192" s="13">
        <v>0.3010516000119996</v>
      </c>
      <c r="J1192" s="13">
        <v>0.34770900862364612</v>
      </c>
      <c r="K1192" s="13">
        <v>0.29636594833110785</v>
      </c>
      <c r="L1192" s="13">
        <v>0.32158659622089819</v>
      </c>
      <c r="M1192" s="13">
        <v>0.33905975683080947</v>
      </c>
      <c r="N1192" s="13">
        <v>0.320491578981841</v>
      </c>
    </row>
    <row r="1193" spans="1:14" x14ac:dyDescent="0.25">
      <c r="A1193" s="26" t="s">
        <v>235</v>
      </c>
      <c r="D1193" s="12">
        <v>0.44546985215626916</v>
      </c>
      <c r="E1193" s="13">
        <v>0.42822618231510728</v>
      </c>
      <c r="F1193" s="4">
        <v>0.49291634869134238</v>
      </c>
      <c r="G1193" s="13">
        <v>0.41592285517706734</v>
      </c>
      <c r="H1193" s="4">
        <v>0.39774249267872441</v>
      </c>
      <c r="I1193" s="13">
        <v>0.47937013793921246</v>
      </c>
      <c r="J1193" s="13">
        <v>0.46701993370614764</v>
      </c>
      <c r="K1193" s="13">
        <v>0.52712206468739531</v>
      </c>
      <c r="L1193" s="13">
        <v>0.46456619955086365</v>
      </c>
      <c r="M1193" s="13">
        <v>0.45390403418245012</v>
      </c>
      <c r="N1193" s="13">
        <v>0.49418774072045074</v>
      </c>
    </row>
    <row r="1194" spans="1:14" x14ac:dyDescent="0.25">
      <c r="A1194" s="27" t="s">
        <v>385</v>
      </c>
      <c r="D1194" s="14">
        <v>1</v>
      </c>
      <c r="E1194" s="15">
        <v>1</v>
      </c>
      <c r="F1194" s="5">
        <v>1</v>
      </c>
      <c r="G1194" s="15">
        <v>1</v>
      </c>
      <c r="H1194" s="5">
        <v>1</v>
      </c>
      <c r="I1194" s="15">
        <v>1</v>
      </c>
      <c r="J1194" s="15">
        <v>1</v>
      </c>
      <c r="K1194" s="15">
        <v>1</v>
      </c>
      <c r="L1194" s="15">
        <v>1</v>
      </c>
      <c r="M1194" s="15">
        <v>1</v>
      </c>
      <c r="N1194" s="15">
        <v>1</v>
      </c>
    </row>
    <row r="1195" spans="1:14" s="22" customFormat="1" x14ac:dyDescent="0.25">
      <c r="A1195" s="33" t="s">
        <v>386</v>
      </c>
      <c r="D1195" s="32">
        <v>499.99786499999851</v>
      </c>
      <c r="E1195" s="30">
        <v>499.99921500000141</v>
      </c>
      <c r="F1195" s="31">
        <v>500.00830522765716</v>
      </c>
      <c r="G1195" s="30">
        <v>499.99123434704791</v>
      </c>
      <c r="H1195" s="31">
        <v>499.85950054288827</v>
      </c>
      <c r="I1195" s="30">
        <v>500.00581632653126</v>
      </c>
      <c r="J1195" s="30">
        <v>499.99502617801193</v>
      </c>
      <c r="K1195" s="30">
        <v>500.00128048780471</v>
      </c>
      <c r="L1195" s="30">
        <v>500.00163170163046</v>
      </c>
      <c r="M1195" s="30">
        <v>499.99251672240644</v>
      </c>
      <c r="N1195" s="30">
        <v>499.98788159112212</v>
      </c>
    </row>
    <row r="1196" spans="1:14" x14ac:dyDescent="0.25">
      <c r="A1196" s="37" t="s">
        <v>387</v>
      </c>
      <c r="D1196" s="36">
        <v>1488</v>
      </c>
      <c r="E1196" s="34">
        <v>903</v>
      </c>
      <c r="F1196" s="35">
        <v>1186</v>
      </c>
      <c r="G1196" s="34">
        <v>559</v>
      </c>
      <c r="H1196" s="35">
        <v>921</v>
      </c>
      <c r="I1196" s="34">
        <v>490</v>
      </c>
      <c r="J1196" s="34">
        <v>955</v>
      </c>
      <c r="K1196" s="34">
        <v>820</v>
      </c>
      <c r="L1196" s="34">
        <v>858</v>
      </c>
      <c r="M1196" s="34">
        <v>1196</v>
      </c>
      <c r="N1196" s="34">
        <v>1081</v>
      </c>
    </row>
    <row r="1198" spans="1:14" x14ac:dyDescent="0.25">
      <c r="A1198" s="88" t="s">
        <v>462</v>
      </c>
      <c r="D1198" s="39">
        <f t="shared" ref="D1198:N1198" si="96">D1189+D1190</f>
        <v>7.7595591333175173E-2</v>
      </c>
      <c r="E1198" s="39">
        <f t="shared" si="96"/>
        <v>0.1014104992144835</v>
      </c>
      <c r="F1198" s="39">
        <f t="shared" si="96"/>
        <v>8.5827916686375225E-2</v>
      </c>
      <c r="G1198" s="39">
        <f t="shared" si="96"/>
        <v>7.4719556800816975E-2</v>
      </c>
      <c r="H1198" s="39">
        <f t="shared" si="96"/>
        <v>8.530301457130407E-2</v>
      </c>
      <c r="I1198" s="39">
        <f t="shared" si="96"/>
        <v>8.2097004177706379E-2</v>
      </c>
      <c r="J1198" s="39">
        <f t="shared" si="96"/>
        <v>5.2404186219653329E-2</v>
      </c>
      <c r="K1198" s="39">
        <f t="shared" si="96"/>
        <v>5.8086924411535033E-2</v>
      </c>
      <c r="L1198" s="39">
        <f t="shared" si="96"/>
        <v>8.0735051214285272E-2</v>
      </c>
      <c r="M1198" s="39">
        <f t="shared" si="96"/>
        <v>5.4515782468650777E-2</v>
      </c>
      <c r="N1198" s="39">
        <f t="shared" si="96"/>
        <v>5.2856785243083307E-2</v>
      </c>
    </row>
    <row r="1199" spans="1:14" x14ac:dyDescent="0.25">
      <c r="A1199" s="86" t="s">
        <v>463</v>
      </c>
      <c r="D1199" s="39">
        <f t="shared" ref="D1199:N1199" si="97">D1191</f>
        <v>0.15583901543259637</v>
      </c>
      <c r="E1199" s="39">
        <f t="shared" si="97"/>
        <v>0.1537631114080843</v>
      </c>
      <c r="F1199" s="39">
        <f t="shared" si="97"/>
        <v>0.13153558916432781</v>
      </c>
      <c r="G1199" s="39">
        <f t="shared" si="97"/>
        <v>0.15495996173099297</v>
      </c>
      <c r="H1199" s="39">
        <f t="shared" si="97"/>
        <v>0.14872898052134531</v>
      </c>
      <c r="I1199" s="39">
        <f t="shared" si="97"/>
        <v>0.13748125787108165</v>
      </c>
      <c r="J1199" s="39">
        <f t="shared" si="97"/>
        <v>0.13286687145055293</v>
      </c>
      <c r="K1199" s="39">
        <f t="shared" si="97"/>
        <v>0.11842506256996187</v>
      </c>
      <c r="L1199" s="39">
        <f t="shared" si="97"/>
        <v>0.13311215301395274</v>
      </c>
      <c r="M1199" s="39">
        <f t="shared" si="97"/>
        <v>0.15252042651808961</v>
      </c>
      <c r="N1199" s="39">
        <f t="shared" si="97"/>
        <v>0.13246389505462489</v>
      </c>
    </row>
    <row r="1200" spans="1:14" x14ac:dyDescent="0.25">
      <c r="A1200" s="26" t="s">
        <v>464</v>
      </c>
      <c r="D1200" s="39">
        <f t="shared" ref="D1200:N1200" si="98">D1192+D1193</f>
        <v>0.76656539323422845</v>
      </c>
      <c r="E1200" s="39">
        <f t="shared" si="98"/>
        <v>0.74482638937743206</v>
      </c>
      <c r="F1200" s="39">
        <f t="shared" si="98"/>
        <v>0.78263649414929715</v>
      </c>
      <c r="G1200" s="39">
        <f t="shared" si="98"/>
        <v>0.77032048146818999</v>
      </c>
      <c r="H1200" s="39">
        <f t="shared" si="98"/>
        <v>0.76596800490735062</v>
      </c>
      <c r="I1200" s="39">
        <f t="shared" si="98"/>
        <v>0.78042173795121206</v>
      </c>
      <c r="J1200" s="39">
        <f t="shared" si="98"/>
        <v>0.81472894232979376</v>
      </c>
      <c r="K1200" s="39">
        <f t="shared" si="98"/>
        <v>0.82348801301850316</v>
      </c>
      <c r="L1200" s="39">
        <f t="shared" si="98"/>
        <v>0.78615279577176178</v>
      </c>
      <c r="M1200" s="39">
        <f t="shared" si="98"/>
        <v>0.79296379101325964</v>
      </c>
      <c r="N1200" s="39">
        <f t="shared" si="98"/>
        <v>0.81467931970229168</v>
      </c>
    </row>
    <row r="1202" spans="1:14" x14ac:dyDescent="0.25">
      <c r="A1202" s="89" t="s">
        <v>588</v>
      </c>
      <c r="D1202" s="92">
        <v>4.1105974022509093</v>
      </c>
      <c r="E1202" s="91">
        <v>4.0505356093409048</v>
      </c>
      <c r="F1202" s="92">
        <v>4.1610968182063077</v>
      </c>
      <c r="G1202" s="91">
        <v>4.0844123922029381</v>
      </c>
      <c r="H1202" s="91">
        <v>4.0582398180943677</v>
      </c>
      <c r="I1202" s="91">
        <v>4.1666437757764845</v>
      </c>
      <c r="J1202" s="91">
        <v>4.2118963487071346</v>
      </c>
      <c r="K1202" s="91">
        <v>4.2723302781785621</v>
      </c>
      <c r="L1202" s="91">
        <v>4.1538505468746729</v>
      </c>
      <c r="M1202" s="91">
        <v>4.1793179011625723</v>
      </c>
      <c r="N1202" s="91">
        <v>4.2368966759416375</v>
      </c>
    </row>
    <row r="1204" spans="1:14" x14ac:dyDescent="0.25">
      <c r="A1204" s="45" t="s">
        <v>402</v>
      </c>
      <c r="B1204" s="45" t="s">
        <v>403</v>
      </c>
    </row>
    <row r="1205" spans="1:14" x14ac:dyDescent="0.25">
      <c r="A1205" s="45" t="s">
        <v>404</v>
      </c>
      <c r="B1205" s="45" t="s">
        <v>405</v>
      </c>
    </row>
    <row r="1207" spans="1:14" x14ac:dyDescent="0.25">
      <c r="A1207" s="24" t="s">
        <v>718</v>
      </c>
      <c r="B1207" s="1"/>
      <c r="C1207" s="1"/>
      <c r="D1207" s="1"/>
      <c r="E1207" s="1"/>
      <c r="F1207" s="1"/>
      <c r="G1207" s="1"/>
      <c r="H1207" s="1"/>
      <c r="I1207" s="1"/>
      <c r="J1207" s="1"/>
      <c r="K1207" s="1"/>
      <c r="L1207" s="1"/>
      <c r="M1207" s="2"/>
    </row>
    <row r="1209" spans="1:14" x14ac:dyDescent="0.25">
      <c r="D1209" s="7" t="s">
        <v>2</v>
      </c>
      <c r="E1209" s="8" t="s">
        <v>3</v>
      </c>
      <c r="F1209" s="9" t="s">
        <v>4</v>
      </c>
      <c r="G1209" s="8" t="s">
        <v>5</v>
      </c>
      <c r="H1209" s="9" t="s">
        <v>6</v>
      </c>
      <c r="I1209" s="8" t="s">
        <v>7</v>
      </c>
      <c r="J1209" s="8" t="s">
        <v>8</v>
      </c>
      <c r="K1209" s="8" t="s">
        <v>9</v>
      </c>
      <c r="L1209" s="8" t="s">
        <v>10</v>
      </c>
      <c r="M1209" s="8" t="s">
        <v>11</v>
      </c>
      <c r="N1209" s="8" t="s">
        <v>12</v>
      </c>
    </row>
    <row r="1210" spans="1:14" x14ac:dyDescent="0.25">
      <c r="A1210" s="25" t="s">
        <v>232</v>
      </c>
      <c r="D1210" s="10">
        <v>4.6345247894208616E-2</v>
      </c>
      <c r="E1210" s="11">
        <v>2.7532133225449139E-2</v>
      </c>
      <c r="F1210" s="3">
        <v>3.5622173898123249E-2</v>
      </c>
      <c r="G1210" s="11">
        <v>2.8628408870137633E-2</v>
      </c>
      <c r="H1210" s="3">
        <v>2.2294538356706521E-2</v>
      </c>
      <c r="I1210" s="11">
        <v>1.6622459697917803E-2</v>
      </c>
      <c r="J1210" s="11">
        <v>2.0344600286599693E-2</v>
      </c>
      <c r="K1210" s="11">
        <v>3.260016041422336E-2</v>
      </c>
      <c r="L1210" s="11">
        <v>3.187192396108738E-2</v>
      </c>
      <c r="M1210" s="11">
        <v>1.9929228037777472E-2</v>
      </c>
      <c r="N1210" s="11">
        <v>2.4672475873143192E-2</v>
      </c>
    </row>
    <row r="1211" spans="1:14" x14ac:dyDescent="0.25">
      <c r="A1211" s="26" t="s">
        <v>233</v>
      </c>
      <c r="D1211" s="12">
        <v>8.3722257494039554E-2</v>
      </c>
      <c r="E1211" s="13">
        <v>0.1092311514929078</v>
      </c>
      <c r="F1211" s="4">
        <v>7.5298159044069765E-2</v>
      </c>
      <c r="G1211" s="13">
        <v>8.3446722321786806E-2</v>
      </c>
      <c r="H1211" s="4">
        <v>9.1024492007091742E-2</v>
      </c>
      <c r="I1211" s="13">
        <v>0.1081058852988853</v>
      </c>
      <c r="J1211" s="13">
        <v>5.9692426259737544E-2</v>
      </c>
      <c r="K1211" s="13">
        <v>6.3944104533390916E-2</v>
      </c>
      <c r="L1211" s="13">
        <v>7.7810818332993678E-2</v>
      </c>
      <c r="M1211" s="13">
        <v>8.7831832934623322E-2</v>
      </c>
      <c r="N1211" s="13">
        <v>9.7592282070110808E-2</v>
      </c>
    </row>
    <row r="1212" spans="1:14" x14ac:dyDescent="0.25">
      <c r="A1212" s="26" t="s">
        <v>104</v>
      </c>
      <c r="D1212" s="12">
        <v>0.24058116728158438</v>
      </c>
      <c r="E1212" s="13">
        <v>0.24126601878764892</v>
      </c>
      <c r="F1212" s="4">
        <v>0.21763829049382558</v>
      </c>
      <c r="G1212" s="13">
        <v>0.264903212972249</v>
      </c>
      <c r="H1212" s="4">
        <v>0.23864371443354548</v>
      </c>
      <c r="I1212" s="13">
        <v>0.23664847164022759</v>
      </c>
      <c r="J1212" s="13">
        <v>0.22896510488847693</v>
      </c>
      <c r="K1212" s="13">
        <v>0.19121194933525107</v>
      </c>
      <c r="L1212" s="13">
        <v>0.20706634057604464</v>
      </c>
      <c r="M1212" s="13">
        <v>0.23172186272687589</v>
      </c>
      <c r="N1212" s="13">
        <v>0.25186984180375044</v>
      </c>
    </row>
    <row r="1213" spans="1:14" x14ac:dyDescent="0.25">
      <c r="A1213" s="26" t="s">
        <v>234</v>
      </c>
      <c r="D1213" s="12">
        <v>0.370812963371353</v>
      </c>
      <c r="E1213" s="13">
        <v>0.35446247650608886</v>
      </c>
      <c r="F1213" s="4">
        <v>0.39322205187654158</v>
      </c>
      <c r="G1213" s="13">
        <v>0.37917695158161946</v>
      </c>
      <c r="H1213" s="4">
        <v>0.40045313493085755</v>
      </c>
      <c r="I1213" s="13">
        <v>0.38034026951115102</v>
      </c>
      <c r="J1213" s="13">
        <v>0.3794983300881013</v>
      </c>
      <c r="K1213" s="13">
        <v>0.39898324650632022</v>
      </c>
      <c r="L1213" s="13">
        <v>0.36727351006313719</v>
      </c>
      <c r="M1213" s="13">
        <v>0.39147851794771765</v>
      </c>
      <c r="N1213" s="13">
        <v>0.35391671842555461</v>
      </c>
    </row>
    <row r="1214" spans="1:14" x14ac:dyDescent="0.25">
      <c r="A1214" s="26" t="s">
        <v>235</v>
      </c>
      <c r="D1214" s="12">
        <v>0.2585383639588143</v>
      </c>
      <c r="E1214" s="13">
        <v>0.26750821998790514</v>
      </c>
      <c r="F1214" s="4">
        <v>0.27821932468743976</v>
      </c>
      <c r="G1214" s="13">
        <v>0.24384470425420715</v>
      </c>
      <c r="H1214" s="4">
        <v>0.24758412027179871</v>
      </c>
      <c r="I1214" s="13">
        <v>0.25828291385181823</v>
      </c>
      <c r="J1214" s="13">
        <v>0.31149953847708461</v>
      </c>
      <c r="K1214" s="13">
        <v>0.31326053921081437</v>
      </c>
      <c r="L1214" s="13">
        <v>0.31597740706673705</v>
      </c>
      <c r="M1214" s="13">
        <v>0.26903855835300577</v>
      </c>
      <c r="N1214" s="13">
        <v>0.27194868182744086</v>
      </c>
    </row>
    <row r="1215" spans="1:14" x14ac:dyDescent="0.25">
      <c r="A1215" s="27" t="s">
        <v>385</v>
      </c>
      <c r="D1215" s="14">
        <v>1</v>
      </c>
      <c r="E1215" s="15">
        <v>1</v>
      </c>
      <c r="F1215" s="5">
        <v>1</v>
      </c>
      <c r="G1215" s="15">
        <v>1</v>
      </c>
      <c r="H1215" s="5">
        <v>1</v>
      </c>
      <c r="I1215" s="15">
        <v>1</v>
      </c>
      <c r="J1215" s="15">
        <v>1</v>
      </c>
      <c r="K1215" s="15">
        <v>1</v>
      </c>
      <c r="L1215" s="15">
        <v>1</v>
      </c>
      <c r="M1215" s="15">
        <v>1</v>
      </c>
      <c r="N1215" s="15">
        <v>1</v>
      </c>
    </row>
    <row r="1216" spans="1:14" s="22" customFormat="1" x14ac:dyDescent="0.25">
      <c r="A1216" s="33" t="s">
        <v>386</v>
      </c>
      <c r="D1216" s="32">
        <v>499.99786499999863</v>
      </c>
      <c r="E1216" s="30">
        <v>499.99921500000033</v>
      </c>
      <c r="F1216" s="31">
        <v>500.00830522765636</v>
      </c>
      <c r="G1216" s="30">
        <v>499.99123434704819</v>
      </c>
      <c r="H1216" s="31">
        <v>499.85950054288827</v>
      </c>
      <c r="I1216" s="30">
        <v>500.00581632653063</v>
      </c>
      <c r="J1216" s="30">
        <v>499.99502617801102</v>
      </c>
      <c r="K1216" s="30">
        <v>500.00128048780419</v>
      </c>
      <c r="L1216" s="30">
        <v>500.00163170163069</v>
      </c>
      <c r="M1216" s="30">
        <v>499.99251672240769</v>
      </c>
      <c r="N1216" s="30">
        <v>499.98788159112121</v>
      </c>
    </row>
    <row r="1217" spans="1:14" x14ac:dyDescent="0.25">
      <c r="A1217" s="37" t="s">
        <v>387</v>
      </c>
      <c r="D1217" s="36">
        <v>1488</v>
      </c>
      <c r="E1217" s="34">
        <v>903</v>
      </c>
      <c r="F1217" s="35">
        <v>1186</v>
      </c>
      <c r="G1217" s="34">
        <v>559</v>
      </c>
      <c r="H1217" s="35">
        <v>921</v>
      </c>
      <c r="I1217" s="34">
        <v>490</v>
      </c>
      <c r="J1217" s="34">
        <v>955</v>
      </c>
      <c r="K1217" s="34">
        <v>820</v>
      </c>
      <c r="L1217" s="34">
        <v>858</v>
      </c>
      <c r="M1217" s="34">
        <v>1196</v>
      </c>
      <c r="N1217" s="34">
        <v>1081</v>
      </c>
    </row>
    <row r="1219" spans="1:14" x14ac:dyDescent="0.25">
      <c r="A1219" s="88" t="s">
        <v>462</v>
      </c>
      <c r="D1219" s="39">
        <f t="shared" ref="D1219:N1219" si="99">D1210+D1211</f>
        <v>0.13006750538824818</v>
      </c>
      <c r="E1219" s="39">
        <f t="shared" si="99"/>
        <v>0.13676328471835694</v>
      </c>
      <c r="F1219" s="39">
        <f t="shared" si="99"/>
        <v>0.11092033294219301</v>
      </c>
      <c r="G1219" s="39">
        <f t="shared" si="99"/>
        <v>0.11207513119192444</v>
      </c>
      <c r="H1219" s="39">
        <f t="shared" si="99"/>
        <v>0.11331903036379826</v>
      </c>
      <c r="I1219" s="39">
        <f t="shared" si="99"/>
        <v>0.1247283449968031</v>
      </c>
      <c r="J1219" s="39">
        <f t="shared" si="99"/>
        <v>8.0037026546337237E-2</v>
      </c>
      <c r="K1219" s="39">
        <f t="shared" si="99"/>
        <v>9.6544264947614283E-2</v>
      </c>
      <c r="L1219" s="39">
        <f t="shared" si="99"/>
        <v>0.10968274229408106</v>
      </c>
      <c r="M1219" s="39">
        <f t="shared" si="99"/>
        <v>0.10776106097240079</v>
      </c>
      <c r="N1219" s="39">
        <f t="shared" si="99"/>
        <v>0.122264757943254</v>
      </c>
    </row>
    <row r="1220" spans="1:14" x14ac:dyDescent="0.25">
      <c r="A1220" s="86" t="s">
        <v>463</v>
      </c>
      <c r="D1220" s="39">
        <f t="shared" ref="D1220:N1220" si="100">D1212</f>
        <v>0.24058116728158438</v>
      </c>
      <c r="E1220" s="39">
        <f t="shared" si="100"/>
        <v>0.24126601878764892</v>
      </c>
      <c r="F1220" s="39">
        <f t="shared" si="100"/>
        <v>0.21763829049382558</v>
      </c>
      <c r="G1220" s="39">
        <f t="shared" si="100"/>
        <v>0.264903212972249</v>
      </c>
      <c r="H1220" s="39">
        <f t="shared" si="100"/>
        <v>0.23864371443354548</v>
      </c>
      <c r="I1220" s="39">
        <f t="shared" si="100"/>
        <v>0.23664847164022759</v>
      </c>
      <c r="J1220" s="39">
        <f t="shared" si="100"/>
        <v>0.22896510488847693</v>
      </c>
      <c r="K1220" s="39">
        <f t="shared" si="100"/>
        <v>0.19121194933525107</v>
      </c>
      <c r="L1220" s="39">
        <f t="shared" si="100"/>
        <v>0.20706634057604464</v>
      </c>
      <c r="M1220" s="39">
        <f t="shared" si="100"/>
        <v>0.23172186272687589</v>
      </c>
      <c r="N1220" s="39">
        <f t="shared" si="100"/>
        <v>0.25186984180375044</v>
      </c>
    </row>
    <row r="1221" spans="1:14" x14ac:dyDescent="0.25">
      <c r="A1221" s="26" t="s">
        <v>464</v>
      </c>
      <c r="D1221" s="39">
        <f t="shared" ref="D1221:N1221" si="101">D1213+D1214</f>
        <v>0.6293513273301673</v>
      </c>
      <c r="E1221" s="39">
        <f t="shared" si="101"/>
        <v>0.62197069649399395</v>
      </c>
      <c r="F1221" s="39">
        <f t="shared" si="101"/>
        <v>0.67144137656398128</v>
      </c>
      <c r="G1221" s="39">
        <f t="shared" si="101"/>
        <v>0.62302165583582658</v>
      </c>
      <c r="H1221" s="39">
        <f t="shared" si="101"/>
        <v>0.64803725520265631</v>
      </c>
      <c r="I1221" s="39">
        <f t="shared" si="101"/>
        <v>0.63862318336296919</v>
      </c>
      <c r="J1221" s="39">
        <f t="shared" si="101"/>
        <v>0.69099786856518586</v>
      </c>
      <c r="K1221" s="39">
        <f t="shared" si="101"/>
        <v>0.71224378571713465</v>
      </c>
      <c r="L1221" s="39">
        <f t="shared" si="101"/>
        <v>0.68325091712987418</v>
      </c>
      <c r="M1221" s="39">
        <f t="shared" si="101"/>
        <v>0.66051707630072343</v>
      </c>
      <c r="N1221" s="39">
        <f t="shared" si="101"/>
        <v>0.62586540025299553</v>
      </c>
    </row>
    <row r="1223" spans="1:14" x14ac:dyDescent="0.25">
      <c r="A1223" s="89" t="s">
        <v>588</v>
      </c>
      <c r="D1223" s="92">
        <v>3.7114769380065251</v>
      </c>
      <c r="E1223" s="91">
        <v>3.7251834985380916</v>
      </c>
      <c r="F1223" s="92">
        <v>3.8031181944111054</v>
      </c>
      <c r="G1223" s="91">
        <v>3.7261628200279762</v>
      </c>
      <c r="H1223" s="91">
        <v>3.760007806753948</v>
      </c>
      <c r="I1223" s="91">
        <v>3.7555552925200693</v>
      </c>
      <c r="J1223" s="91">
        <v>3.9021157802093307</v>
      </c>
      <c r="K1223" s="91">
        <v>3.8963598995661113</v>
      </c>
      <c r="L1223" s="91">
        <v>3.8576736579414415</v>
      </c>
      <c r="M1223" s="91">
        <v>3.8018653456435505</v>
      </c>
      <c r="N1223" s="91">
        <v>3.7508768482640367</v>
      </c>
    </row>
    <row r="1225" spans="1:14" x14ac:dyDescent="0.25">
      <c r="A1225" s="45" t="s">
        <v>402</v>
      </c>
      <c r="B1225" s="45" t="s">
        <v>403</v>
      </c>
    </row>
    <row r="1226" spans="1:14" x14ac:dyDescent="0.25">
      <c r="A1226" s="45" t="s">
        <v>404</v>
      </c>
      <c r="B1226" s="45" t="s">
        <v>405</v>
      </c>
    </row>
    <row r="1228" spans="1:14" x14ac:dyDescent="0.25">
      <c r="A1228" s="24" t="s">
        <v>597</v>
      </c>
      <c r="B1228" s="1"/>
      <c r="C1228" s="1"/>
      <c r="D1228" s="1"/>
      <c r="E1228" s="1"/>
      <c r="F1228" s="1"/>
      <c r="G1228" s="1"/>
      <c r="H1228" s="1"/>
      <c r="I1228" s="1"/>
      <c r="J1228" s="1"/>
      <c r="K1228" s="1"/>
      <c r="L1228" s="1"/>
      <c r="M1228" s="2"/>
    </row>
    <row r="1230" spans="1:14" x14ac:dyDescent="0.25">
      <c r="D1230" s="7" t="s">
        <v>2</v>
      </c>
      <c r="E1230" s="8" t="s">
        <v>3</v>
      </c>
      <c r="F1230" s="9" t="s">
        <v>4</v>
      </c>
      <c r="G1230" s="8" t="s">
        <v>5</v>
      </c>
      <c r="H1230" s="9" t="s">
        <v>6</v>
      </c>
      <c r="I1230" s="8" t="s">
        <v>7</v>
      </c>
      <c r="J1230" s="8" t="s">
        <v>8</v>
      </c>
      <c r="K1230" s="8" t="s">
        <v>9</v>
      </c>
      <c r="L1230" s="8" t="s">
        <v>10</v>
      </c>
      <c r="M1230" s="8" t="s">
        <v>11</v>
      </c>
      <c r="N1230" s="8" t="s">
        <v>12</v>
      </c>
    </row>
    <row r="1231" spans="1:14" x14ac:dyDescent="0.25">
      <c r="A1231" s="25" t="s">
        <v>232</v>
      </c>
      <c r="D1231" s="10">
        <v>3.6300785004352056E-2</v>
      </c>
      <c r="E1231" s="11">
        <v>2.4403948314198832E-2</v>
      </c>
      <c r="F1231" s="3">
        <v>4.5110211913006119E-2</v>
      </c>
      <c r="G1231" s="11">
        <v>3.6671125898092703E-2</v>
      </c>
      <c r="H1231" s="3">
        <v>4.2274962823429615E-2</v>
      </c>
      <c r="I1231" s="11">
        <v>2.7102541868390517E-2</v>
      </c>
      <c r="J1231" s="11">
        <v>2.7628861229509586E-2</v>
      </c>
      <c r="K1231" s="11">
        <v>4.4633178378445673E-2</v>
      </c>
      <c r="L1231" s="11">
        <v>5.1900996127285486E-2</v>
      </c>
      <c r="M1231" s="11">
        <v>3.4223338292437608E-2</v>
      </c>
      <c r="N1231" s="11">
        <v>4.7789687409629883E-2</v>
      </c>
    </row>
    <row r="1232" spans="1:14" x14ac:dyDescent="0.25">
      <c r="A1232" s="26" t="s">
        <v>233</v>
      </c>
      <c r="D1232" s="12">
        <v>9.0615366927616806E-2</v>
      </c>
      <c r="E1232" s="13">
        <v>0.10451184408359517</v>
      </c>
      <c r="F1232" s="4">
        <v>0.11022059751621302</v>
      </c>
      <c r="G1232" s="13">
        <v>9.8555931749787551E-2</v>
      </c>
      <c r="H1232" s="4">
        <v>0.11350203509954813</v>
      </c>
      <c r="I1232" s="13">
        <v>0.16442788318584861</v>
      </c>
      <c r="J1232" s="13">
        <v>0.10693321033036446</v>
      </c>
      <c r="K1232" s="13">
        <v>7.580261074941172E-2</v>
      </c>
      <c r="L1232" s="13">
        <v>0.11769192361610008</v>
      </c>
      <c r="M1232" s="13">
        <v>0.13469599586816558</v>
      </c>
      <c r="N1232" s="13">
        <v>0.12367293268347422</v>
      </c>
    </row>
    <row r="1233" spans="1:14" x14ac:dyDescent="0.25">
      <c r="A1233" s="26" t="s">
        <v>104</v>
      </c>
      <c r="D1233" s="12">
        <v>0.23707001228895283</v>
      </c>
      <c r="E1233" s="13">
        <v>0.26234390187992551</v>
      </c>
      <c r="F1233" s="4">
        <v>0.23437216093459487</v>
      </c>
      <c r="G1233" s="13">
        <v>0.30942832271478099</v>
      </c>
      <c r="H1233" s="4">
        <v>0.25318482544280613</v>
      </c>
      <c r="I1233" s="13">
        <v>0.28227181847068317</v>
      </c>
      <c r="J1233" s="13">
        <v>0.25892802074994414</v>
      </c>
      <c r="K1233" s="13">
        <v>0.22404759695127555</v>
      </c>
      <c r="L1233" s="13">
        <v>0.22735217181109418</v>
      </c>
      <c r="M1233" s="13">
        <v>0.26256463202919211</v>
      </c>
      <c r="N1233" s="13">
        <v>0.32281725977077463</v>
      </c>
    </row>
    <row r="1234" spans="1:14" x14ac:dyDescent="0.25">
      <c r="A1234" s="26" t="s">
        <v>234</v>
      </c>
      <c r="D1234" s="12">
        <v>0.38426834082581462</v>
      </c>
      <c r="E1234" s="13">
        <v>0.36615716486674976</v>
      </c>
      <c r="F1234" s="4">
        <v>0.37457733627864714</v>
      </c>
      <c r="G1234" s="13">
        <v>0.34488225374970766</v>
      </c>
      <c r="H1234" s="4">
        <v>0.40077450645197565</v>
      </c>
      <c r="I1234" s="13">
        <v>0.29997365336770587</v>
      </c>
      <c r="J1234" s="13">
        <v>0.32047648641531035</v>
      </c>
      <c r="K1234" s="13">
        <v>0.37041514893681371</v>
      </c>
      <c r="L1234" s="13">
        <v>0.31702134305389212</v>
      </c>
      <c r="M1234" s="13">
        <v>0.33850891246616416</v>
      </c>
      <c r="N1234" s="13">
        <v>0.2910694967815135</v>
      </c>
    </row>
    <row r="1235" spans="1:14" x14ac:dyDescent="0.25">
      <c r="A1235" s="26" t="s">
        <v>235</v>
      </c>
      <c r="D1235" s="12">
        <v>0.2517454949532637</v>
      </c>
      <c r="E1235" s="13">
        <v>0.24258314085553068</v>
      </c>
      <c r="F1235" s="4">
        <v>0.23571969335753878</v>
      </c>
      <c r="G1235" s="13">
        <v>0.21046236588763109</v>
      </c>
      <c r="H1235" s="4">
        <v>0.19026367018224044</v>
      </c>
      <c r="I1235" s="13">
        <v>0.22622410310737187</v>
      </c>
      <c r="J1235" s="13">
        <v>0.28603342127487152</v>
      </c>
      <c r="K1235" s="13">
        <v>0.28510146498405337</v>
      </c>
      <c r="L1235" s="13">
        <v>0.28603356539162827</v>
      </c>
      <c r="M1235" s="13">
        <v>0.23000712134404061</v>
      </c>
      <c r="N1235" s="13">
        <v>0.21465062335460763</v>
      </c>
    </row>
    <row r="1236" spans="1:14" x14ac:dyDescent="0.25">
      <c r="A1236" s="27" t="s">
        <v>385</v>
      </c>
      <c r="D1236" s="14">
        <v>1</v>
      </c>
      <c r="E1236" s="15">
        <v>1</v>
      </c>
      <c r="F1236" s="5">
        <v>1</v>
      </c>
      <c r="G1236" s="15">
        <v>1</v>
      </c>
      <c r="H1236" s="5">
        <v>1</v>
      </c>
      <c r="I1236" s="15">
        <v>1</v>
      </c>
      <c r="J1236" s="15">
        <v>1</v>
      </c>
      <c r="K1236" s="15">
        <v>1</v>
      </c>
      <c r="L1236" s="15">
        <v>1</v>
      </c>
      <c r="M1236" s="15">
        <v>1</v>
      </c>
      <c r="N1236" s="15">
        <v>1</v>
      </c>
    </row>
    <row r="1237" spans="1:14" s="22" customFormat="1" x14ac:dyDescent="0.25">
      <c r="A1237" s="33" t="s">
        <v>386</v>
      </c>
      <c r="D1237" s="32">
        <v>499.99786499999857</v>
      </c>
      <c r="E1237" s="30">
        <v>499.99921500000033</v>
      </c>
      <c r="F1237" s="31">
        <v>500.00830522765636</v>
      </c>
      <c r="G1237" s="30">
        <v>499.99123434704791</v>
      </c>
      <c r="H1237" s="31">
        <v>499.8595005428885</v>
      </c>
      <c r="I1237" s="30">
        <v>500.00581632653035</v>
      </c>
      <c r="J1237" s="30">
        <v>499.99502617801102</v>
      </c>
      <c r="K1237" s="30">
        <v>500.00128048780414</v>
      </c>
      <c r="L1237" s="30">
        <v>500.00163170163057</v>
      </c>
      <c r="M1237" s="30">
        <v>499.99251672240791</v>
      </c>
      <c r="N1237" s="30">
        <v>499.98788159112138</v>
      </c>
    </row>
    <row r="1238" spans="1:14" x14ac:dyDescent="0.25">
      <c r="A1238" s="37" t="s">
        <v>387</v>
      </c>
      <c r="D1238" s="36">
        <v>1488</v>
      </c>
      <c r="E1238" s="34">
        <v>903</v>
      </c>
      <c r="F1238" s="35">
        <v>1186</v>
      </c>
      <c r="G1238" s="34">
        <v>559</v>
      </c>
      <c r="H1238" s="35">
        <v>921</v>
      </c>
      <c r="I1238" s="34">
        <v>490</v>
      </c>
      <c r="J1238" s="34">
        <v>955</v>
      </c>
      <c r="K1238" s="34">
        <v>820</v>
      </c>
      <c r="L1238" s="34">
        <v>858</v>
      </c>
      <c r="M1238" s="34">
        <v>1196</v>
      </c>
      <c r="N1238" s="34">
        <v>1081</v>
      </c>
    </row>
    <row r="1240" spans="1:14" x14ac:dyDescent="0.25">
      <c r="A1240" s="88" t="s">
        <v>462</v>
      </c>
      <c r="D1240" s="39">
        <f t="shared" ref="D1240:N1240" si="102">D1231+D1232</f>
        <v>0.12691615193196887</v>
      </c>
      <c r="E1240" s="39">
        <f t="shared" si="102"/>
        <v>0.12891579239779399</v>
      </c>
      <c r="F1240" s="39">
        <f t="shared" si="102"/>
        <v>0.15533080942921915</v>
      </c>
      <c r="G1240" s="39">
        <f t="shared" si="102"/>
        <v>0.13522705764788026</v>
      </c>
      <c r="H1240" s="39">
        <f t="shared" si="102"/>
        <v>0.15577699792297775</v>
      </c>
      <c r="I1240" s="39">
        <f t="shared" si="102"/>
        <v>0.19153042505423912</v>
      </c>
      <c r="J1240" s="39">
        <f t="shared" si="102"/>
        <v>0.13456207155987404</v>
      </c>
      <c r="K1240" s="39">
        <f t="shared" si="102"/>
        <v>0.12043578912785739</v>
      </c>
      <c r="L1240" s="39">
        <f t="shared" si="102"/>
        <v>0.16959291974338556</v>
      </c>
      <c r="M1240" s="39">
        <f t="shared" si="102"/>
        <v>0.16891933416060317</v>
      </c>
      <c r="N1240" s="39">
        <f t="shared" si="102"/>
        <v>0.17146262009310409</v>
      </c>
    </row>
    <row r="1241" spans="1:14" x14ac:dyDescent="0.25">
      <c r="A1241" s="86" t="s">
        <v>463</v>
      </c>
      <c r="D1241" s="39">
        <f t="shared" ref="D1241:N1241" si="103">D1233</f>
        <v>0.23707001228895283</v>
      </c>
      <c r="E1241" s="39">
        <f t="shared" si="103"/>
        <v>0.26234390187992551</v>
      </c>
      <c r="F1241" s="39">
        <f t="shared" si="103"/>
        <v>0.23437216093459487</v>
      </c>
      <c r="G1241" s="39">
        <f t="shared" si="103"/>
        <v>0.30942832271478099</v>
      </c>
      <c r="H1241" s="39">
        <f t="shared" si="103"/>
        <v>0.25318482544280613</v>
      </c>
      <c r="I1241" s="39">
        <f t="shared" si="103"/>
        <v>0.28227181847068317</v>
      </c>
      <c r="J1241" s="39">
        <f t="shared" si="103"/>
        <v>0.25892802074994414</v>
      </c>
      <c r="K1241" s="39">
        <f t="shared" si="103"/>
        <v>0.22404759695127555</v>
      </c>
      <c r="L1241" s="39">
        <f t="shared" si="103"/>
        <v>0.22735217181109418</v>
      </c>
      <c r="M1241" s="39">
        <f t="shared" si="103"/>
        <v>0.26256463202919211</v>
      </c>
      <c r="N1241" s="39">
        <f t="shared" si="103"/>
        <v>0.32281725977077463</v>
      </c>
    </row>
    <row r="1242" spans="1:14" x14ac:dyDescent="0.25">
      <c r="A1242" s="26" t="s">
        <v>464</v>
      </c>
      <c r="D1242" s="39">
        <f t="shared" ref="D1242:N1242" si="104">D1234+D1235</f>
        <v>0.63601383577907833</v>
      </c>
      <c r="E1242" s="39">
        <f t="shared" si="104"/>
        <v>0.60874030572228044</v>
      </c>
      <c r="F1242" s="39">
        <f t="shared" si="104"/>
        <v>0.61029702963618593</v>
      </c>
      <c r="G1242" s="39">
        <f t="shared" si="104"/>
        <v>0.55534461963733872</v>
      </c>
      <c r="H1242" s="39">
        <f t="shared" si="104"/>
        <v>0.59103817663421609</v>
      </c>
      <c r="I1242" s="39">
        <f t="shared" si="104"/>
        <v>0.52619775647507772</v>
      </c>
      <c r="J1242" s="39">
        <f t="shared" si="104"/>
        <v>0.60650990769018187</v>
      </c>
      <c r="K1242" s="39">
        <f t="shared" si="104"/>
        <v>0.65551661392086702</v>
      </c>
      <c r="L1242" s="39">
        <f t="shared" si="104"/>
        <v>0.60305490844552034</v>
      </c>
      <c r="M1242" s="39">
        <f t="shared" si="104"/>
        <v>0.56851603381020477</v>
      </c>
      <c r="N1242" s="39">
        <f t="shared" si="104"/>
        <v>0.50572012013612111</v>
      </c>
    </row>
    <row r="1244" spans="1:14" x14ac:dyDescent="0.25">
      <c r="A1244" s="89" t="s">
        <v>588</v>
      </c>
      <c r="D1244" s="92">
        <v>3.7245423937960198</v>
      </c>
      <c r="E1244" s="91">
        <v>3.6980037058658217</v>
      </c>
      <c r="F1244" s="92">
        <v>3.6455757016514942</v>
      </c>
      <c r="G1244" s="91">
        <v>3.5939088019789951</v>
      </c>
      <c r="H1244" s="91">
        <v>3.583249886070047</v>
      </c>
      <c r="I1244" s="91">
        <v>3.5337888926598207</v>
      </c>
      <c r="J1244" s="91">
        <v>3.7303523961756686</v>
      </c>
      <c r="K1244" s="91">
        <v>3.7755491113986168</v>
      </c>
      <c r="L1244" s="91">
        <v>3.6675945579664786</v>
      </c>
      <c r="M1244" s="91">
        <v>3.5953804827012017</v>
      </c>
      <c r="N1244" s="91">
        <v>3.5011184359879937</v>
      </c>
    </row>
    <row r="1246" spans="1:14" x14ac:dyDescent="0.25">
      <c r="A1246" s="45" t="s">
        <v>402</v>
      </c>
      <c r="B1246" s="45" t="s">
        <v>403</v>
      </c>
    </row>
    <row r="1247" spans="1:14" x14ac:dyDescent="0.25">
      <c r="A1247" s="45" t="s">
        <v>404</v>
      </c>
      <c r="B1247" s="45" t="s">
        <v>405</v>
      </c>
    </row>
    <row r="1249" spans="1:14" x14ac:dyDescent="0.25">
      <c r="A1249" s="24" t="s">
        <v>598</v>
      </c>
      <c r="B1249" s="1"/>
      <c r="C1249" s="1"/>
      <c r="D1249" s="1"/>
      <c r="E1249" s="1"/>
      <c r="F1249" s="1"/>
      <c r="G1249" s="1"/>
      <c r="H1249" s="1"/>
      <c r="I1249" s="1"/>
      <c r="J1249" s="1"/>
      <c r="K1249" s="1"/>
      <c r="L1249" s="1"/>
      <c r="M1249" s="2"/>
    </row>
    <row r="1251" spans="1:14" x14ac:dyDescent="0.25">
      <c r="D1251" s="7" t="s">
        <v>2</v>
      </c>
      <c r="E1251" s="8" t="s">
        <v>3</v>
      </c>
      <c r="F1251" s="9" t="s">
        <v>4</v>
      </c>
      <c r="G1251" s="8" t="s">
        <v>5</v>
      </c>
      <c r="H1251" s="9" t="s">
        <v>6</v>
      </c>
      <c r="I1251" s="8" t="s">
        <v>7</v>
      </c>
      <c r="J1251" s="8" t="s">
        <v>8</v>
      </c>
      <c r="K1251" s="8" t="s">
        <v>9</v>
      </c>
      <c r="L1251" s="8" t="s">
        <v>10</v>
      </c>
      <c r="M1251" s="8" t="s">
        <v>11</v>
      </c>
      <c r="N1251" s="8" t="s">
        <v>12</v>
      </c>
    </row>
    <row r="1252" spans="1:14" x14ac:dyDescent="0.25">
      <c r="A1252" s="25" t="s">
        <v>232</v>
      </c>
      <c r="D1252" s="10">
        <v>3.7190138801892793E-2</v>
      </c>
      <c r="E1252" s="11">
        <v>3.0557287974942112E-2</v>
      </c>
      <c r="F1252" s="3">
        <v>4.2722646175270072E-2</v>
      </c>
      <c r="G1252" s="11">
        <v>2.8452913843570089E-2</v>
      </c>
      <c r="H1252" s="3">
        <v>3.2924561212205973E-2</v>
      </c>
      <c r="I1252" s="11">
        <v>3.8560775925667798E-2</v>
      </c>
      <c r="J1252" s="11">
        <v>2.1763567281559325E-2</v>
      </c>
      <c r="K1252" s="11">
        <v>4.8018535562287058E-2</v>
      </c>
      <c r="L1252" s="11">
        <v>4.0111407561840201E-2</v>
      </c>
      <c r="M1252" s="11">
        <v>3.4163638402280393E-2</v>
      </c>
      <c r="N1252" s="11">
        <v>5.8186424129798284E-2</v>
      </c>
    </row>
    <row r="1253" spans="1:14" x14ac:dyDescent="0.25">
      <c r="A1253" s="26" t="s">
        <v>233</v>
      </c>
      <c r="D1253" s="12">
        <v>9.4297122648713788E-2</v>
      </c>
      <c r="E1253" s="13">
        <v>0.1296205135042062</v>
      </c>
      <c r="F1253" s="4">
        <v>0.10145092868187575</v>
      </c>
      <c r="G1253" s="13">
        <v>8.4867140783505851E-2</v>
      </c>
      <c r="H1253" s="4">
        <v>0.14895814372160174</v>
      </c>
      <c r="I1253" s="13">
        <v>0.15683695108036486</v>
      </c>
      <c r="J1253" s="13">
        <v>0.11512711382992805</v>
      </c>
      <c r="K1253" s="13">
        <v>5.6395587279593665E-2</v>
      </c>
      <c r="L1253" s="13">
        <v>0.11912140613060934</v>
      </c>
      <c r="M1253" s="13">
        <v>0.14367480917983647</v>
      </c>
      <c r="N1253" s="13">
        <v>0.12397793545042385</v>
      </c>
    </row>
    <row r="1254" spans="1:14" x14ac:dyDescent="0.25">
      <c r="A1254" s="26" t="s">
        <v>104</v>
      </c>
      <c r="D1254" s="12">
        <v>0.25847205367566944</v>
      </c>
      <c r="E1254" s="13">
        <v>0.27625302371724714</v>
      </c>
      <c r="F1254" s="4">
        <v>0.22258239049486284</v>
      </c>
      <c r="G1254" s="13">
        <v>0.30524184502697893</v>
      </c>
      <c r="H1254" s="4">
        <v>0.2541287388899291</v>
      </c>
      <c r="I1254" s="13">
        <v>0.22037070181020318</v>
      </c>
      <c r="J1254" s="13">
        <v>0.29998654436876654</v>
      </c>
      <c r="K1254" s="13">
        <v>0.26398908002796523</v>
      </c>
      <c r="L1254" s="13">
        <v>0.24232310197589083</v>
      </c>
      <c r="M1254" s="13">
        <v>0.26749087632666119</v>
      </c>
      <c r="N1254" s="13">
        <v>0.35546976254188722</v>
      </c>
    </row>
    <row r="1255" spans="1:14" x14ac:dyDescent="0.25">
      <c r="A1255" s="26" t="s">
        <v>234</v>
      </c>
      <c r="D1255" s="12">
        <v>0.35198250296528699</v>
      </c>
      <c r="E1255" s="13">
        <v>0.31986253218417604</v>
      </c>
      <c r="F1255" s="4">
        <v>0.38709011325865861</v>
      </c>
      <c r="G1255" s="13">
        <v>0.39114585550873676</v>
      </c>
      <c r="H1255" s="4">
        <v>0.39983352542495082</v>
      </c>
      <c r="I1255" s="13">
        <v>0.36386515503799294</v>
      </c>
      <c r="J1255" s="13">
        <v>0.30860411700430579</v>
      </c>
      <c r="K1255" s="13">
        <v>0.37488794236014805</v>
      </c>
      <c r="L1255" s="13">
        <v>0.3405783757349044</v>
      </c>
      <c r="M1255" s="13">
        <v>0.33796057650026623</v>
      </c>
      <c r="N1255" s="13">
        <v>0.28714386972191203</v>
      </c>
    </row>
    <row r="1256" spans="1:14" x14ac:dyDescent="0.25">
      <c r="A1256" s="26" t="s">
        <v>235</v>
      </c>
      <c r="D1256" s="12">
        <v>0.25805818190843699</v>
      </c>
      <c r="E1256" s="13">
        <v>0.24370664261942857</v>
      </c>
      <c r="F1256" s="4">
        <v>0.2461539213893327</v>
      </c>
      <c r="G1256" s="13">
        <v>0.19029224483720841</v>
      </c>
      <c r="H1256" s="4">
        <v>0.1641550307513123</v>
      </c>
      <c r="I1256" s="13">
        <v>0.22036641614577118</v>
      </c>
      <c r="J1256" s="13">
        <v>0.25451865751544039</v>
      </c>
      <c r="K1256" s="13">
        <v>0.25670885477000599</v>
      </c>
      <c r="L1256" s="13">
        <v>0.25786570859675534</v>
      </c>
      <c r="M1256" s="13">
        <v>0.2167100995909558</v>
      </c>
      <c r="N1256" s="13">
        <v>0.1752220081559786</v>
      </c>
    </row>
    <row r="1257" spans="1:14" x14ac:dyDescent="0.25">
      <c r="A1257" s="27" t="s">
        <v>385</v>
      </c>
      <c r="D1257" s="14">
        <v>1</v>
      </c>
      <c r="E1257" s="15">
        <v>1</v>
      </c>
      <c r="F1257" s="5">
        <v>1</v>
      </c>
      <c r="G1257" s="15">
        <v>1</v>
      </c>
      <c r="H1257" s="5">
        <v>1</v>
      </c>
      <c r="I1257" s="15">
        <v>1</v>
      </c>
      <c r="J1257" s="15">
        <v>1</v>
      </c>
      <c r="K1257" s="15">
        <v>1</v>
      </c>
      <c r="L1257" s="15">
        <v>1</v>
      </c>
      <c r="M1257" s="15">
        <v>1</v>
      </c>
      <c r="N1257" s="15">
        <v>1</v>
      </c>
    </row>
    <row r="1258" spans="1:14" x14ac:dyDescent="0.25">
      <c r="A1258" s="37" t="s">
        <v>387</v>
      </c>
      <c r="D1258" s="36">
        <v>1488</v>
      </c>
      <c r="E1258" s="34">
        <v>903</v>
      </c>
      <c r="F1258" s="35">
        <v>1186</v>
      </c>
      <c r="G1258" s="34">
        <v>559</v>
      </c>
      <c r="H1258" s="35">
        <v>921</v>
      </c>
      <c r="I1258" s="34">
        <v>490</v>
      </c>
      <c r="J1258" s="34">
        <v>955</v>
      </c>
      <c r="K1258" s="34">
        <v>820</v>
      </c>
      <c r="L1258" s="34">
        <v>858</v>
      </c>
      <c r="M1258" s="34">
        <v>1196</v>
      </c>
      <c r="N1258" s="34">
        <v>1081</v>
      </c>
    </row>
    <row r="1259" spans="1:14" s="22" customFormat="1" x14ac:dyDescent="0.25">
      <c r="A1259" s="33" t="s">
        <v>386</v>
      </c>
      <c r="D1259" s="32">
        <v>499.99786499999834</v>
      </c>
      <c r="E1259" s="30">
        <v>499.99921500000011</v>
      </c>
      <c r="F1259" s="31">
        <v>500.00830522765648</v>
      </c>
      <c r="G1259" s="30">
        <v>499.99123434704796</v>
      </c>
      <c r="H1259" s="31">
        <v>499.85950054288844</v>
      </c>
      <c r="I1259" s="30">
        <v>500.00581632653052</v>
      </c>
      <c r="J1259" s="30">
        <v>499.99502617801102</v>
      </c>
      <c r="K1259" s="30">
        <v>500.0012804878038</v>
      </c>
      <c r="L1259" s="30">
        <v>500.00163170163063</v>
      </c>
      <c r="M1259" s="30">
        <v>499.99251672240786</v>
      </c>
      <c r="N1259" s="30">
        <v>499.98788159112115</v>
      </c>
    </row>
    <row r="1261" spans="1:14" x14ac:dyDescent="0.25">
      <c r="A1261" s="88" t="s">
        <v>462</v>
      </c>
      <c r="D1261" s="39">
        <f t="shared" ref="D1261:N1261" si="105">D1252+D1253</f>
        <v>0.13148726145060657</v>
      </c>
      <c r="E1261" s="39">
        <f t="shared" si="105"/>
        <v>0.16017780147914831</v>
      </c>
      <c r="F1261" s="39">
        <f t="shared" si="105"/>
        <v>0.14417357485714583</v>
      </c>
      <c r="G1261" s="39">
        <f t="shared" si="105"/>
        <v>0.11332005462707594</v>
      </c>
      <c r="H1261" s="39">
        <f t="shared" si="105"/>
        <v>0.1818827049338077</v>
      </c>
      <c r="I1261" s="39">
        <f t="shared" si="105"/>
        <v>0.19539772700603264</v>
      </c>
      <c r="J1261" s="39">
        <f t="shared" si="105"/>
        <v>0.13689068111148736</v>
      </c>
      <c r="K1261" s="39">
        <f t="shared" si="105"/>
        <v>0.10441412284188073</v>
      </c>
      <c r="L1261" s="39">
        <f t="shared" si="105"/>
        <v>0.15923281369244954</v>
      </c>
      <c r="M1261" s="39">
        <f t="shared" si="105"/>
        <v>0.17783844758211687</v>
      </c>
      <c r="N1261" s="39">
        <f t="shared" si="105"/>
        <v>0.18216435958022215</v>
      </c>
    </row>
    <row r="1262" spans="1:14" x14ac:dyDescent="0.25">
      <c r="A1262" s="86" t="s">
        <v>463</v>
      </c>
      <c r="D1262" s="39">
        <f t="shared" ref="D1262:N1262" si="106">D1254</f>
        <v>0.25847205367566944</v>
      </c>
      <c r="E1262" s="39">
        <f t="shared" si="106"/>
        <v>0.27625302371724714</v>
      </c>
      <c r="F1262" s="39">
        <f t="shared" si="106"/>
        <v>0.22258239049486284</v>
      </c>
      <c r="G1262" s="39">
        <f t="shared" si="106"/>
        <v>0.30524184502697893</v>
      </c>
      <c r="H1262" s="39">
        <f t="shared" si="106"/>
        <v>0.2541287388899291</v>
      </c>
      <c r="I1262" s="39">
        <f t="shared" si="106"/>
        <v>0.22037070181020318</v>
      </c>
      <c r="J1262" s="39">
        <f t="shared" si="106"/>
        <v>0.29998654436876654</v>
      </c>
      <c r="K1262" s="39">
        <f t="shared" si="106"/>
        <v>0.26398908002796523</v>
      </c>
      <c r="L1262" s="39">
        <f t="shared" si="106"/>
        <v>0.24232310197589083</v>
      </c>
      <c r="M1262" s="39">
        <f t="shared" si="106"/>
        <v>0.26749087632666119</v>
      </c>
      <c r="N1262" s="39">
        <f t="shared" si="106"/>
        <v>0.35546976254188722</v>
      </c>
    </row>
    <row r="1263" spans="1:14" x14ac:dyDescent="0.25">
      <c r="A1263" s="26" t="s">
        <v>464</v>
      </c>
      <c r="D1263" s="39">
        <f t="shared" ref="D1263:N1263" si="107">D1255+D1256</f>
        <v>0.61004068487372398</v>
      </c>
      <c r="E1263" s="39">
        <f t="shared" si="107"/>
        <v>0.56356917480360458</v>
      </c>
      <c r="F1263" s="39">
        <f t="shared" si="107"/>
        <v>0.63324403464799128</v>
      </c>
      <c r="G1263" s="39">
        <f t="shared" si="107"/>
        <v>0.58143810034594523</v>
      </c>
      <c r="H1263" s="39">
        <f t="shared" si="107"/>
        <v>0.56398855617626309</v>
      </c>
      <c r="I1263" s="39">
        <f t="shared" si="107"/>
        <v>0.58423157118376412</v>
      </c>
      <c r="J1263" s="39">
        <f t="shared" si="107"/>
        <v>0.56312277451974624</v>
      </c>
      <c r="K1263" s="39">
        <f t="shared" si="107"/>
        <v>0.63159679713015404</v>
      </c>
      <c r="L1263" s="39">
        <f t="shared" si="107"/>
        <v>0.59844408433165974</v>
      </c>
      <c r="M1263" s="39">
        <f t="shared" si="107"/>
        <v>0.554670676091222</v>
      </c>
      <c r="N1263" s="39">
        <f t="shared" si="107"/>
        <v>0.46236587787789063</v>
      </c>
    </row>
    <row r="1265" spans="1:14" x14ac:dyDescent="0.25">
      <c r="A1265" s="89" t="s">
        <v>588</v>
      </c>
      <c r="D1265" s="92">
        <v>3.6994214665296634</v>
      </c>
      <c r="E1265" s="91">
        <v>3.6165407279689417</v>
      </c>
      <c r="F1265" s="92">
        <v>3.692501735004905</v>
      </c>
      <c r="G1265" s="91">
        <v>3.6299573767125071</v>
      </c>
      <c r="H1265" s="91">
        <v>3.513336320781566</v>
      </c>
      <c r="I1265" s="91">
        <v>3.5706394843978324</v>
      </c>
      <c r="J1265" s="91">
        <v>3.6589871836421368</v>
      </c>
      <c r="K1265" s="91">
        <v>3.7358729934959931</v>
      </c>
      <c r="L1265" s="91">
        <v>3.6569655716741205</v>
      </c>
      <c r="M1265" s="91">
        <v>3.5593786896977808</v>
      </c>
      <c r="N1265" s="91">
        <v>3.3972371023238495</v>
      </c>
    </row>
    <row r="1267" spans="1:14" x14ac:dyDescent="0.25">
      <c r="A1267" s="45" t="s">
        <v>402</v>
      </c>
      <c r="B1267" s="45" t="s">
        <v>403</v>
      </c>
    </row>
    <row r="1268" spans="1:14" x14ac:dyDescent="0.25">
      <c r="A1268" s="45" t="s">
        <v>404</v>
      </c>
      <c r="B1268" s="45" t="s">
        <v>405</v>
      </c>
    </row>
    <row r="1270" spans="1:14" x14ac:dyDescent="0.25">
      <c r="A1270" s="24" t="s">
        <v>599</v>
      </c>
      <c r="B1270" s="1"/>
      <c r="C1270" s="2"/>
    </row>
    <row r="1272" spans="1:14" x14ac:dyDescent="0.25">
      <c r="N1272" s="7" t="s">
        <v>12</v>
      </c>
    </row>
    <row r="1273" spans="1:14" x14ac:dyDescent="0.25">
      <c r="A1273" s="25" t="s">
        <v>232</v>
      </c>
      <c r="N1273" s="10">
        <v>7.7165977565783542E-2</v>
      </c>
    </row>
    <row r="1274" spans="1:14" x14ac:dyDescent="0.25">
      <c r="A1274" s="26" t="s">
        <v>233</v>
      </c>
      <c r="N1274" s="12">
        <v>0.13854063808021944</v>
      </c>
    </row>
    <row r="1275" spans="1:14" x14ac:dyDescent="0.25">
      <c r="A1275" s="26" t="s">
        <v>104</v>
      </c>
      <c r="N1275" s="12">
        <v>0.34169496059941701</v>
      </c>
    </row>
    <row r="1276" spans="1:14" x14ac:dyDescent="0.25">
      <c r="A1276" s="26" t="s">
        <v>234</v>
      </c>
      <c r="N1276" s="12">
        <v>0.25142857301444244</v>
      </c>
    </row>
    <row r="1277" spans="1:14" x14ac:dyDescent="0.25">
      <c r="A1277" s="26" t="s">
        <v>235</v>
      </c>
      <c r="N1277" s="12">
        <v>0.19116985074013759</v>
      </c>
    </row>
    <row r="1278" spans="1:14" x14ac:dyDescent="0.25">
      <c r="A1278" s="27" t="s">
        <v>385</v>
      </c>
      <c r="N1278" s="14">
        <v>1</v>
      </c>
    </row>
    <row r="1279" spans="1:14" s="22" customFormat="1" x14ac:dyDescent="0.25">
      <c r="A1279" s="33" t="s">
        <v>386</v>
      </c>
      <c r="N1279" s="32">
        <v>499.98788159112053</v>
      </c>
    </row>
    <row r="1280" spans="1:14" x14ac:dyDescent="0.25">
      <c r="A1280" s="37" t="s">
        <v>387</v>
      </c>
      <c r="N1280" s="36">
        <v>1081</v>
      </c>
    </row>
    <row r="1282" spans="1:14" x14ac:dyDescent="0.25">
      <c r="A1282" s="88" t="s">
        <v>462</v>
      </c>
      <c r="N1282" s="39">
        <f t="shared" ref="N1282" si="108">N1273+N1274</f>
        <v>0.21570661564600296</v>
      </c>
    </row>
    <row r="1283" spans="1:14" x14ac:dyDescent="0.25">
      <c r="A1283" s="86" t="s">
        <v>463</v>
      </c>
      <c r="N1283" s="39">
        <f t="shared" ref="N1283" si="109">N1275</f>
        <v>0.34169496059941701</v>
      </c>
    </row>
    <row r="1284" spans="1:14" x14ac:dyDescent="0.25">
      <c r="A1284" s="26" t="s">
        <v>464</v>
      </c>
      <c r="N1284" s="39">
        <f t="shared" ref="N1284" si="110">N1276+N1277</f>
        <v>0.44259842375458003</v>
      </c>
    </row>
    <row r="1286" spans="1:14" x14ac:dyDescent="0.25">
      <c r="A1286" s="89" t="s">
        <v>588</v>
      </c>
      <c r="N1286" s="91">
        <v>3.3408956812829347</v>
      </c>
    </row>
    <row r="1288" spans="1:14" x14ac:dyDescent="0.25">
      <c r="A1288" s="45" t="s">
        <v>402</v>
      </c>
      <c r="B1288" s="45" t="s">
        <v>403</v>
      </c>
    </row>
    <row r="1289" spans="1:14" x14ac:dyDescent="0.25">
      <c r="A1289" s="45" t="s">
        <v>404</v>
      </c>
      <c r="B1289" s="45" t="s">
        <v>405</v>
      </c>
    </row>
    <row r="1291" spans="1:14" x14ac:dyDescent="0.25">
      <c r="A1291" s="24" t="s">
        <v>236</v>
      </c>
      <c r="B1291" s="1"/>
      <c r="C1291" s="1"/>
      <c r="D1291" s="1"/>
      <c r="E1291" s="1"/>
      <c r="F1291" s="1"/>
      <c r="G1291" s="1"/>
      <c r="H1291" s="1"/>
      <c r="I1291" s="1"/>
      <c r="J1291" s="1"/>
      <c r="K1291" s="1"/>
      <c r="L1291" s="1"/>
      <c r="M1291" s="2"/>
    </row>
    <row r="1293" spans="1:14" x14ac:dyDescent="0.25">
      <c r="D1293" s="7" t="s">
        <v>2</v>
      </c>
      <c r="E1293" s="8" t="s">
        <v>3</v>
      </c>
      <c r="F1293" s="9" t="s">
        <v>4</v>
      </c>
      <c r="G1293" s="8" t="s">
        <v>5</v>
      </c>
      <c r="H1293" s="9" t="s">
        <v>6</v>
      </c>
      <c r="I1293" s="8" t="s">
        <v>7</v>
      </c>
      <c r="J1293" s="8" t="s">
        <v>8</v>
      </c>
      <c r="K1293" s="8" t="s">
        <v>9</v>
      </c>
      <c r="L1293" s="8" t="s">
        <v>10</v>
      </c>
      <c r="M1293" s="8" t="s">
        <v>11</v>
      </c>
      <c r="N1293" s="8" t="s">
        <v>12</v>
      </c>
    </row>
    <row r="1294" spans="1:14" x14ac:dyDescent="0.25">
      <c r="A1294" s="25" t="s">
        <v>237</v>
      </c>
      <c r="D1294" s="10">
        <v>7.1637825893516791E-2</v>
      </c>
      <c r="E1294" s="11">
        <v>5.7865550848914732E-2</v>
      </c>
      <c r="F1294" s="3">
        <v>2.8831561566810358E-2</v>
      </c>
      <c r="G1294" s="11">
        <v>5.248750335873513E-2</v>
      </c>
      <c r="H1294" s="3">
        <v>5.4397804725149712E-2</v>
      </c>
      <c r="I1294" s="11">
        <v>0.10002802008221529</v>
      </c>
      <c r="J1294" s="11">
        <v>4.4807042583146023E-2</v>
      </c>
      <c r="K1294" s="11">
        <v>3.9572947435134634E-2</v>
      </c>
      <c r="L1294" s="11">
        <v>3.0862370146111488E-2</v>
      </c>
      <c r="M1294" s="11">
        <v>3.498538983150333E-2</v>
      </c>
      <c r="N1294" s="11">
        <v>4.5957450587608889E-2</v>
      </c>
    </row>
    <row r="1295" spans="1:14" x14ac:dyDescent="0.25">
      <c r="A1295" s="26" t="s">
        <v>238</v>
      </c>
      <c r="D1295" s="12">
        <v>0.12523025473318783</v>
      </c>
      <c r="E1295" s="13">
        <v>0.1585094288598029</v>
      </c>
      <c r="F1295" s="4">
        <v>9.6620992045916107E-2</v>
      </c>
      <c r="G1295" s="13">
        <v>0.11560059550239005</v>
      </c>
      <c r="H1295" s="4">
        <v>0.11168502072026336</v>
      </c>
      <c r="I1295" s="13">
        <v>0.10402552460104031</v>
      </c>
      <c r="J1295" s="13">
        <v>9.5111417338706344E-2</v>
      </c>
      <c r="K1295" s="13">
        <v>6.6600683095811714E-2</v>
      </c>
      <c r="L1295" s="13">
        <v>8.4693080255682091E-2</v>
      </c>
      <c r="M1295" s="13">
        <v>8.5585812697364053E-2</v>
      </c>
      <c r="N1295" s="13">
        <v>8.6926066108169942E-2</v>
      </c>
    </row>
    <row r="1296" spans="1:14" x14ac:dyDescent="0.25">
      <c r="A1296" s="26" t="s">
        <v>104</v>
      </c>
      <c r="D1296" s="12">
        <v>0.38121769779956977</v>
      </c>
      <c r="E1296" s="13">
        <v>0.3674745569350551</v>
      </c>
      <c r="F1296" s="4">
        <v>0.31183883370571364</v>
      </c>
      <c r="G1296" s="13">
        <v>0.35106572530251862</v>
      </c>
      <c r="H1296" s="4">
        <v>0.30274163901865131</v>
      </c>
      <c r="I1296" s="13">
        <v>0.26554813546046468</v>
      </c>
      <c r="J1296" s="13">
        <v>0.26324481761860441</v>
      </c>
      <c r="K1296" s="13">
        <v>0.29910459985407378</v>
      </c>
      <c r="L1296" s="13">
        <v>0.25470487975097517</v>
      </c>
      <c r="M1296" s="13">
        <v>0.28875808425560945</v>
      </c>
      <c r="N1296" s="13">
        <v>0.26443018322923223</v>
      </c>
    </row>
    <row r="1297" spans="1:14" x14ac:dyDescent="0.25">
      <c r="A1297" s="26" t="s">
        <v>239</v>
      </c>
      <c r="D1297" s="12">
        <v>0.3251815885253822</v>
      </c>
      <c r="E1297" s="13">
        <v>0.29706730639567097</v>
      </c>
      <c r="F1297" s="4">
        <v>0.41979429178115701</v>
      </c>
      <c r="G1297" s="13">
        <v>0.3655752819995769</v>
      </c>
      <c r="H1297" s="4">
        <v>0.39296482008190781</v>
      </c>
      <c r="I1297" s="13">
        <v>0.39501724163616925</v>
      </c>
      <c r="J1297" s="13">
        <v>0.43482547732150323</v>
      </c>
      <c r="K1297" s="13">
        <v>0.39390338146694986</v>
      </c>
      <c r="L1297" s="13">
        <v>0.45128838740386379</v>
      </c>
      <c r="M1297" s="13">
        <v>0.40976098220867913</v>
      </c>
      <c r="N1297" s="13">
        <v>0.42926156027093521</v>
      </c>
    </row>
    <row r="1298" spans="1:14" x14ac:dyDescent="0.25">
      <c r="A1298" s="26" t="s">
        <v>240</v>
      </c>
      <c r="D1298" s="12">
        <v>9.67326330483433E-2</v>
      </c>
      <c r="E1298" s="13">
        <v>0.1190831569605563</v>
      </c>
      <c r="F1298" s="4">
        <v>0.14291432090040282</v>
      </c>
      <c r="G1298" s="13">
        <v>0.11527089383677948</v>
      </c>
      <c r="H1298" s="4">
        <v>0.13821071545402774</v>
      </c>
      <c r="I1298" s="13">
        <v>0.13538107822011039</v>
      </c>
      <c r="J1298" s="13">
        <v>0.16201124513803997</v>
      </c>
      <c r="K1298" s="13">
        <v>0.20081838814803002</v>
      </c>
      <c r="L1298" s="13">
        <v>0.17845128244336744</v>
      </c>
      <c r="M1298" s="13">
        <v>0.18090973100684399</v>
      </c>
      <c r="N1298" s="13">
        <v>0.17342473980405379</v>
      </c>
    </row>
    <row r="1299" spans="1:14" x14ac:dyDescent="0.25">
      <c r="A1299" s="27" t="s">
        <v>385</v>
      </c>
      <c r="D1299" s="14">
        <v>1</v>
      </c>
      <c r="E1299" s="15">
        <v>1</v>
      </c>
      <c r="F1299" s="5">
        <v>1</v>
      </c>
      <c r="G1299" s="15">
        <v>1</v>
      </c>
      <c r="H1299" s="5">
        <v>1</v>
      </c>
      <c r="I1299" s="15">
        <v>1</v>
      </c>
      <c r="J1299" s="15">
        <v>1</v>
      </c>
      <c r="K1299" s="15">
        <v>1</v>
      </c>
      <c r="L1299" s="15">
        <v>1</v>
      </c>
      <c r="M1299" s="15">
        <v>1</v>
      </c>
      <c r="N1299" s="15">
        <v>1</v>
      </c>
    </row>
    <row r="1300" spans="1:14" s="22" customFormat="1" x14ac:dyDescent="0.25">
      <c r="A1300" s="33" t="s">
        <v>386</v>
      </c>
      <c r="D1300" s="32">
        <v>499.997864999998</v>
      </c>
      <c r="E1300" s="30">
        <v>499.99921500000067</v>
      </c>
      <c r="F1300" s="31">
        <v>500.00830522765671</v>
      </c>
      <c r="G1300" s="30">
        <v>499.99123434704785</v>
      </c>
      <c r="H1300" s="31">
        <v>499.85950054288804</v>
      </c>
      <c r="I1300" s="30">
        <v>500.00581632653081</v>
      </c>
      <c r="J1300" s="30">
        <v>499.99502617801141</v>
      </c>
      <c r="K1300" s="30">
        <v>500.00128048780454</v>
      </c>
      <c r="L1300" s="30">
        <v>500.00163170163063</v>
      </c>
      <c r="M1300" s="30">
        <v>499.99251672240717</v>
      </c>
      <c r="N1300" s="30">
        <v>499.98788159112092</v>
      </c>
    </row>
    <row r="1301" spans="1:14" x14ac:dyDescent="0.25">
      <c r="A1301" s="37" t="s">
        <v>387</v>
      </c>
      <c r="D1301" s="36">
        <v>1488</v>
      </c>
      <c r="E1301" s="34">
        <v>903</v>
      </c>
      <c r="F1301" s="35">
        <v>1186</v>
      </c>
      <c r="G1301" s="34">
        <v>559</v>
      </c>
      <c r="H1301" s="35">
        <v>921</v>
      </c>
      <c r="I1301" s="34">
        <v>490</v>
      </c>
      <c r="J1301" s="34">
        <v>955</v>
      </c>
      <c r="K1301" s="34">
        <v>820</v>
      </c>
      <c r="L1301" s="34">
        <v>858</v>
      </c>
      <c r="M1301" s="34">
        <v>1196</v>
      </c>
      <c r="N1301" s="34">
        <v>1081</v>
      </c>
    </row>
    <row r="1303" spans="1:14" x14ac:dyDescent="0.25">
      <c r="A1303" s="88" t="s">
        <v>462</v>
      </c>
      <c r="D1303" s="39">
        <f t="shared" ref="D1303:N1303" si="111">D1294+D1295</f>
        <v>0.19686808062670463</v>
      </c>
      <c r="E1303" s="39">
        <f t="shared" si="111"/>
        <v>0.21637497970871764</v>
      </c>
      <c r="F1303" s="39">
        <f t="shared" si="111"/>
        <v>0.12545255361272648</v>
      </c>
      <c r="G1303" s="39">
        <f t="shared" si="111"/>
        <v>0.16808809886112519</v>
      </c>
      <c r="H1303" s="39">
        <f t="shared" si="111"/>
        <v>0.16608282544541308</v>
      </c>
      <c r="I1303" s="39">
        <f t="shared" si="111"/>
        <v>0.20405354468325559</v>
      </c>
      <c r="J1303" s="39">
        <f t="shared" si="111"/>
        <v>0.13991845992185237</v>
      </c>
      <c r="K1303" s="39">
        <f t="shared" si="111"/>
        <v>0.10617363053094635</v>
      </c>
      <c r="L1303" s="39">
        <f t="shared" si="111"/>
        <v>0.11555545040179357</v>
      </c>
      <c r="M1303" s="39">
        <f t="shared" si="111"/>
        <v>0.12057120252886738</v>
      </c>
      <c r="N1303" s="39">
        <f t="shared" si="111"/>
        <v>0.13288351669577883</v>
      </c>
    </row>
    <row r="1304" spans="1:14" x14ac:dyDescent="0.25">
      <c r="A1304" s="86" t="s">
        <v>463</v>
      </c>
      <c r="D1304" s="39">
        <f t="shared" ref="D1304:N1304" si="112">D1296</f>
        <v>0.38121769779956977</v>
      </c>
      <c r="E1304" s="39">
        <f t="shared" si="112"/>
        <v>0.3674745569350551</v>
      </c>
      <c r="F1304" s="39">
        <f t="shared" si="112"/>
        <v>0.31183883370571364</v>
      </c>
      <c r="G1304" s="39">
        <f t="shared" si="112"/>
        <v>0.35106572530251862</v>
      </c>
      <c r="H1304" s="39">
        <f t="shared" si="112"/>
        <v>0.30274163901865131</v>
      </c>
      <c r="I1304" s="39">
        <f t="shared" si="112"/>
        <v>0.26554813546046468</v>
      </c>
      <c r="J1304" s="39">
        <f t="shared" si="112"/>
        <v>0.26324481761860441</v>
      </c>
      <c r="K1304" s="39">
        <f t="shared" si="112"/>
        <v>0.29910459985407378</v>
      </c>
      <c r="L1304" s="39">
        <f t="shared" si="112"/>
        <v>0.25470487975097517</v>
      </c>
      <c r="M1304" s="39">
        <f t="shared" si="112"/>
        <v>0.28875808425560945</v>
      </c>
      <c r="N1304" s="39">
        <f t="shared" si="112"/>
        <v>0.26443018322923223</v>
      </c>
    </row>
    <row r="1305" spans="1:14" x14ac:dyDescent="0.25">
      <c r="A1305" s="26" t="s">
        <v>464</v>
      </c>
      <c r="D1305" s="39">
        <f t="shared" ref="D1305:N1305" si="113">D1297+D1298</f>
        <v>0.42191422157372549</v>
      </c>
      <c r="E1305" s="39">
        <f t="shared" si="113"/>
        <v>0.4161504633562273</v>
      </c>
      <c r="F1305" s="39">
        <f t="shared" si="113"/>
        <v>0.56270861268155981</v>
      </c>
      <c r="G1305" s="39">
        <f t="shared" si="113"/>
        <v>0.48084617583635636</v>
      </c>
      <c r="H1305" s="39">
        <f t="shared" si="113"/>
        <v>0.53117553553593555</v>
      </c>
      <c r="I1305" s="39">
        <f t="shared" si="113"/>
        <v>0.53039831985627961</v>
      </c>
      <c r="J1305" s="39">
        <f t="shared" si="113"/>
        <v>0.59683672245954322</v>
      </c>
      <c r="K1305" s="39">
        <f t="shared" si="113"/>
        <v>0.59472176961497991</v>
      </c>
      <c r="L1305" s="39">
        <f t="shared" si="113"/>
        <v>0.62973966984723129</v>
      </c>
      <c r="M1305" s="39">
        <f t="shared" si="113"/>
        <v>0.59067071321552311</v>
      </c>
      <c r="N1305" s="39">
        <f t="shared" si="113"/>
        <v>0.60268630007498902</v>
      </c>
    </row>
    <row r="1307" spans="1:14" x14ac:dyDescent="0.25">
      <c r="A1307" s="89" t="s">
        <v>588</v>
      </c>
      <c r="D1307" s="92">
        <v>3.2501409481018504</v>
      </c>
      <c r="E1307" s="91">
        <v>3.2609930897591468</v>
      </c>
      <c r="F1307" s="92">
        <v>3.5513388184024248</v>
      </c>
      <c r="G1307" s="91">
        <v>3.3755414674532753</v>
      </c>
      <c r="H1307" s="91">
        <v>3.4489056208193962</v>
      </c>
      <c r="I1307" s="91">
        <v>3.3616978333109184</v>
      </c>
      <c r="J1307" s="91">
        <v>3.574122465092584</v>
      </c>
      <c r="K1307" s="91">
        <v>3.6497935797969321</v>
      </c>
      <c r="L1307" s="91">
        <v>3.6617731317426983</v>
      </c>
      <c r="M1307" s="91">
        <v>3.6160238518619985</v>
      </c>
      <c r="N1307" s="91">
        <v>3.597270072595649</v>
      </c>
    </row>
    <row r="1309" spans="1:14" x14ac:dyDescent="0.25">
      <c r="A1309" s="45" t="s">
        <v>402</v>
      </c>
      <c r="B1309" s="45" t="s">
        <v>403</v>
      </c>
    </row>
    <row r="1310" spans="1:14" x14ac:dyDescent="0.25">
      <c r="A1310" s="45" t="s">
        <v>404</v>
      </c>
      <c r="B1310" s="45" t="s">
        <v>405</v>
      </c>
    </row>
    <row r="1312" spans="1:14" x14ac:dyDescent="0.25">
      <c r="A1312" s="24" t="s">
        <v>241</v>
      </c>
      <c r="B1312" s="1"/>
      <c r="C1312" s="1"/>
      <c r="D1312" s="1"/>
      <c r="E1312" s="1"/>
      <c r="F1312" s="1"/>
      <c r="G1312" s="1"/>
      <c r="H1312" s="1"/>
      <c r="I1312" s="1"/>
      <c r="J1312" s="1"/>
      <c r="K1312" s="1"/>
      <c r="L1312" s="1"/>
      <c r="M1312" s="2"/>
    </row>
    <row r="1314" spans="1:14" x14ac:dyDescent="0.25">
      <c r="D1314" s="7" t="s">
        <v>2</v>
      </c>
      <c r="E1314" s="8" t="s">
        <v>3</v>
      </c>
      <c r="F1314" s="9" t="s">
        <v>4</v>
      </c>
      <c r="G1314" s="8" t="s">
        <v>5</v>
      </c>
      <c r="H1314" s="9" t="s">
        <v>6</v>
      </c>
      <c r="I1314" s="8" t="s">
        <v>7</v>
      </c>
      <c r="J1314" s="8" t="s">
        <v>8</v>
      </c>
      <c r="K1314" s="8" t="s">
        <v>9</v>
      </c>
      <c r="L1314" s="8" t="s">
        <v>10</v>
      </c>
      <c r="M1314" s="8" t="s">
        <v>11</v>
      </c>
      <c r="N1314" s="8" t="s">
        <v>12</v>
      </c>
    </row>
    <row r="1315" spans="1:14" x14ac:dyDescent="0.25">
      <c r="A1315" s="25" t="s">
        <v>242</v>
      </c>
      <c r="D1315" s="10">
        <v>0.11425852788391426</v>
      </c>
      <c r="E1315" s="11">
        <v>0.11263166683171694</v>
      </c>
      <c r="F1315" s="3">
        <v>0.16362283021099866</v>
      </c>
      <c r="G1315" s="11">
        <v>0.1344585289688443</v>
      </c>
      <c r="H1315" s="3">
        <v>0.16982035777262927</v>
      </c>
      <c r="I1315" s="11">
        <v>0.19167164790123864</v>
      </c>
      <c r="J1315" s="11">
        <v>0.18605399739578543</v>
      </c>
      <c r="K1315" s="11">
        <v>0.20065180320879655</v>
      </c>
      <c r="L1315" s="11">
        <v>0.1500800463588233</v>
      </c>
      <c r="M1315" s="11">
        <v>0.14527968269759212</v>
      </c>
      <c r="N1315" s="11">
        <v>0.14647626057171731</v>
      </c>
    </row>
    <row r="1316" spans="1:14" x14ac:dyDescent="0.25">
      <c r="A1316" s="26" t="s">
        <v>243</v>
      </c>
      <c r="D1316" s="12">
        <v>0.13716742570490803</v>
      </c>
      <c r="E1316" s="13">
        <v>0.12775082056878825</v>
      </c>
      <c r="F1316" s="4">
        <v>0.16708255351913637</v>
      </c>
      <c r="G1316" s="13">
        <v>0.15450771766660684</v>
      </c>
      <c r="H1316" s="4">
        <v>0.15404415486132267</v>
      </c>
      <c r="I1316" s="13">
        <v>0.16218892963898163</v>
      </c>
      <c r="J1316" s="13">
        <v>0.153308226626338</v>
      </c>
      <c r="K1316" s="13">
        <v>0.18569196347180067</v>
      </c>
      <c r="L1316" s="13">
        <v>0.11634390936719553</v>
      </c>
      <c r="M1316" s="13">
        <v>0.13288342693423244</v>
      </c>
      <c r="N1316" s="13">
        <v>0.11911509788673838</v>
      </c>
    </row>
    <row r="1317" spans="1:14" x14ac:dyDescent="0.25">
      <c r="A1317" s="26" t="s">
        <v>104</v>
      </c>
      <c r="D1317" s="12">
        <v>0.26253344101779319</v>
      </c>
      <c r="E1317" s="13">
        <v>0.22664211582812144</v>
      </c>
      <c r="F1317" s="4">
        <v>0.18523166183495954</v>
      </c>
      <c r="G1317" s="13">
        <v>0.22565171983337112</v>
      </c>
      <c r="H1317" s="4">
        <v>0.17257487771808205</v>
      </c>
      <c r="I1317" s="13">
        <v>0.17546938739692194</v>
      </c>
      <c r="J1317" s="13">
        <v>0.18808124269298973</v>
      </c>
      <c r="K1317" s="13">
        <v>0.1938054792786503</v>
      </c>
      <c r="L1317" s="13">
        <v>0.20814897107561892</v>
      </c>
      <c r="M1317" s="13">
        <v>0.21091971192545461</v>
      </c>
      <c r="N1317" s="13">
        <v>0.14833125465205491</v>
      </c>
    </row>
    <row r="1318" spans="1:14" x14ac:dyDescent="0.25">
      <c r="A1318" s="26" t="s">
        <v>244</v>
      </c>
      <c r="D1318" s="12">
        <v>0.30556089474501957</v>
      </c>
      <c r="E1318" s="13">
        <v>0.34723508515908441</v>
      </c>
      <c r="F1318" s="4">
        <v>0.328574643406008</v>
      </c>
      <c r="G1318" s="13">
        <v>0.3085694525592752</v>
      </c>
      <c r="H1318" s="4">
        <v>0.32153367308859404</v>
      </c>
      <c r="I1318" s="13">
        <v>0.32771475923647458</v>
      </c>
      <c r="J1318" s="13">
        <v>0.29799605336388291</v>
      </c>
      <c r="K1318" s="13">
        <v>0.28698072846398848</v>
      </c>
      <c r="L1318" s="13">
        <v>0.33030509923743823</v>
      </c>
      <c r="M1318" s="13">
        <v>0.3301363791314269</v>
      </c>
      <c r="N1318" s="13">
        <v>0.32901833513448897</v>
      </c>
    </row>
    <row r="1319" spans="1:14" x14ac:dyDescent="0.25">
      <c r="A1319" s="26" t="s">
        <v>245</v>
      </c>
      <c r="D1319" s="12">
        <v>0.18047971064836496</v>
      </c>
      <c r="E1319" s="13">
        <v>0.18574031161228896</v>
      </c>
      <c r="F1319" s="4">
        <v>0.1554883110288976</v>
      </c>
      <c r="G1319" s="13">
        <v>0.17681258097190258</v>
      </c>
      <c r="H1319" s="4">
        <v>0.18202693655937197</v>
      </c>
      <c r="I1319" s="13">
        <v>0.1429552758263832</v>
      </c>
      <c r="J1319" s="13">
        <v>0.17456047992100396</v>
      </c>
      <c r="K1319" s="13">
        <v>0.13287002557676392</v>
      </c>
      <c r="L1319" s="13">
        <v>0.19512197396092401</v>
      </c>
      <c r="M1319" s="13">
        <v>0.18078079931129409</v>
      </c>
      <c r="N1319" s="13">
        <v>0.25705905175500032</v>
      </c>
    </row>
    <row r="1320" spans="1:14" x14ac:dyDescent="0.25">
      <c r="A1320" s="27" t="s">
        <v>385</v>
      </c>
      <c r="D1320" s="14">
        <v>1</v>
      </c>
      <c r="E1320" s="15">
        <v>1</v>
      </c>
      <c r="F1320" s="5">
        <v>1</v>
      </c>
      <c r="G1320" s="15">
        <v>1</v>
      </c>
      <c r="H1320" s="5">
        <v>1</v>
      </c>
      <c r="I1320" s="15">
        <v>1</v>
      </c>
      <c r="J1320" s="15">
        <v>1</v>
      </c>
      <c r="K1320" s="15">
        <v>1</v>
      </c>
      <c r="L1320" s="15">
        <v>1</v>
      </c>
      <c r="M1320" s="15">
        <v>1</v>
      </c>
      <c r="N1320" s="15">
        <v>1</v>
      </c>
    </row>
    <row r="1321" spans="1:14" s="22" customFormat="1" x14ac:dyDescent="0.25">
      <c r="A1321" s="33" t="s">
        <v>386</v>
      </c>
      <c r="D1321" s="32">
        <v>499.997864999998</v>
      </c>
      <c r="E1321" s="30">
        <v>499.99921500000016</v>
      </c>
      <c r="F1321" s="31">
        <v>500.00830522765625</v>
      </c>
      <c r="G1321" s="30">
        <v>499.99123434704791</v>
      </c>
      <c r="H1321" s="31">
        <v>499.85950054288867</v>
      </c>
      <c r="I1321" s="30">
        <v>500.00581632653041</v>
      </c>
      <c r="J1321" s="30">
        <v>499.99502617801011</v>
      </c>
      <c r="K1321" s="30">
        <v>500.00128048780414</v>
      </c>
      <c r="L1321" s="30">
        <v>500.00163170163069</v>
      </c>
      <c r="M1321" s="30">
        <v>499.99251672240814</v>
      </c>
      <c r="N1321" s="30">
        <v>499.98788159112064</v>
      </c>
    </row>
    <row r="1322" spans="1:14" x14ac:dyDescent="0.25">
      <c r="A1322" s="37" t="s">
        <v>387</v>
      </c>
      <c r="D1322" s="36">
        <v>1488</v>
      </c>
      <c r="E1322" s="34">
        <v>903</v>
      </c>
      <c r="F1322" s="35">
        <v>1186</v>
      </c>
      <c r="G1322" s="34">
        <v>559</v>
      </c>
      <c r="H1322" s="35">
        <v>921</v>
      </c>
      <c r="I1322" s="34">
        <v>490</v>
      </c>
      <c r="J1322" s="34">
        <v>955</v>
      </c>
      <c r="K1322" s="34">
        <v>820</v>
      </c>
      <c r="L1322" s="34">
        <v>858</v>
      </c>
      <c r="M1322" s="34">
        <v>1196</v>
      </c>
      <c r="N1322" s="34">
        <v>1081</v>
      </c>
    </row>
    <row r="1324" spans="1:14" x14ac:dyDescent="0.25">
      <c r="A1324" s="88" t="s">
        <v>462</v>
      </c>
      <c r="D1324" s="39">
        <f t="shared" ref="D1324:N1324" si="114">D1315+D1316</f>
        <v>0.2514259535888223</v>
      </c>
      <c r="E1324" s="39">
        <f t="shared" si="114"/>
        <v>0.24038248740050519</v>
      </c>
      <c r="F1324" s="39">
        <f t="shared" si="114"/>
        <v>0.33070538373013503</v>
      </c>
      <c r="G1324" s="39">
        <f t="shared" si="114"/>
        <v>0.28896624663545112</v>
      </c>
      <c r="H1324" s="39">
        <f t="shared" si="114"/>
        <v>0.32386451263395194</v>
      </c>
      <c r="I1324" s="39">
        <f t="shared" si="114"/>
        <v>0.35386057754022027</v>
      </c>
      <c r="J1324" s="39">
        <f t="shared" si="114"/>
        <v>0.33936222402212346</v>
      </c>
      <c r="K1324" s="39">
        <f t="shared" si="114"/>
        <v>0.38634376668059722</v>
      </c>
      <c r="L1324" s="39">
        <f t="shared" si="114"/>
        <v>0.26642395572601885</v>
      </c>
      <c r="M1324" s="39">
        <f t="shared" si="114"/>
        <v>0.27816310963182456</v>
      </c>
      <c r="N1324" s="39">
        <f t="shared" si="114"/>
        <v>0.26559135845845572</v>
      </c>
    </row>
    <row r="1325" spans="1:14" x14ac:dyDescent="0.25">
      <c r="A1325" s="86" t="s">
        <v>463</v>
      </c>
      <c r="D1325" s="39">
        <f t="shared" ref="D1325:N1325" si="115">D1317</f>
        <v>0.26253344101779319</v>
      </c>
      <c r="E1325" s="39">
        <f t="shared" si="115"/>
        <v>0.22664211582812144</v>
      </c>
      <c r="F1325" s="39">
        <f t="shared" si="115"/>
        <v>0.18523166183495954</v>
      </c>
      <c r="G1325" s="39">
        <f t="shared" si="115"/>
        <v>0.22565171983337112</v>
      </c>
      <c r="H1325" s="39">
        <f t="shared" si="115"/>
        <v>0.17257487771808205</v>
      </c>
      <c r="I1325" s="39">
        <f t="shared" si="115"/>
        <v>0.17546938739692194</v>
      </c>
      <c r="J1325" s="39">
        <f t="shared" si="115"/>
        <v>0.18808124269298973</v>
      </c>
      <c r="K1325" s="39">
        <f t="shared" si="115"/>
        <v>0.1938054792786503</v>
      </c>
      <c r="L1325" s="39">
        <f t="shared" si="115"/>
        <v>0.20814897107561892</v>
      </c>
      <c r="M1325" s="39">
        <f t="shared" si="115"/>
        <v>0.21091971192545461</v>
      </c>
      <c r="N1325" s="39">
        <f t="shared" si="115"/>
        <v>0.14833125465205491</v>
      </c>
    </row>
    <row r="1326" spans="1:14" x14ac:dyDescent="0.25">
      <c r="A1326" s="26" t="s">
        <v>464</v>
      </c>
      <c r="D1326" s="39">
        <f t="shared" ref="D1326:N1326" si="116">D1318+D1319</f>
        <v>0.48604060539338456</v>
      </c>
      <c r="E1326" s="39">
        <f t="shared" si="116"/>
        <v>0.5329753967713734</v>
      </c>
      <c r="F1326" s="39">
        <f t="shared" si="116"/>
        <v>0.4840629544349056</v>
      </c>
      <c r="G1326" s="39">
        <f t="shared" si="116"/>
        <v>0.48538203353117781</v>
      </c>
      <c r="H1326" s="39">
        <f t="shared" si="116"/>
        <v>0.50356060964796601</v>
      </c>
      <c r="I1326" s="39">
        <f t="shared" si="116"/>
        <v>0.47067003506285776</v>
      </c>
      <c r="J1326" s="39">
        <f t="shared" si="116"/>
        <v>0.47255653328488689</v>
      </c>
      <c r="K1326" s="39">
        <f t="shared" si="116"/>
        <v>0.41985075404075239</v>
      </c>
      <c r="L1326" s="39">
        <f t="shared" si="116"/>
        <v>0.52542707319836224</v>
      </c>
      <c r="M1326" s="39">
        <f t="shared" si="116"/>
        <v>0.510917178442721</v>
      </c>
      <c r="N1326" s="39">
        <f t="shared" si="116"/>
        <v>0.58607738688948929</v>
      </c>
    </row>
    <row r="1328" spans="1:14" x14ac:dyDescent="0.25">
      <c r="A1328" s="89" t="s">
        <v>588</v>
      </c>
      <c r="D1328" s="92">
        <v>3.300835834569015</v>
      </c>
      <c r="E1328" s="91">
        <v>3.3657015541514395</v>
      </c>
      <c r="F1328" s="92">
        <v>3.1452230515226662</v>
      </c>
      <c r="G1328" s="91">
        <v>3.2387698388987869</v>
      </c>
      <c r="H1328" s="91">
        <v>3.1919026758007565</v>
      </c>
      <c r="I1328" s="91">
        <v>3.0680930854477868</v>
      </c>
      <c r="J1328" s="91">
        <v>3.1217007917879802</v>
      </c>
      <c r="K1328" s="91">
        <v>2.9657252097281184</v>
      </c>
      <c r="L1328" s="91">
        <v>3.3040450450744427</v>
      </c>
      <c r="M1328" s="91">
        <v>3.2682551854246</v>
      </c>
      <c r="N1328" s="91">
        <v>3.4310688196143113</v>
      </c>
    </row>
    <row r="1330" spans="1:14" x14ac:dyDescent="0.25">
      <c r="A1330" s="45" t="s">
        <v>402</v>
      </c>
      <c r="B1330" s="45" t="s">
        <v>403</v>
      </c>
    </row>
    <row r="1331" spans="1:14" x14ac:dyDescent="0.25">
      <c r="A1331" s="45" t="s">
        <v>404</v>
      </c>
      <c r="B1331" s="45" t="s">
        <v>405</v>
      </c>
    </row>
    <row r="1333" spans="1:14" x14ac:dyDescent="0.25">
      <c r="A1333" s="24" t="s">
        <v>246</v>
      </c>
      <c r="B1333" s="1"/>
      <c r="C1333" s="1"/>
      <c r="D1333" s="1"/>
      <c r="E1333" s="1"/>
      <c r="F1333" s="1"/>
      <c r="G1333" s="1"/>
      <c r="H1333" s="1"/>
      <c r="I1333" s="1"/>
      <c r="J1333" s="1"/>
      <c r="K1333" s="1"/>
      <c r="L1333" s="1"/>
      <c r="M1333" s="2"/>
    </row>
    <row r="1335" spans="1:14" x14ac:dyDescent="0.25">
      <c r="D1335" s="7" t="s">
        <v>2</v>
      </c>
      <c r="E1335" s="8" t="s">
        <v>3</v>
      </c>
      <c r="F1335" s="9" t="s">
        <v>4</v>
      </c>
      <c r="G1335" s="8" t="s">
        <v>5</v>
      </c>
      <c r="H1335" s="9" t="s">
        <v>6</v>
      </c>
      <c r="I1335" s="8" t="s">
        <v>7</v>
      </c>
      <c r="J1335" s="8" t="s">
        <v>8</v>
      </c>
      <c r="K1335" s="8" t="s">
        <v>9</v>
      </c>
      <c r="L1335" s="8" t="s">
        <v>10</v>
      </c>
      <c r="M1335" s="8" t="s">
        <v>11</v>
      </c>
      <c r="N1335" s="8" t="s">
        <v>12</v>
      </c>
    </row>
    <row r="1336" spans="1:14" x14ac:dyDescent="0.25">
      <c r="A1336" s="25" t="s">
        <v>465</v>
      </c>
      <c r="D1336" s="10">
        <v>2.3242359244874056E-2</v>
      </c>
      <c r="E1336" s="11">
        <v>2.717924267141093E-2</v>
      </c>
      <c r="F1336" s="3">
        <v>1.9633653639985892E-2</v>
      </c>
      <c r="G1336" s="11">
        <v>2.0653671567050749E-2</v>
      </c>
      <c r="H1336" s="3">
        <v>1.8426350422898415E-2</v>
      </c>
      <c r="I1336" s="11">
        <v>1.4658604991737829E-2</v>
      </c>
      <c r="J1336" s="11">
        <v>1.2306928707667735E-2</v>
      </c>
      <c r="K1336" s="11">
        <v>7.2797374543309146E-3</v>
      </c>
      <c r="L1336" s="11">
        <v>1.1131548754852574E-2</v>
      </c>
      <c r="M1336" s="11">
        <v>1.3204963519102851E-2</v>
      </c>
      <c r="N1336" s="11">
        <v>8.8695026650969164E-3</v>
      </c>
    </row>
    <row r="1337" spans="1:14" x14ac:dyDescent="0.25">
      <c r="A1337" s="26" t="s">
        <v>298</v>
      </c>
      <c r="D1337" s="12">
        <v>5.2744165217585619E-2</v>
      </c>
      <c r="E1337" s="13">
        <v>4.2995917503590352E-2</v>
      </c>
      <c r="F1337" s="4">
        <v>3.3116313329365411E-2</v>
      </c>
      <c r="G1337" s="13">
        <v>4.5354104597898182E-2</v>
      </c>
      <c r="H1337" s="4">
        <v>4.8720204982681328E-2</v>
      </c>
      <c r="I1337" s="13">
        <v>3.6960182299920118E-2</v>
      </c>
      <c r="J1337" s="13">
        <v>2.3724319770720169E-2</v>
      </c>
      <c r="K1337" s="13">
        <v>1.7446662636595701E-2</v>
      </c>
      <c r="L1337" s="13">
        <v>2.7897577956622129E-2</v>
      </c>
      <c r="M1337" s="13">
        <v>4.3774317358094311E-2</v>
      </c>
      <c r="N1337" s="13">
        <v>3.1899570553883726E-2</v>
      </c>
    </row>
    <row r="1338" spans="1:14" x14ac:dyDescent="0.25">
      <c r="A1338" s="26" t="s">
        <v>104</v>
      </c>
      <c r="D1338" s="12">
        <v>0.17304829891623685</v>
      </c>
      <c r="E1338" s="13">
        <v>0.17248198079670915</v>
      </c>
      <c r="F1338" s="4">
        <v>0.17375933974789765</v>
      </c>
      <c r="G1338" s="13">
        <v>0.2066927112496787</v>
      </c>
      <c r="H1338" s="4">
        <v>0.18285301016181321</v>
      </c>
      <c r="I1338" s="13">
        <v>0.13554536202333947</v>
      </c>
      <c r="J1338" s="13">
        <v>0.15083071506993959</v>
      </c>
      <c r="K1338" s="13">
        <v>0.17565528185842411</v>
      </c>
      <c r="L1338" s="13">
        <v>0.14316853045234812</v>
      </c>
      <c r="M1338" s="13">
        <v>0.14800254953648592</v>
      </c>
      <c r="N1338" s="13">
        <v>0.12210628971765926</v>
      </c>
    </row>
    <row r="1339" spans="1:14" x14ac:dyDescent="0.25">
      <c r="A1339" s="26" t="s">
        <v>299</v>
      </c>
      <c r="D1339" s="12">
        <v>0.36990619949947123</v>
      </c>
      <c r="E1339" s="13">
        <v>0.37776141308541888</v>
      </c>
      <c r="F1339" s="4">
        <v>0.41723480647075301</v>
      </c>
      <c r="G1339" s="13">
        <v>0.41189934993493615</v>
      </c>
      <c r="H1339" s="4">
        <v>0.4242461399576774</v>
      </c>
      <c r="I1339" s="13">
        <v>0.47570426221572581</v>
      </c>
      <c r="J1339" s="13">
        <v>0.44419415690522657</v>
      </c>
      <c r="K1339" s="13">
        <v>0.39752325024533497</v>
      </c>
      <c r="L1339" s="13">
        <v>0.42274780455261907</v>
      </c>
      <c r="M1339" s="13">
        <v>0.394863852895457</v>
      </c>
      <c r="N1339" s="13">
        <v>0.44010761407908361</v>
      </c>
    </row>
    <row r="1340" spans="1:14" x14ac:dyDescent="0.25">
      <c r="A1340" s="26" t="s">
        <v>466</v>
      </c>
      <c r="D1340" s="12">
        <v>0.38105897712183229</v>
      </c>
      <c r="E1340" s="13">
        <v>0.37958144594287058</v>
      </c>
      <c r="F1340" s="4">
        <v>0.35625588681199799</v>
      </c>
      <c r="G1340" s="13">
        <v>0.31540016265043624</v>
      </c>
      <c r="H1340" s="4">
        <v>0.32575429447492948</v>
      </c>
      <c r="I1340" s="13">
        <v>0.33713158846927682</v>
      </c>
      <c r="J1340" s="13">
        <v>0.36894387954644592</v>
      </c>
      <c r="K1340" s="13">
        <v>0.4020950678053144</v>
      </c>
      <c r="L1340" s="13">
        <v>0.39505453828355813</v>
      </c>
      <c r="M1340" s="13">
        <v>0.40015431669085982</v>
      </c>
      <c r="N1340" s="13">
        <v>0.39701702298427644</v>
      </c>
    </row>
    <row r="1341" spans="1:14" x14ac:dyDescent="0.25">
      <c r="A1341" s="27" t="s">
        <v>385</v>
      </c>
      <c r="D1341" s="14">
        <v>1</v>
      </c>
      <c r="E1341" s="15">
        <v>1</v>
      </c>
      <c r="F1341" s="5">
        <v>1</v>
      </c>
      <c r="G1341" s="15">
        <v>1</v>
      </c>
      <c r="H1341" s="5">
        <v>1</v>
      </c>
      <c r="I1341" s="15">
        <v>1</v>
      </c>
      <c r="J1341" s="15">
        <v>1</v>
      </c>
      <c r="K1341" s="15">
        <v>1</v>
      </c>
      <c r="L1341" s="15">
        <v>1</v>
      </c>
      <c r="M1341" s="15">
        <v>1</v>
      </c>
      <c r="N1341" s="15">
        <v>1</v>
      </c>
    </row>
    <row r="1342" spans="1:14" s="22" customFormat="1" x14ac:dyDescent="0.25">
      <c r="A1342" s="33" t="s">
        <v>386</v>
      </c>
      <c r="D1342" s="32">
        <v>499.9978649999984</v>
      </c>
      <c r="E1342" s="30">
        <v>499.9992150000013</v>
      </c>
      <c r="F1342" s="31">
        <v>500.00830522765648</v>
      </c>
      <c r="G1342" s="30">
        <v>499.99123434704785</v>
      </c>
      <c r="H1342" s="31">
        <v>499.85950054288833</v>
      </c>
      <c r="I1342" s="30">
        <v>500.00581632653143</v>
      </c>
      <c r="J1342" s="30">
        <v>499.99502617801193</v>
      </c>
      <c r="K1342" s="30">
        <v>500.00128048780448</v>
      </c>
      <c r="L1342" s="30">
        <v>500.00163170163057</v>
      </c>
      <c r="M1342" s="30">
        <v>499.99251672240661</v>
      </c>
      <c r="N1342" s="30">
        <v>499.98788159112246</v>
      </c>
    </row>
    <row r="1343" spans="1:14" x14ac:dyDescent="0.25">
      <c r="A1343" s="37" t="s">
        <v>387</v>
      </c>
      <c r="D1343" s="36">
        <v>1488</v>
      </c>
      <c r="E1343" s="34">
        <v>903</v>
      </c>
      <c r="F1343" s="35">
        <v>1186</v>
      </c>
      <c r="G1343" s="34">
        <v>559</v>
      </c>
      <c r="H1343" s="35">
        <v>921</v>
      </c>
      <c r="I1343" s="34">
        <v>490</v>
      </c>
      <c r="J1343" s="34">
        <v>955</v>
      </c>
      <c r="K1343" s="34">
        <v>820</v>
      </c>
      <c r="L1343" s="34">
        <v>858</v>
      </c>
      <c r="M1343" s="34">
        <v>1196</v>
      </c>
      <c r="N1343" s="34">
        <v>1081</v>
      </c>
    </row>
    <row r="1345" spans="1:14" x14ac:dyDescent="0.25">
      <c r="A1345" s="88" t="s">
        <v>462</v>
      </c>
      <c r="D1345" s="39">
        <f t="shared" ref="D1345:N1345" si="117">D1336+D1337</f>
        <v>7.5986524462459681E-2</v>
      </c>
      <c r="E1345" s="39">
        <f t="shared" si="117"/>
        <v>7.0175160175001278E-2</v>
      </c>
      <c r="F1345" s="39">
        <f t="shared" si="117"/>
        <v>5.2749966969351303E-2</v>
      </c>
      <c r="G1345" s="39">
        <f t="shared" si="117"/>
        <v>6.6007776164948934E-2</v>
      </c>
      <c r="H1345" s="39">
        <f t="shared" si="117"/>
        <v>6.7146555405579747E-2</v>
      </c>
      <c r="I1345" s="39">
        <f t="shared" si="117"/>
        <v>5.1618787291657947E-2</v>
      </c>
      <c r="J1345" s="39">
        <f t="shared" si="117"/>
        <v>3.6031248478387901E-2</v>
      </c>
      <c r="K1345" s="39">
        <f t="shared" si="117"/>
        <v>2.4726400090926616E-2</v>
      </c>
      <c r="L1345" s="39">
        <f t="shared" si="117"/>
        <v>3.9029126711474703E-2</v>
      </c>
      <c r="M1345" s="39">
        <f t="shared" si="117"/>
        <v>5.6979280877197162E-2</v>
      </c>
      <c r="N1345" s="39">
        <f t="shared" si="117"/>
        <v>4.0769073218980642E-2</v>
      </c>
    </row>
    <row r="1346" spans="1:14" x14ac:dyDescent="0.25">
      <c r="A1346" s="86" t="s">
        <v>463</v>
      </c>
      <c r="D1346" s="39">
        <f t="shared" ref="D1346:N1346" si="118">D1338</f>
        <v>0.17304829891623685</v>
      </c>
      <c r="E1346" s="39">
        <f t="shared" si="118"/>
        <v>0.17248198079670915</v>
      </c>
      <c r="F1346" s="39">
        <f t="shared" si="118"/>
        <v>0.17375933974789765</v>
      </c>
      <c r="G1346" s="39">
        <f t="shared" si="118"/>
        <v>0.2066927112496787</v>
      </c>
      <c r="H1346" s="39">
        <f t="shared" si="118"/>
        <v>0.18285301016181321</v>
      </c>
      <c r="I1346" s="39">
        <f t="shared" si="118"/>
        <v>0.13554536202333947</v>
      </c>
      <c r="J1346" s="39">
        <f t="shared" si="118"/>
        <v>0.15083071506993959</v>
      </c>
      <c r="K1346" s="39">
        <f t="shared" si="118"/>
        <v>0.17565528185842411</v>
      </c>
      <c r="L1346" s="39">
        <f t="shared" si="118"/>
        <v>0.14316853045234812</v>
      </c>
      <c r="M1346" s="39">
        <f t="shared" si="118"/>
        <v>0.14800254953648592</v>
      </c>
      <c r="N1346" s="39">
        <f t="shared" si="118"/>
        <v>0.12210628971765926</v>
      </c>
    </row>
    <row r="1347" spans="1:14" x14ac:dyDescent="0.25">
      <c r="A1347" s="26" t="s">
        <v>464</v>
      </c>
      <c r="D1347" s="39">
        <f t="shared" ref="D1347:N1347" si="119">D1339+D1340</f>
        <v>0.75096517662130347</v>
      </c>
      <c r="E1347" s="39">
        <f t="shared" si="119"/>
        <v>0.75734285902828946</v>
      </c>
      <c r="F1347" s="39">
        <f t="shared" si="119"/>
        <v>0.773490693282751</v>
      </c>
      <c r="G1347" s="39">
        <f t="shared" si="119"/>
        <v>0.7272995125853724</v>
      </c>
      <c r="H1347" s="39">
        <f t="shared" si="119"/>
        <v>0.75000043443260689</v>
      </c>
      <c r="I1347" s="39">
        <f t="shared" si="119"/>
        <v>0.81283585068500264</v>
      </c>
      <c r="J1347" s="39">
        <f t="shared" si="119"/>
        <v>0.81313803645167249</v>
      </c>
      <c r="K1347" s="39">
        <f t="shared" si="119"/>
        <v>0.79961831805064931</v>
      </c>
      <c r="L1347" s="39">
        <f t="shared" si="119"/>
        <v>0.81780234283617714</v>
      </c>
      <c r="M1347" s="39">
        <f t="shared" si="119"/>
        <v>0.79501816958631677</v>
      </c>
      <c r="N1347" s="39">
        <f t="shared" si="119"/>
        <v>0.83712463706336004</v>
      </c>
    </row>
    <row r="1349" spans="1:14" x14ac:dyDescent="0.25">
      <c r="A1349" s="89" t="s">
        <v>588</v>
      </c>
      <c r="D1349" s="92">
        <v>4.0327952700358036</v>
      </c>
      <c r="E1349" s="91">
        <v>4.0395699021247395</v>
      </c>
      <c r="F1349" s="92">
        <v>4.0573629594854124</v>
      </c>
      <c r="G1349" s="91">
        <v>3.95603822750381</v>
      </c>
      <c r="H1349" s="91">
        <v>3.9901818230790593</v>
      </c>
      <c r="I1349" s="91">
        <v>4.0836900468708794</v>
      </c>
      <c r="J1349" s="91">
        <v>4.1337437388120613</v>
      </c>
      <c r="K1349" s="91">
        <v>4.1697072483107069</v>
      </c>
      <c r="L1349" s="91">
        <v>4.1626962056534049</v>
      </c>
      <c r="M1349" s="91">
        <v>4.1249882418808808</v>
      </c>
      <c r="N1349" s="91">
        <v>4.1845030841635484</v>
      </c>
    </row>
    <row r="1351" spans="1:14" x14ac:dyDescent="0.25">
      <c r="A1351" s="45" t="s">
        <v>402</v>
      </c>
      <c r="B1351" s="45" t="s">
        <v>403</v>
      </c>
    </row>
    <row r="1352" spans="1:14" x14ac:dyDescent="0.25">
      <c r="A1352" s="45" t="s">
        <v>404</v>
      </c>
      <c r="B1352" s="45" t="s">
        <v>405</v>
      </c>
    </row>
    <row r="1353" spans="1:14" x14ac:dyDescent="0.25">
      <c r="A1353" s="48"/>
      <c r="B1353" s="83"/>
      <c r="C1353" s="83"/>
      <c r="D1353" s="83"/>
      <c r="E1353" s="83"/>
      <c r="F1353" s="83"/>
      <c r="G1353" s="83"/>
      <c r="H1353" s="83"/>
      <c r="I1353" s="83"/>
      <c r="J1353" s="83"/>
      <c r="K1353" s="83"/>
      <c r="L1353" s="83"/>
      <c r="M1353" s="83"/>
      <c r="N1353" s="83"/>
    </row>
    <row r="1354" spans="1:14" x14ac:dyDescent="0.25">
      <c r="A1354" s="82" t="s">
        <v>422</v>
      </c>
      <c r="B1354" s="80"/>
      <c r="C1354" s="80"/>
      <c r="D1354" s="80"/>
      <c r="E1354" s="80"/>
      <c r="F1354" s="80"/>
      <c r="G1354" s="80"/>
      <c r="H1354" s="80"/>
      <c r="I1354" s="80"/>
      <c r="J1354" s="80"/>
      <c r="K1354" s="80"/>
      <c r="L1354" s="80"/>
      <c r="M1354" s="80"/>
      <c r="N1354" s="79"/>
    </row>
    <row r="1355" spans="1:14" x14ac:dyDescent="0.25">
      <c r="A1355" s="81"/>
      <c r="B1355" s="80"/>
      <c r="C1355" s="80"/>
      <c r="D1355" s="80"/>
      <c r="E1355" s="80"/>
      <c r="F1355" s="80"/>
      <c r="G1355" s="80"/>
      <c r="H1355" s="80"/>
      <c r="I1355" s="80"/>
      <c r="J1355" s="80"/>
      <c r="K1355" s="80"/>
      <c r="L1355" s="80"/>
      <c r="M1355" s="80"/>
      <c r="N1355" s="79"/>
    </row>
    <row r="1356" spans="1:14" x14ac:dyDescent="0.25">
      <c r="A1356" s="48"/>
      <c r="B1356" s="78" t="s">
        <v>0</v>
      </c>
      <c r="C1356" s="77" t="s">
        <v>1</v>
      </c>
      <c r="D1356" s="77" t="s">
        <v>2</v>
      </c>
      <c r="E1356" s="77" t="s">
        <v>3</v>
      </c>
      <c r="F1356" s="77" t="s">
        <v>4</v>
      </c>
      <c r="G1356" s="77" t="s">
        <v>5</v>
      </c>
      <c r="H1356" s="77" t="s">
        <v>6</v>
      </c>
      <c r="I1356" s="77" t="s">
        <v>7</v>
      </c>
      <c r="J1356" s="77" t="s">
        <v>8</v>
      </c>
      <c r="K1356" s="77" t="s">
        <v>9</v>
      </c>
      <c r="L1356" s="77" t="s">
        <v>10</v>
      </c>
      <c r="M1356" s="77" t="s">
        <v>11</v>
      </c>
      <c r="N1356" s="77" t="s">
        <v>12</v>
      </c>
    </row>
    <row r="1357" spans="1:14" x14ac:dyDescent="0.25">
      <c r="A1357" s="76" t="s">
        <v>421</v>
      </c>
      <c r="B1357" s="74">
        <v>0.39636835649285451</v>
      </c>
      <c r="C1357" s="73">
        <v>0.54803039119555863</v>
      </c>
      <c r="D1357" s="73">
        <v>0.44538396178951822</v>
      </c>
      <c r="E1357" s="73">
        <v>0.43872223879391192</v>
      </c>
      <c r="F1357" s="73">
        <v>0.36087250490021705</v>
      </c>
      <c r="G1357" s="73">
        <v>0.33982867678181089</v>
      </c>
      <c r="H1357" s="73">
        <v>0.35550738904700319</v>
      </c>
      <c r="I1357" s="73">
        <v>0.34636474636927644</v>
      </c>
      <c r="J1357" s="73">
        <v>0.31067795962368627</v>
      </c>
      <c r="K1357" s="73">
        <v>0.31278273555640829</v>
      </c>
      <c r="L1357" s="73">
        <v>0.36376198306112656</v>
      </c>
      <c r="M1357" s="73">
        <v>0.33917138057500634</v>
      </c>
      <c r="N1357" s="73">
        <v>0.36889904269651025</v>
      </c>
    </row>
    <row r="1358" spans="1:14" x14ac:dyDescent="0.25">
      <c r="A1358" s="75" t="s">
        <v>420</v>
      </c>
      <c r="B1358" s="74">
        <v>0.78644252463771525</v>
      </c>
      <c r="C1358" s="73">
        <v>0.75460439288714265</v>
      </c>
      <c r="D1358" s="73">
        <v>0.77898543626781536</v>
      </c>
      <c r="E1358" s="73">
        <v>0.79545445886349897</v>
      </c>
      <c r="F1358" s="73">
        <v>0.77023273728084374</v>
      </c>
      <c r="G1358" s="73">
        <v>0.76830291479170942</v>
      </c>
      <c r="H1358" s="73">
        <v>0.76320675125648718</v>
      </c>
      <c r="I1358" s="73">
        <v>0.77804115339882918</v>
      </c>
      <c r="J1358" s="73">
        <v>0.81568696233103877</v>
      </c>
      <c r="K1358" s="73">
        <v>0.81006377910495697</v>
      </c>
      <c r="L1358" s="73">
        <v>0.81775082785277575</v>
      </c>
      <c r="M1358" s="73">
        <v>0.8328749234624796</v>
      </c>
      <c r="N1358" s="73">
        <v>0.79967923366875093</v>
      </c>
    </row>
    <row r="1359" spans="1:14" x14ac:dyDescent="0.25">
      <c r="A1359" s="75" t="s">
        <v>419</v>
      </c>
      <c r="B1359" s="74">
        <v>0.30232940998683128</v>
      </c>
      <c r="C1359" s="73">
        <v>0.43137390470747122</v>
      </c>
      <c r="D1359" s="73">
        <v>0.35972991604674021</v>
      </c>
      <c r="E1359" s="73">
        <v>0.35758217140400572</v>
      </c>
      <c r="F1359" s="73">
        <v>0.32484232766117083</v>
      </c>
      <c r="G1359" s="73">
        <v>0.26767571238279286</v>
      </c>
      <c r="H1359" s="73">
        <v>0.29386987353232774</v>
      </c>
      <c r="I1359" s="73">
        <v>0.34611291256407806</v>
      </c>
      <c r="J1359" s="73">
        <v>0.25921807599133201</v>
      </c>
      <c r="K1359" s="73">
        <v>0.24252267158827984</v>
      </c>
      <c r="L1359" s="73">
        <v>0.32801140042899574</v>
      </c>
      <c r="M1359" s="73">
        <v>0.31697305503150736</v>
      </c>
      <c r="N1359" s="73">
        <v>0.35577226756097835</v>
      </c>
    </row>
    <row r="1360" spans="1:14" x14ac:dyDescent="0.25">
      <c r="A1360" s="75" t="s">
        <v>418</v>
      </c>
      <c r="B1360" s="74">
        <v>0.89478355194458037</v>
      </c>
      <c r="C1360" s="73">
        <v>0.88230982230249533</v>
      </c>
      <c r="D1360" s="73">
        <v>0.87435822350961712</v>
      </c>
      <c r="E1360" s="73">
        <v>0.87502120378328963</v>
      </c>
      <c r="F1360" s="73">
        <v>0.89269942143456649</v>
      </c>
      <c r="G1360" s="73">
        <v>0.87387363857184053</v>
      </c>
      <c r="H1360" s="73">
        <v>0.85808922203111782</v>
      </c>
      <c r="I1360" s="73">
        <v>0.88974495602806403</v>
      </c>
      <c r="J1360" s="73">
        <v>0.82699147269004158</v>
      </c>
      <c r="K1360" s="73">
        <v>0.78243933765535445</v>
      </c>
      <c r="L1360" s="73">
        <v>0.85684265832232653</v>
      </c>
      <c r="M1360" s="73">
        <v>0.86604699184042844</v>
      </c>
      <c r="N1360" s="73">
        <v>0.88389774109233554</v>
      </c>
    </row>
    <row r="1361" spans="1:14" x14ac:dyDescent="0.25">
      <c r="A1361" s="72" t="s">
        <v>386</v>
      </c>
      <c r="B1361" s="71">
        <v>500.00171999999867</v>
      </c>
      <c r="C1361" s="70">
        <v>499.99941500000074</v>
      </c>
      <c r="D1361" s="70">
        <v>499.99786499999948</v>
      </c>
      <c r="E1361" s="70">
        <v>499.99921500000579</v>
      </c>
      <c r="F1361" s="70">
        <v>500.00830522765176</v>
      </c>
      <c r="G1361" s="70">
        <v>499.99123434704887</v>
      </c>
      <c r="H1361" s="70">
        <v>499.85950054288207</v>
      </c>
      <c r="I1361" s="70">
        <v>500.00581632653126</v>
      </c>
      <c r="J1361" s="70">
        <v>499.99502617800823</v>
      </c>
      <c r="K1361" s="70">
        <v>500.00128048780022</v>
      </c>
      <c r="L1361" s="70">
        <v>500.00163170163006</v>
      </c>
      <c r="M1361" s="70">
        <v>499.99251672241184</v>
      </c>
      <c r="N1361" s="70">
        <v>499.98788159111683</v>
      </c>
    </row>
    <row r="1362" spans="1:14" x14ac:dyDescent="0.25">
      <c r="A1362" s="69" t="s">
        <v>387</v>
      </c>
      <c r="B1362" s="68">
        <v>1377</v>
      </c>
      <c r="C1362" s="67">
        <v>753</v>
      </c>
      <c r="D1362" s="67">
        <v>1488</v>
      </c>
      <c r="E1362" s="67">
        <v>903</v>
      </c>
      <c r="F1362" s="67">
        <v>1186</v>
      </c>
      <c r="G1362" s="67">
        <v>559</v>
      </c>
      <c r="H1362" s="67">
        <v>921</v>
      </c>
      <c r="I1362" s="67">
        <v>490</v>
      </c>
      <c r="J1362" s="67">
        <v>955</v>
      </c>
      <c r="K1362" s="67">
        <v>820</v>
      </c>
      <c r="L1362" s="67">
        <v>858</v>
      </c>
      <c r="M1362" s="67">
        <v>1196</v>
      </c>
      <c r="N1362" s="67">
        <v>1081</v>
      </c>
    </row>
    <row r="1363" spans="1:14" x14ac:dyDescent="0.25">
      <c r="A1363" s="85"/>
      <c r="B1363" s="84"/>
      <c r="C1363" s="84"/>
      <c r="D1363" s="84"/>
      <c r="E1363" s="84"/>
      <c r="F1363" s="84"/>
      <c r="G1363" s="84"/>
      <c r="H1363" s="84"/>
      <c r="I1363" s="84"/>
      <c r="J1363" s="84"/>
      <c r="K1363" s="84"/>
      <c r="L1363" s="84"/>
      <c r="M1363" s="84"/>
      <c r="N1363" s="84"/>
    </row>
    <row r="1364" spans="1:14" x14ac:dyDescent="0.25">
      <c r="A1364" s="45" t="s">
        <v>402</v>
      </c>
      <c r="B1364" s="45" t="s">
        <v>403</v>
      </c>
    </row>
    <row r="1365" spans="1:14" x14ac:dyDescent="0.25">
      <c r="A1365" s="66" t="s">
        <v>404</v>
      </c>
      <c r="B1365" s="45" t="s">
        <v>612</v>
      </c>
    </row>
    <row r="1366" spans="1:14" x14ac:dyDescent="0.25">
      <c r="A1366" s="48"/>
      <c r="B1366" s="83"/>
      <c r="C1366" s="83"/>
      <c r="D1366" s="83"/>
      <c r="E1366" s="83"/>
      <c r="F1366" s="83"/>
      <c r="G1366" s="83"/>
      <c r="H1366" s="83"/>
      <c r="I1366" s="83"/>
      <c r="J1366" s="83"/>
      <c r="K1366" s="83"/>
      <c r="L1366" s="83"/>
      <c r="M1366" s="83"/>
      <c r="N1366" s="83"/>
    </row>
    <row r="1367" spans="1:14" x14ac:dyDescent="0.25">
      <c r="A1367" s="82" t="s">
        <v>427</v>
      </c>
      <c r="B1367" s="80"/>
      <c r="C1367" s="80"/>
      <c r="D1367" s="80"/>
      <c r="E1367" s="80"/>
      <c r="F1367" s="80"/>
      <c r="G1367" s="80"/>
      <c r="H1367" s="80"/>
      <c r="I1367" s="80"/>
      <c r="J1367" s="80"/>
      <c r="K1367" s="80"/>
      <c r="L1367" s="80"/>
      <c r="M1367" s="80"/>
      <c r="N1367" s="79"/>
    </row>
    <row r="1368" spans="1:14" x14ac:dyDescent="0.25">
      <c r="A1368" s="81"/>
      <c r="B1368" s="80"/>
      <c r="C1368" s="80"/>
      <c r="D1368" s="80"/>
      <c r="E1368" s="80"/>
      <c r="F1368" s="80"/>
      <c r="G1368" s="80"/>
      <c r="H1368" s="80"/>
      <c r="I1368" s="80"/>
      <c r="J1368" s="80"/>
      <c r="K1368" s="80"/>
      <c r="L1368" s="80"/>
      <c r="M1368" s="80"/>
      <c r="N1368" s="79"/>
    </row>
    <row r="1369" spans="1:14" x14ac:dyDescent="0.25">
      <c r="A1369" s="48"/>
      <c r="B1369" s="78" t="s">
        <v>0</v>
      </c>
      <c r="C1369" s="77" t="s">
        <v>1</v>
      </c>
      <c r="D1369" s="77" t="s">
        <v>2</v>
      </c>
      <c r="E1369" s="77" t="s">
        <v>3</v>
      </c>
      <c r="F1369" s="77" t="s">
        <v>4</v>
      </c>
      <c r="G1369" s="77" t="s">
        <v>5</v>
      </c>
      <c r="H1369" s="77" t="s">
        <v>6</v>
      </c>
      <c r="I1369" s="77" t="s">
        <v>7</v>
      </c>
      <c r="J1369" s="77" t="s">
        <v>8</v>
      </c>
      <c r="K1369" s="77" t="s">
        <v>9</v>
      </c>
      <c r="L1369" s="77" t="s">
        <v>10</v>
      </c>
      <c r="M1369" s="77" t="s">
        <v>11</v>
      </c>
      <c r="N1369" s="77" t="s">
        <v>12</v>
      </c>
    </row>
    <row r="1370" spans="1:14" x14ac:dyDescent="0.25">
      <c r="A1370" s="76" t="s">
        <v>426</v>
      </c>
      <c r="B1370" s="74">
        <v>0.16198644863025818</v>
      </c>
      <c r="C1370" s="73">
        <v>0.19884245117816535</v>
      </c>
      <c r="D1370" s="73">
        <v>0.20225161377859457</v>
      </c>
      <c r="E1370" s="73">
        <v>0.16781680709594465</v>
      </c>
      <c r="F1370" s="73">
        <v>0.13193729393693102</v>
      </c>
      <c r="G1370" s="73">
        <v>0.12582827606475327</v>
      </c>
      <c r="H1370" s="73">
        <v>0.13475383855488926</v>
      </c>
      <c r="I1370" s="73">
        <v>0.11642399911141657</v>
      </c>
      <c r="J1370" s="73">
        <v>8.1230455425779502E-2</v>
      </c>
      <c r="K1370" s="73">
        <v>0.11510251602735355</v>
      </c>
      <c r="L1370" s="73">
        <v>0.14084982608386773</v>
      </c>
      <c r="M1370" s="73">
        <v>0.1098276859297887</v>
      </c>
      <c r="N1370" s="73">
        <v>9.3455452879805459E-2</v>
      </c>
    </row>
    <row r="1371" spans="1:14" x14ac:dyDescent="0.25">
      <c r="A1371" s="75" t="s">
        <v>425</v>
      </c>
      <c r="B1371" s="74">
        <v>0.21620622498943931</v>
      </c>
      <c r="C1371" s="73">
        <v>0.23994980681147673</v>
      </c>
      <c r="D1371" s="73">
        <v>0.25080830605513821</v>
      </c>
      <c r="E1371" s="73">
        <v>0.2911552130135267</v>
      </c>
      <c r="F1371" s="73">
        <v>0.23198513982384905</v>
      </c>
      <c r="G1371" s="73">
        <v>0.23411573292774193</v>
      </c>
      <c r="H1371" s="73">
        <v>0.24811406437156214</v>
      </c>
      <c r="I1371" s="73">
        <v>0.25609312066733991</v>
      </c>
      <c r="J1371" s="73">
        <v>0.30281556331869591</v>
      </c>
      <c r="K1371" s="73">
        <v>0.37289499701460477</v>
      </c>
      <c r="L1371" s="73">
        <v>0.295157067867446</v>
      </c>
      <c r="M1371" s="73">
        <v>0.24309231677133586</v>
      </c>
      <c r="N1371" s="73">
        <v>0.20004841127758688</v>
      </c>
    </row>
    <row r="1372" spans="1:14" x14ac:dyDescent="0.25">
      <c r="A1372" s="75" t="s">
        <v>424</v>
      </c>
      <c r="B1372" s="74">
        <v>6.1733883935121019E-2</v>
      </c>
      <c r="C1372" s="73">
        <v>6.1837582305826595E-2</v>
      </c>
      <c r="D1372" s="73">
        <v>4.2651845496138069E-2</v>
      </c>
      <c r="E1372" s="73">
        <v>6.1055552741298251E-2</v>
      </c>
      <c r="F1372" s="73">
        <v>6.9113260339582316E-2</v>
      </c>
      <c r="G1372" s="73">
        <v>5.6281869881503903E-2</v>
      </c>
      <c r="H1372" s="73">
        <v>7.1458124627949857E-2</v>
      </c>
      <c r="I1372" s="73">
        <v>5.7759689328507863E-2</v>
      </c>
      <c r="J1372" s="73">
        <v>6.9544631451712288E-2</v>
      </c>
      <c r="K1372" s="73">
        <v>7.9160816062998976E-2</v>
      </c>
      <c r="L1372" s="73">
        <v>7.329674591287412E-2</v>
      </c>
      <c r="M1372" s="73">
        <v>5.8925011523815532E-2</v>
      </c>
      <c r="N1372" s="73">
        <v>8.6904539536691985E-2</v>
      </c>
    </row>
    <row r="1373" spans="1:14" x14ac:dyDescent="0.25">
      <c r="A1373" s="75" t="s">
        <v>423</v>
      </c>
      <c r="B1373" s="74">
        <v>0.87192952519186884</v>
      </c>
      <c r="C1373" s="73">
        <v>0.8680476207448754</v>
      </c>
      <c r="D1373" s="73">
        <v>0.88648298159993644</v>
      </c>
      <c r="E1373" s="73">
        <v>0.84947844681278628</v>
      </c>
      <c r="F1373" s="73">
        <v>0.89103613063242404</v>
      </c>
      <c r="G1373" s="73">
        <v>0.91001687607747828</v>
      </c>
      <c r="H1373" s="73">
        <v>0.88619011211203158</v>
      </c>
      <c r="I1373" s="73">
        <v>0.88792744504415777</v>
      </c>
      <c r="J1373" s="73">
        <v>0.85021215735471134</v>
      </c>
      <c r="K1373" s="73">
        <v>0.80301057928635533</v>
      </c>
      <c r="L1373" s="73">
        <v>0.82546021125488589</v>
      </c>
      <c r="M1373" s="73">
        <v>0.86579232469854839</v>
      </c>
      <c r="N1373" s="73">
        <v>0.91373488109504719</v>
      </c>
    </row>
    <row r="1374" spans="1:14" x14ac:dyDescent="0.25">
      <c r="A1374" s="72" t="s">
        <v>386</v>
      </c>
      <c r="B1374" s="71">
        <v>199.33704500000007</v>
      </c>
      <c r="C1374" s="70">
        <v>216.45566500000115</v>
      </c>
      <c r="D1374" s="70">
        <v>198.95774499999914</v>
      </c>
      <c r="E1374" s="70">
        <v>207.08051000000094</v>
      </c>
      <c r="F1374" s="70">
        <v>205.12740303541366</v>
      </c>
      <c r="G1374" s="70">
        <v>147.60867620751341</v>
      </c>
      <c r="H1374" s="70">
        <v>194.98295331161779</v>
      </c>
      <c r="I1374" s="70">
        <v>171.79377551020426</v>
      </c>
      <c r="J1374" s="70">
        <v>182.96209424083861</v>
      </c>
      <c r="K1374" s="70">
        <v>163.19280487804861</v>
      </c>
      <c r="L1374" s="70">
        <v>195.19831002330943</v>
      </c>
      <c r="M1374" s="70">
        <v>213.58632943143743</v>
      </c>
      <c r="N1374" s="70">
        <v>198.34676225717135</v>
      </c>
    </row>
    <row r="1375" spans="1:14" x14ac:dyDescent="0.25">
      <c r="A1375" s="69" t="s">
        <v>387</v>
      </c>
      <c r="B1375" s="68">
        <v>592</v>
      </c>
      <c r="C1375" s="67">
        <v>357</v>
      </c>
      <c r="D1375" s="67">
        <v>697</v>
      </c>
      <c r="E1375" s="67">
        <v>422</v>
      </c>
      <c r="F1375" s="67">
        <v>551</v>
      </c>
      <c r="G1375" s="67">
        <v>238</v>
      </c>
      <c r="H1375" s="67">
        <v>417</v>
      </c>
      <c r="I1375" s="67">
        <v>216</v>
      </c>
      <c r="J1375" s="67">
        <v>440</v>
      </c>
      <c r="K1375" s="67">
        <v>362</v>
      </c>
      <c r="L1375" s="67">
        <v>397</v>
      </c>
      <c r="M1375" s="67">
        <v>558</v>
      </c>
      <c r="N1375" s="67">
        <v>519</v>
      </c>
    </row>
    <row r="1376" spans="1:14" x14ac:dyDescent="0.25">
      <c r="A1376" s="85"/>
      <c r="B1376" s="84"/>
      <c r="C1376" s="84"/>
      <c r="D1376" s="84"/>
      <c r="E1376" s="84"/>
      <c r="F1376" s="84"/>
      <c r="G1376" s="84"/>
      <c r="H1376" s="84"/>
      <c r="I1376" s="84"/>
      <c r="J1376" s="84"/>
      <c r="K1376" s="84"/>
      <c r="L1376" s="84"/>
      <c r="M1376" s="84"/>
      <c r="N1376" s="84"/>
    </row>
    <row r="1377" spans="1:14" x14ac:dyDescent="0.25">
      <c r="A1377" s="45" t="s">
        <v>402</v>
      </c>
      <c r="B1377" s="45" t="s">
        <v>484</v>
      </c>
    </row>
    <row r="1378" spans="1:14" x14ac:dyDescent="0.25">
      <c r="A1378" s="66" t="s">
        <v>404</v>
      </c>
      <c r="B1378" s="45" t="s">
        <v>612</v>
      </c>
    </row>
    <row r="1379" spans="1:14" x14ac:dyDescent="0.25">
      <c r="A1379" s="84"/>
    </row>
    <row r="1380" spans="1:14" x14ac:dyDescent="0.25">
      <c r="A1380" s="24" t="s">
        <v>687</v>
      </c>
      <c r="B1380" s="1"/>
      <c r="C1380" s="1"/>
      <c r="D1380" s="1"/>
      <c r="E1380" s="1"/>
      <c r="F1380" s="1"/>
      <c r="G1380" s="1"/>
      <c r="H1380" s="1"/>
      <c r="I1380" s="1"/>
      <c r="J1380" s="1"/>
      <c r="K1380" s="1"/>
      <c r="L1380" s="1"/>
      <c r="M1380" s="1"/>
      <c r="N1380" s="1"/>
    </row>
    <row r="1382" spans="1:14" x14ac:dyDescent="0.25">
      <c r="H1382" s="8" t="s">
        <v>6</v>
      </c>
      <c r="I1382" s="8" t="s">
        <v>7</v>
      </c>
      <c r="J1382" s="8" t="s">
        <v>8</v>
      </c>
      <c r="K1382" s="8" t="s">
        <v>9</v>
      </c>
      <c r="L1382" s="8" t="s">
        <v>10</v>
      </c>
      <c r="M1382" s="8" t="s">
        <v>11</v>
      </c>
      <c r="N1382" s="8" t="s">
        <v>12</v>
      </c>
    </row>
    <row r="1383" spans="1:14" x14ac:dyDescent="0.25">
      <c r="A1383" s="25" t="s">
        <v>135</v>
      </c>
      <c r="H1383" s="107">
        <v>0.55465061365844659</v>
      </c>
      <c r="I1383" s="108">
        <v>0.61765566074479161</v>
      </c>
      <c r="J1383" s="109">
        <v>0.64784773251933347</v>
      </c>
      <c r="K1383" s="108">
        <v>0.66720098673238581</v>
      </c>
      <c r="L1383" s="109">
        <v>0.64430633832009987</v>
      </c>
      <c r="M1383" s="108">
        <v>0.61593619996332494</v>
      </c>
      <c r="N1383" s="108">
        <v>0.75155784750750243</v>
      </c>
    </row>
    <row r="1384" spans="1:14" x14ac:dyDescent="0.25">
      <c r="A1384" s="26" t="s">
        <v>137</v>
      </c>
      <c r="H1384" s="110">
        <v>0.44534938634155341</v>
      </c>
      <c r="I1384" s="111">
        <v>0.38234433925520833</v>
      </c>
      <c r="J1384" s="112">
        <v>0.35215226748066653</v>
      </c>
      <c r="K1384" s="111">
        <v>0.33279901326761419</v>
      </c>
      <c r="L1384" s="112">
        <v>0.35569366167990002</v>
      </c>
      <c r="M1384" s="111">
        <v>0.38406380003667517</v>
      </c>
      <c r="N1384" s="111">
        <v>0.24844215249249765</v>
      </c>
    </row>
    <row r="1385" spans="1:14" x14ac:dyDescent="0.25">
      <c r="A1385" s="27" t="s">
        <v>385</v>
      </c>
      <c r="H1385" s="15">
        <v>1</v>
      </c>
      <c r="I1385" s="15">
        <v>1</v>
      </c>
      <c r="J1385" s="15">
        <v>1</v>
      </c>
      <c r="K1385" s="15">
        <v>1</v>
      </c>
      <c r="L1385" s="15">
        <v>1</v>
      </c>
      <c r="M1385" s="15">
        <v>1</v>
      </c>
      <c r="N1385" s="15">
        <v>1</v>
      </c>
    </row>
    <row r="1386" spans="1:14" s="22" customFormat="1" x14ac:dyDescent="0.25">
      <c r="A1386" s="33" t="s">
        <v>386</v>
      </c>
      <c r="B1386"/>
      <c r="C1386"/>
      <c r="D1386"/>
      <c r="E1386"/>
      <c r="F1386"/>
      <c r="G1386"/>
      <c r="H1386" s="30">
        <v>350.04370249728566</v>
      </c>
      <c r="I1386" s="30">
        <v>357.62132653061263</v>
      </c>
      <c r="J1386" s="30">
        <v>357.90696335078559</v>
      </c>
      <c r="K1386" s="30">
        <v>355.74426829268202</v>
      </c>
      <c r="L1386" s="30">
        <v>313.48706293706221</v>
      </c>
      <c r="M1386" s="30">
        <v>332.40877926421336</v>
      </c>
      <c r="N1386" s="30">
        <v>119.0668362627197</v>
      </c>
    </row>
    <row r="1387" spans="1:14" x14ac:dyDescent="0.25">
      <c r="A1387" s="37" t="s">
        <v>387</v>
      </c>
      <c r="H1387" s="34">
        <v>606</v>
      </c>
      <c r="I1387" s="34">
        <v>306</v>
      </c>
      <c r="J1387" s="34">
        <v>607</v>
      </c>
      <c r="K1387" s="34">
        <v>516</v>
      </c>
      <c r="L1387" s="34">
        <v>526</v>
      </c>
      <c r="M1387" s="34">
        <v>767</v>
      </c>
      <c r="N1387" s="34">
        <v>185</v>
      </c>
    </row>
    <row r="1389" spans="1:14" x14ac:dyDescent="0.25">
      <c r="A1389" s="45" t="s">
        <v>402</v>
      </c>
      <c r="B1389" s="45" t="s">
        <v>690</v>
      </c>
    </row>
    <row r="1390" spans="1:14" x14ac:dyDescent="0.25">
      <c r="A1390" s="45" t="s">
        <v>404</v>
      </c>
      <c r="B1390" s="45" t="s">
        <v>689</v>
      </c>
    </row>
    <row r="1392" spans="1:14" x14ac:dyDescent="0.25">
      <c r="A1392" s="24" t="s">
        <v>688</v>
      </c>
      <c r="B1392" s="1"/>
      <c r="C1392" s="1"/>
      <c r="D1392" s="1"/>
      <c r="E1392" s="1"/>
      <c r="F1392" s="1"/>
      <c r="G1392" s="1"/>
      <c r="H1392" s="1"/>
      <c r="I1392" s="1"/>
      <c r="J1392" s="1"/>
      <c r="K1392" s="1"/>
      <c r="L1392" s="1"/>
      <c r="M1392" s="1"/>
      <c r="N1392" s="1"/>
    </row>
    <row r="1394" spans="1:19" x14ac:dyDescent="0.25">
      <c r="H1394" s="8" t="s">
        <v>6</v>
      </c>
      <c r="I1394" s="8" t="s">
        <v>7</v>
      </c>
      <c r="J1394" s="8" t="s">
        <v>8</v>
      </c>
      <c r="K1394" s="8" t="s">
        <v>9</v>
      </c>
      <c r="L1394" s="8" t="s">
        <v>10</v>
      </c>
      <c r="M1394" s="8" t="s">
        <v>11</v>
      </c>
      <c r="N1394" s="8" t="s">
        <v>12</v>
      </c>
    </row>
    <row r="1395" spans="1:19" x14ac:dyDescent="0.25">
      <c r="A1395" s="25" t="s">
        <v>116</v>
      </c>
      <c r="H1395" s="107">
        <v>4.3789878907164272E-2</v>
      </c>
      <c r="I1395" s="108">
        <v>1.3178714172995442E-2</v>
      </c>
      <c r="J1395" s="109">
        <v>1.6285031685319425E-2</v>
      </c>
      <c r="K1395" s="108">
        <v>8.635141475891386E-3</v>
      </c>
      <c r="L1395" s="109">
        <v>2.9904769518939934E-2</v>
      </c>
      <c r="M1395" s="108">
        <v>1.0492277911038154E-2</v>
      </c>
      <c r="N1395" s="108">
        <v>1.4025582538498636E-2</v>
      </c>
      <c r="S1395" s="113"/>
    </row>
    <row r="1396" spans="1:19" x14ac:dyDescent="0.25">
      <c r="A1396" s="26" t="s">
        <v>117</v>
      </c>
      <c r="H1396" s="110">
        <v>4.2042936372246327E-2</v>
      </c>
      <c r="I1396" s="111">
        <v>1.373263757707386E-2</v>
      </c>
      <c r="J1396" s="112">
        <v>2.8135191997242195E-2</v>
      </c>
      <c r="K1396" s="111">
        <v>3.3491269111591705E-2</v>
      </c>
      <c r="L1396" s="112">
        <v>2.2562049829105601E-2</v>
      </c>
      <c r="M1396" s="111">
        <v>3.5906914110171231E-2</v>
      </c>
      <c r="N1396" s="111">
        <v>5.2450561566027239E-2</v>
      </c>
      <c r="S1396" s="113"/>
    </row>
    <row r="1397" spans="1:19" x14ac:dyDescent="0.25">
      <c r="A1397" s="26" t="s">
        <v>104</v>
      </c>
      <c r="H1397" s="110">
        <v>0.35717217839741194</v>
      </c>
      <c r="I1397" s="111">
        <v>0.38430065344422615</v>
      </c>
      <c r="J1397" s="112">
        <v>0.34508986625966837</v>
      </c>
      <c r="K1397" s="111">
        <v>0.31378997394435509</v>
      </c>
      <c r="L1397" s="112">
        <v>0.32326366852420491</v>
      </c>
      <c r="M1397" s="111">
        <v>0.3393605184530582</v>
      </c>
      <c r="N1397" s="111">
        <v>0.18258222681902267</v>
      </c>
      <c r="S1397" s="113"/>
    </row>
    <row r="1398" spans="1:19" x14ac:dyDescent="0.25">
      <c r="A1398" s="26" t="s">
        <v>118</v>
      </c>
      <c r="H1398" s="110">
        <v>0.42003622668619228</v>
      </c>
      <c r="I1398" s="111">
        <v>0.48543521329281392</v>
      </c>
      <c r="J1398" s="112">
        <v>0.38748899297404377</v>
      </c>
      <c r="K1398" s="111">
        <v>0.40210448078046374</v>
      </c>
      <c r="L1398" s="112">
        <v>0.41807269627858984</v>
      </c>
      <c r="M1398" s="111">
        <v>0.44379043050119837</v>
      </c>
      <c r="N1398" s="111">
        <v>0.48128139086639182</v>
      </c>
      <c r="S1398" s="113"/>
    </row>
    <row r="1399" spans="1:19" x14ac:dyDescent="0.25">
      <c r="A1399" s="26" t="s">
        <v>726</v>
      </c>
      <c r="H1399" s="110">
        <v>0.13695877963698519</v>
      </c>
      <c r="I1399" s="111">
        <v>0.1033527815128906</v>
      </c>
      <c r="J1399" s="112">
        <v>0.22300091708372644</v>
      </c>
      <c r="K1399" s="111">
        <v>0.24197913468769797</v>
      </c>
      <c r="L1399" s="112">
        <v>0.20619681584915972</v>
      </c>
      <c r="M1399" s="111">
        <v>0.17044985902453394</v>
      </c>
      <c r="N1399" s="111">
        <v>0.26966023821005963</v>
      </c>
      <c r="S1399" s="113"/>
    </row>
    <row r="1400" spans="1:19" x14ac:dyDescent="0.25">
      <c r="A1400" s="27" t="s">
        <v>385</v>
      </c>
      <c r="H1400" s="15">
        <v>1</v>
      </c>
      <c r="I1400" s="15">
        <v>1</v>
      </c>
      <c r="J1400" s="15">
        <v>1</v>
      </c>
      <c r="K1400" s="15">
        <v>1</v>
      </c>
      <c r="L1400" s="15">
        <v>1</v>
      </c>
      <c r="M1400" s="15">
        <v>1</v>
      </c>
      <c r="N1400" s="15">
        <v>1</v>
      </c>
      <c r="S1400" s="113"/>
    </row>
    <row r="1401" spans="1:19" s="22" customFormat="1" x14ac:dyDescent="0.25">
      <c r="A1401" s="33" t="s">
        <v>386</v>
      </c>
      <c r="B1401"/>
      <c r="C1401"/>
      <c r="D1401"/>
      <c r="E1401"/>
      <c r="F1401"/>
      <c r="G1401"/>
      <c r="H1401" s="30">
        <v>343.98550488599341</v>
      </c>
      <c r="I1401" s="30">
        <v>363.27132653061238</v>
      </c>
      <c r="J1401" s="30">
        <v>375.5930366492147</v>
      </c>
      <c r="K1401" s="30">
        <v>381.149573170731</v>
      </c>
      <c r="L1401" s="30">
        <v>389.23479020978948</v>
      </c>
      <c r="M1401" s="30">
        <v>372.53867056856171</v>
      </c>
      <c r="N1401" s="30">
        <v>89.485615171137823</v>
      </c>
      <c r="R1401"/>
      <c r="S1401" s="113"/>
    </row>
    <row r="1402" spans="1:19" x14ac:dyDescent="0.25">
      <c r="A1402" s="37" t="s">
        <v>387</v>
      </c>
      <c r="H1402" s="34">
        <v>615</v>
      </c>
      <c r="I1402" s="34">
        <v>339</v>
      </c>
      <c r="J1402" s="34">
        <v>665</v>
      </c>
      <c r="K1402" s="34">
        <v>568</v>
      </c>
      <c r="L1402" s="34">
        <v>616</v>
      </c>
      <c r="M1402" s="34">
        <v>872</v>
      </c>
      <c r="N1402" s="34">
        <v>130</v>
      </c>
    </row>
    <row r="1404" spans="1:19" x14ac:dyDescent="0.25">
      <c r="A1404" s="88" t="s">
        <v>462</v>
      </c>
      <c r="H1404" s="39">
        <f t="shared" ref="H1404:N1404" si="120">H1395+H1396</f>
        <v>8.5832815279410599E-2</v>
      </c>
      <c r="I1404" s="39">
        <f t="shared" si="120"/>
        <v>2.6911351750069302E-2</v>
      </c>
      <c r="J1404" s="39">
        <f t="shared" si="120"/>
        <v>4.442022368256162E-2</v>
      </c>
      <c r="K1404" s="39">
        <f t="shared" si="120"/>
        <v>4.2126410587483093E-2</v>
      </c>
      <c r="L1404" s="39">
        <f t="shared" si="120"/>
        <v>5.2466819348045535E-2</v>
      </c>
      <c r="M1404" s="39">
        <f t="shared" si="120"/>
        <v>4.6399192021209387E-2</v>
      </c>
      <c r="N1404" s="39">
        <f t="shared" si="120"/>
        <v>6.6476144104525875E-2</v>
      </c>
    </row>
    <row r="1405" spans="1:19" x14ac:dyDescent="0.25">
      <c r="A1405" s="86" t="s">
        <v>463</v>
      </c>
      <c r="H1405" s="39">
        <f t="shared" ref="H1405:N1405" si="121">H1397</f>
        <v>0.35717217839741194</v>
      </c>
      <c r="I1405" s="39">
        <f t="shared" si="121"/>
        <v>0.38430065344422615</v>
      </c>
      <c r="J1405" s="39">
        <f t="shared" si="121"/>
        <v>0.34508986625966837</v>
      </c>
      <c r="K1405" s="39">
        <f t="shared" si="121"/>
        <v>0.31378997394435509</v>
      </c>
      <c r="L1405" s="39">
        <f t="shared" si="121"/>
        <v>0.32326366852420491</v>
      </c>
      <c r="M1405" s="39">
        <f t="shared" si="121"/>
        <v>0.3393605184530582</v>
      </c>
      <c r="N1405" s="39">
        <f t="shared" si="121"/>
        <v>0.18258222681902267</v>
      </c>
    </row>
    <row r="1406" spans="1:19" x14ac:dyDescent="0.25">
      <c r="A1406" s="26" t="s">
        <v>464</v>
      </c>
      <c r="H1406" s="39">
        <f t="shared" ref="H1406:N1406" si="122">H1398+H1399</f>
        <v>0.55699500632317744</v>
      </c>
      <c r="I1406" s="39">
        <f t="shared" si="122"/>
        <v>0.58878799480570454</v>
      </c>
      <c r="J1406" s="39">
        <f t="shared" si="122"/>
        <v>0.6104899100577702</v>
      </c>
      <c r="K1406" s="39">
        <f t="shared" si="122"/>
        <v>0.64408361546816173</v>
      </c>
      <c r="L1406" s="39">
        <f t="shared" si="122"/>
        <v>0.6242695121277495</v>
      </c>
      <c r="M1406" s="39">
        <f t="shared" si="122"/>
        <v>0.61424028952573229</v>
      </c>
      <c r="N1406" s="39">
        <f t="shared" si="122"/>
        <v>0.75094162907645146</v>
      </c>
    </row>
    <row r="1408" spans="1:19" x14ac:dyDescent="0.25">
      <c r="A1408" s="89" t="s">
        <v>588</v>
      </c>
      <c r="H1408" s="91">
        <v>3.5643310917735862</v>
      </c>
      <c r="I1408" s="91">
        <v>3.6520507103955295</v>
      </c>
      <c r="J1408" s="91">
        <v>3.7727855717736154</v>
      </c>
      <c r="K1408" s="91">
        <v>3.8353011980924832</v>
      </c>
      <c r="L1408" s="91">
        <v>3.748094739109924</v>
      </c>
      <c r="M1408" s="91">
        <v>3.7277986786180199</v>
      </c>
      <c r="N1408" s="91">
        <v>3.940100140643489</v>
      </c>
    </row>
    <row r="1410" spans="1:14" x14ac:dyDescent="0.25">
      <c r="A1410" s="45" t="s">
        <v>402</v>
      </c>
      <c r="B1410" s="45" t="s">
        <v>691</v>
      </c>
    </row>
    <row r="1411" spans="1:14" x14ac:dyDescent="0.25">
      <c r="A1411" s="45" t="s">
        <v>404</v>
      </c>
      <c r="B1411" s="45" t="s">
        <v>692</v>
      </c>
    </row>
    <row r="1413" spans="1:14" x14ac:dyDescent="0.25">
      <c r="A1413" s="24" t="s">
        <v>251</v>
      </c>
      <c r="B1413" s="1"/>
      <c r="C1413" s="1"/>
      <c r="D1413" s="1"/>
      <c r="E1413" s="1"/>
      <c r="F1413" s="1"/>
      <c r="G1413" s="1"/>
      <c r="H1413" s="1"/>
      <c r="I1413" s="1"/>
      <c r="J1413" s="1"/>
      <c r="K1413" s="1"/>
      <c r="L1413" s="1"/>
      <c r="M1413" s="1"/>
      <c r="N1413" s="2"/>
    </row>
    <row r="1415" spans="1:14" x14ac:dyDescent="0.25">
      <c r="B1415" s="7" t="s">
        <v>0</v>
      </c>
      <c r="C1415" s="8" t="s">
        <v>1</v>
      </c>
      <c r="D1415" s="9" t="s">
        <v>2</v>
      </c>
      <c r="E1415" s="8" t="s">
        <v>3</v>
      </c>
      <c r="F1415" s="9" t="s">
        <v>4</v>
      </c>
      <c r="G1415" s="8" t="s">
        <v>5</v>
      </c>
      <c r="H1415" s="8" t="s">
        <v>6</v>
      </c>
      <c r="I1415" s="8" t="s">
        <v>7</v>
      </c>
      <c r="J1415" s="8" t="s">
        <v>8</v>
      </c>
      <c r="K1415" s="8" t="s">
        <v>9</v>
      </c>
      <c r="L1415" s="8" t="s">
        <v>10</v>
      </c>
      <c r="M1415" s="8" t="s">
        <v>11</v>
      </c>
    </row>
    <row r="1416" spans="1:14" x14ac:dyDescent="0.25">
      <c r="A1416" s="25" t="s">
        <v>135</v>
      </c>
      <c r="B1416" s="10">
        <v>0.22812828955457276</v>
      </c>
      <c r="C1416" s="11">
        <v>0.1406040125817036</v>
      </c>
      <c r="D1416" s="3">
        <v>0.25272629625408244</v>
      </c>
      <c r="E1416" s="11">
        <v>0.19891716449380351</v>
      </c>
      <c r="F1416" s="3">
        <v>0.20150159319194258</v>
      </c>
      <c r="G1416" s="11">
        <v>0.19435837733849468</v>
      </c>
      <c r="H1416" s="11">
        <v>0.13848772992816266</v>
      </c>
      <c r="I1416" s="11">
        <v>0.23268336344317453</v>
      </c>
      <c r="J1416" s="11">
        <v>0.21580737799418473</v>
      </c>
      <c r="K1416" s="11">
        <v>0.13681486482549493</v>
      </c>
      <c r="L1416" s="11">
        <v>0.22904915916810981</v>
      </c>
      <c r="M1416" s="11">
        <v>0.18381989376805091</v>
      </c>
    </row>
    <row r="1417" spans="1:14" x14ac:dyDescent="0.25">
      <c r="A1417" s="26" t="s">
        <v>137</v>
      </c>
      <c r="B1417" s="12">
        <v>0.77187171044542724</v>
      </c>
      <c r="C1417" s="13">
        <v>0.85939598741829637</v>
      </c>
      <c r="D1417" s="4">
        <v>0.74727370374591762</v>
      </c>
      <c r="E1417" s="13">
        <v>0.80108283550619641</v>
      </c>
      <c r="F1417" s="4">
        <v>0.79849840680805739</v>
      </c>
      <c r="G1417" s="13">
        <v>0.8056416226615053</v>
      </c>
      <c r="H1417" s="13">
        <v>0.86151227007183739</v>
      </c>
      <c r="I1417" s="13">
        <v>0.76731663655682536</v>
      </c>
      <c r="J1417" s="13">
        <v>0.7841926220058153</v>
      </c>
      <c r="K1417" s="13">
        <v>0.86318513517450501</v>
      </c>
      <c r="L1417" s="13">
        <v>0.77095084083189025</v>
      </c>
      <c r="M1417" s="13">
        <v>0.81618010623194903</v>
      </c>
    </row>
    <row r="1418" spans="1:14" x14ac:dyDescent="0.25">
      <c r="A1418" s="27" t="s">
        <v>385</v>
      </c>
      <c r="B1418" s="14">
        <v>1</v>
      </c>
      <c r="C1418" s="15">
        <v>1</v>
      </c>
      <c r="D1418" s="5">
        <v>1</v>
      </c>
      <c r="E1418" s="15">
        <v>1</v>
      </c>
      <c r="F1418" s="5">
        <v>1</v>
      </c>
      <c r="G1418" s="15">
        <v>1</v>
      </c>
      <c r="H1418" s="15">
        <v>1</v>
      </c>
      <c r="I1418" s="15">
        <v>1</v>
      </c>
      <c r="J1418" s="15">
        <v>1</v>
      </c>
      <c r="K1418" s="15">
        <v>1</v>
      </c>
      <c r="L1418" s="15">
        <v>1</v>
      </c>
      <c r="M1418" s="15">
        <v>1</v>
      </c>
    </row>
    <row r="1419" spans="1:14" s="22" customFormat="1" x14ac:dyDescent="0.25">
      <c r="A1419" s="33" t="s">
        <v>386</v>
      </c>
      <c r="B1419" s="32">
        <v>127.28736999999987</v>
      </c>
      <c r="C1419" s="30">
        <v>87.8688649999999</v>
      </c>
      <c r="D1419" s="31">
        <v>110.59280500000003</v>
      </c>
      <c r="E1419" s="30">
        <v>91.487579999999937</v>
      </c>
      <c r="F1419" s="31">
        <v>134.62373524451925</v>
      </c>
      <c r="G1419" s="30">
        <v>137.0658318425761</v>
      </c>
      <c r="H1419" s="30">
        <v>155.04299674267094</v>
      </c>
      <c r="I1419" s="30">
        <v>185.82755102040829</v>
      </c>
      <c r="J1419" s="30">
        <v>174.83717277486903</v>
      </c>
      <c r="K1419" s="30">
        <v>192.55146341463404</v>
      </c>
      <c r="L1419" s="30">
        <v>118.28875291375289</v>
      </c>
      <c r="M1419" s="30">
        <v>118.20225752508357</v>
      </c>
    </row>
    <row r="1420" spans="1:14" x14ac:dyDescent="0.25">
      <c r="A1420" s="37" t="s">
        <v>387</v>
      </c>
      <c r="B1420" s="36">
        <v>264</v>
      </c>
      <c r="C1420" s="34">
        <v>95</v>
      </c>
      <c r="D1420" s="35">
        <v>244</v>
      </c>
      <c r="E1420" s="34">
        <v>130</v>
      </c>
      <c r="F1420" s="35">
        <v>180</v>
      </c>
      <c r="G1420" s="34">
        <v>87</v>
      </c>
      <c r="H1420" s="34">
        <v>188</v>
      </c>
      <c r="I1420" s="34">
        <v>90</v>
      </c>
      <c r="J1420" s="34">
        <v>166</v>
      </c>
      <c r="K1420" s="34">
        <v>154</v>
      </c>
      <c r="L1420" s="34">
        <v>129</v>
      </c>
      <c r="M1420" s="34">
        <v>206</v>
      </c>
    </row>
    <row r="1422" spans="1:14" x14ac:dyDescent="0.25">
      <c r="A1422" s="45" t="s">
        <v>402</v>
      </c>
      <c r="B1422" s="45" t="s">
        <v>485</v>
      </c>
    </row>
    <row r="1423" spans="1:14" x14ac:dyDescent="0.25">
      <c r="A1423" s="45" t="s">
        <v>404</v>
      </c>
      <c r="B1423" s="45" t="s">
        <v>405</v>
      </c>
    </row>
    <row r="1425" spans="1:14" x14ac:dyDescent="0.25">
      <c r="A1425" s="24" t="s">
        <v>252</v>
      </c>
      <c r="B1425" s="1"/>
      <c r="C1425" s="1"/>
      <c r="D1425" s="1"/>
      <c r="E1425" s="1"/>
      <c r="F1425" s="1"/>
      <c r="G1425" s="1"/>
      <c r="H1425" s="1"/>
      <c r="I1425" s="1"/>
      <c r="J1425" s="1"/>
      <c r="K1425" s="1"/>
      <c r="L1425" s="1"/>
      <c r="M1425" s="1"/>
      <c r="N1425" s="2"/>
    </row>
    <row r="1427" spans="1:14" x14ac:dyDescent="0.25">
      <c r="B1427" s="7" t="s">
        <v>0</v>
      </c>
      <c r="C1427" s="8" t="s">
        <v>1</v>
      </c>
      <c r="D1427" s="9" t="s">
        <v>2</v>
      </c>
      <c r="E1427" s="8" t="s">
        <v>3</v>
      </c>
      <c r="F1427" s="9" t="s">
        <v>4</v>
      </c>
      <c r="G1427" s="8" t="s">
        <v>5</v>
      </c>
      <c r="H1427" s="8" t="s">
        <v>6</v>
      </c>
      <c r="I1427" s="8" t="s">
        <v>7</v>
      </c>
      <c r="J1427" s="8" t="s">
        <v>8</v>
      </c>
      <c r="K1427" s="8" t="s">
        <v>9</v>
      </c>
      <c r="L1427" s="8" t="s">
        <v>10</v>
      </c>
      <c r="M1427" s="8" t="s">
        <v>11</v>
      </c>
    </row>
    <row r="1428" spans="1:14" x14ac:dyDescent="0.25">
      <c r="A1428" s="25" t="s">
        <v>253</v>
      </c>
      <c r="B1428" s="10">
        <v>8.4396055493089192E-2</v>
      </c>
      <c r="C1428" s="11">
        <v>0.11976237412194454</v>
      </c>
      <c r="D1428" s="3">
        <v>3.8668558636207669E-2</v>
      </c>
      <c r="E1428" s="11">
        <v>6.1966541106522804E-2</v>
      </c>
      <c r="F1428" s="3">
        <v>0.39178144840348428</v>
      </c>
      <c r="G1428" s="11">
        <v>0.4156255073150591</v>
      </c>
      <c r="H1428" s="11">
        <v>0.43793656229298122</v>
      </c>
      <c r="I1428" s="11">
        <v>0.4878611279439628</v>
      </c>
      <c r="J1428" s="11">
        <v>0.46087993545327455</v>
      </c>
      <c r="K1428" s="11">
        <v>0.37728099518659358</v>
      </c>
      <c r="L1428" s="11">
        <v>0.38344411573101311</v>
      </c>
      <c r="M1428" s="11">
        <v>0.37332450716566506</v>
      </c>
    </row>
    <row r="1429" spans="1:14" x14ac:dyDescent="0.25">
      <c r="A1429" s="26" t="s">
        <v>254</v>
      </c>
      <c r="B1429" s="12">
        <v>8.9114207835635201E-2</v>
      </c>
      <c r="C1429" s="13">
        <v>2.4895758420975314E-2</v>
      </c>
      <c r="D1429" s="4">
        <v>8.5343461524287706E-2</v>
      </c>
      <c r="E1429" s="13">
        <v>9.7059639694589361E-2</v>
      </c>
      <c r="F1429" s="4">
        <v>0.34191713699161147</v>
      </c>
      <c r="G1429" s="13">
        <v>0.29003476083218011</v>
      </c>
      <c r="H1429" s="13">
        <v>0.2830169822202353</v>
      </c>
      <c r="I1429" s="13">
        <v>0.24657183219832196</v>
      </c>
      <c r="J1429" s="13">
        <v>0.27426142419852212</v>
      </c>
      <c r="K1429" s="13">
        <v>0.36833491935727769</v>
      </c>
      <c r="L1429" s="13">
        <v>0.3381358409347397</v>
      </c>
      <c r="M1429" s="13">
        <v>0.36566610117367793</v>
      </c>
    </row>
    <row r="1430" spans="1:14" x14ac:dyDescent="0.25">
      <c r="A1430" s="26" t="s">
        <v>255</v>
      </c>
      <c r="B1430" s="12">
        <v>0.18346502926353017</v>
      </c>
      <c r="C1430" s="13">
        <v>0.2845998471029077</v>
      </c>
      <c r="D1430" s="4">
        <v>0.34693562115671334</v>
      </c>
      <c r="E1430" s="13">
        <v>0.17872840818860947</v>
      </c>
      <c r="F1430" s="4">
        <v>2.584501428400978E-2</v>
      </c>
      <c r="G1430" s="13">
        <v>3.0090933468752988E-2</v>
      </c>
      <c r="H1430" s="13">
        <v>4.7992505073132297E-2</v>
      </c>
      <c r="I1430" s="13">
        <v>7.0626164689670007E-2</v>
      </c>
      <c r="J1430" s="13">
        <v>1.1465299374341834E-2</v>
      </c>
      <c r="K1430" s="13">
        <v>6.4575624388351488E-2</v>
      </c>
      <c r="L1430" s="13">
        <v>3.617819734253333E-2</v>
      </c>
      <c r="M1430" s="13">
        <v>2.4682356565448177E-2</v>
      </c>
    </row>
    <row r="1431" spans="1:14" x14ac:dyDescent="0.25">
      <c r="A1431" s="26" t="s">
        <v>256</v>
      </c>
      <c r="B1431" s="12">
        <v>0.42169341049698938</v>
      </c>
      <c r="C1431" s="13">
        <v>0.27331265836565233</v>
      </c>
      <c r="D1431" s="4">
        <v>0.31522688428609819</v>
      </c>
      <c r="E1431" s="13">
        <v>0.2689860949696265</v>
      </c>
      <c r="F1431" s="4">
        <v>6.989179855771234E-2</v>
      </c>
      <c r="G1431" s="13">
        <v>4.3963612142007925E-2</v>
      </c>
      <c r="H1431" s="13">
        <v>6.1093673127277578E-2</v>
      </c>
      <c r="I1431" s="13">
        <v>7.2213013584546487E-2</v>
      </c>
      <c r="J1431" s="13">
        <v>7.9334016726445841E-2</v>
      </c>
      <c r="K1431" s="13">
        <v>5.3292334775231917E-2</v>
      </c>
      <c r="L1431" s="13">
        <v>5.8771514745572032E-2</v>
      </c>
      <c r="M1431" s="13">
        <v>6.0967179554416988E-2</v>
      </c>
    </row>
    <row r="1432" spans="1:14" x14ac:dyDescent="0.25">
      <c r="A1432" s="26" t="s">
        <v>257</v>
      </c>
      <c r="B1432" s="12">
        <v>0.20003168278643219</v>
      </c>
      <c r="C1432" s="13">
        <v>0.18973323140193848</v>
      </c>
      <c r="D1432" s="4">
        <v>0.18325735758975675</v>
      </c>
      <c r="E1432" s="13">
        <v>0.25107083295555394</v>
      </c>
      <c r="F1432" s="4">
        <v>0.13227795149610483</v>
      </c>
      <c r="G1432" s="13">
        <v>0.14299739033742012</v>
      </c>
      <c r="H1432" s="13">
        <v>0.13801038502968591</v>
      </c>
      <c r="I1432" s="13">
        <v>0.10761388511764464</v>
      </c>
      <c r="J1432" s="13">
        <v>0.12147466775921002</v>
      </c>
      <c r="K1432" s="13">
        <v>9.0404008233169561E-2</v>
      </c>
      <c r="L1432" s="13">
        <v>0.11197695131909952</v>
      </c>
      <c r="M1432" s="13">
        <v>0.15104738788608482</v>
      </c>
    </row>
    <row r="1433" spans="1:14" x14ac:dyDescent="0.25">
      <c r="A1433" s="26" t="s">
        <v>258</v>
      </c>
      <c r="B1433" s="18"/>
      <c r="C1433" s="16"/>
      <c r="D1433" s="17"/>
      <c r="E1433" s="13">
        <v>9.025768678101706E-2</v>
      </c>
      <c r="F1433" s="4">
        <v>1.3814363817052405E-2</v>
      </c>
      <c r="G1433" s="13">
        <v>2.6028795372337023E-2</v>
      </c>
      <c r="H1433" s="13">
        <v>1.2865144652188222E-2</v>
      </c>
      <c r="I1433" s="13">
        <v>5.0618771416409778E-3</v>
      </c>
      <c r="J1433" s="13">
        <v>3.1196555546883345E-2</v>
      </c>
      <c r="K1433" s="13">
        <v>1.1769713183816028E-2</v>
      </c>
      <c r="L1433" s="16"/>
      <c r="M1433" s="16"/>
    </row>
    <row r="1434" spans="1:14" x14ac:dyDescent="0.25">
      <c r="A1434" s="26" t="s">
        <v>47</v>
      </c>
      <c r="B1434" s="12">
        <v>2.1299614124323938E-2</v>
      </c>
      <c r="C1434" s="13">
        <v>0.10769613058658173</v>
      </c>
      <c r="D1434" s="4">
        <v>3.0568116806936454E-2</v>
      </c>
      <c r="E1434" s="13">
        <v>5.1930796304080838E-2</v>
      </c>
      <c r="F1434" s="4">
        <v>2.4472286450024763E-2</v>
      </c>
      <c r="G1434" s="13">
        <v>5.1259000532242707E-2</v>
      </c>
      <c r="H1434" s="13">
        <v>1.9084747604499522E-2</v>
      </c>
      <c r="I1434" s="13">
        <v>1.0052099324213071E-2</v>
      </c>
      <c r="J1434" s="13">
        <v>2.1388100941322229E-2</v>
      </c>
      <c r="K1434" s="13">
        <v>3.4342404875559958E-2</v>
      </c>
      <c r="L1434" s="13">
        <v>7.1493379927042425E-2</v>
      </c>
      <c r="M1434" s="13">
        <v>2.4312467654707071E-2</v>
      </c>
    </row>
    <row r="1435" spans="1:14" x14ac:dyDescent="0.25">
      <c r="A1435" s="27" t="s">
        <v>385</v>
      </c>
      <c r="B1435" s="14">
        <v>1</v>
      </c>
      <c r="C1435" s="15">
        <v>1</v>
      </c>
      <c r="D1435" s="5">
        <v>1</v>
      </c>
      <c r="E1435" s="15">
        <v>1</v>
      </c>
      <c r="F1435" s="5">
        <v>1</v>
      </c>
      <c r="G1435" s="15">
        <v>1</v>
      </c>
      <c r="H1435" s="15">
        <v>1</v>
      </c>
      <c r="I1435" s="15">
        <v>1</v>
      </c>
      <c r="J1435" s="15">
        <v>1</v>
      </c>
      <c r="K1435" s="15">
        <v>1</v>
      </c>
      <c r="L1435" s="15">
        <v>1</v>
      </c>
      <c r="M1435" s="15">
        <v>1</v>
      </c>
    </row>
    <row r="1436" spans="1:14" s="22" customFormat="1" x14ac:dyDescent="0.25">
      <c r="A1436" s="33" t="s">
        <v>386</v>
      </c>
      <c r="B1436" s="32">
        <v>29.037850000000006</v>
      </c>
      <c r="C1436" s="30">
        <v>12.354714999999999</v>
      </c>
      <c r="D1436" s="31">
        <v>27.949710000000003</v>
      </c>
      <c r="E1436" s="30">
        <v>18.198450000000001</v>
      </c>
      <c r="F1436" s="31">
        <v>232.85451096121443</v>
      </c>
      <c r="G1436" s="30">
        <v>197.79937388193218</v>
      </c>
      <c r="H1436" s="30">
        <v>217.82377850162896</v>
      </c>
      <c r="I1436" s="30">
        <v>215.03275510204071</v>
      </c>
      <c r="J1436" s="30">
        <v>220.69324607329824</v>
      </c>
      <c r="K1436" s="30">
        <v>189.53670731707263</v>
      </c>
      <c r="L1436" s="30">
        <v>222.29224941724883</v>
      </c>
      <c r="M1436" s="30">
        <v>235.31425585284273</v>
      </c>
    </row>
    <row r="1437" spans="1:14" x14ac:dyDescent="0.25">
      <c r="A1437" s="37" t="s">
        <v>387</v>
      </c>
      <c r="B1437" s="36">
        <v>61</v>
      </c>
      <c r="C1437" s="34">
        <v>15</v>
      </c>
      <c r="D1437" s="35">
        <v>65</v>
      </c>
      <c r="E1437" s="34">
        <v>28</v>
      </c>
      <c r="F1437" s="35">
        <v>598</v>
      </c>
      <c r="G1437" s="34">
        <v>272</v>
      </c>
      <c r="H1437" s="34">
        <v>447</v>
      </c>
      <c r="I1437" s="34">
        <v>234</v>
      </c>
      <c r="J1437" s="34">
        <v>480</v>
      </c>
      <c r="K1437" s="34">
        <v>388</v>
      </c>
      <c r="L1437" s="34">
        <v>429</v>
      </c>
      <c r="M1437" s="34">
        <v>600</v>
      </c>
    </row>
    <row r="1439" spans="1:14" x14ac:dyDescent="0.25">
      <c r="A1439" s="45" t="s">
        <v>402</v>
      </c>
      <c r="B1439" s="45" t="s">
        <v>486</v>
      </c>
    </row>
    <row r="1440" spans="1:14" x14ac:dyDescent="0.25">
      <c r="A1440" s="45" t="s">
        <v>404</v>
      </c>
      <c r="B1440" s="45" t="s">
        <v>405</v>
      </c>
    </row>
    <row r="1442" spans="1:12" x14ac:dyDescent="0.25">
      <c r="A1442" s="24" t="s">
        <v>259</v>
      </c>
      <c r="B1442" s="1"/>
      <c r="C1442" s="1"/>
      <c r="D1442" s="1"/>
      <c r="E1442" s="1"/>
      <c r="F1442" s="1"/>
      <c r="G1442" s="1"/>
      <c r="H1442" s="1"/>
      <c r="I1442" s="1"/>
      <c r="J1442" s="1"/>
      <c r="K1442" s="2"/>
    </row>
    <row r="1444" spans="1:12" x14ac:dyDescent="0.25">
      <c r="D1444" s="7" t="s">
        <v>2</v>
      </c>
      <c r="E1444" s="8" t="s">
        <v>3</v>
      </c>
      <c r="F1444" s="9" t="s">
        <v>4</v>
      </c>
      <c r="G1444" s="8" t="s">
        <v>5</v>
      </c>
      <c r="H1444" s="9" t="s">
        <v>6</v>
      </c>
      <c r="I1444" s="8" t="s">
        <v>7</v>
      </c>
      <c r="J1444" s="8" t="s">
        <v>8</v>
      </c>
      <c r="K1444" s="8" t="s">
        <v>9</v>
      </c>
      <c r="L1444" s="8" t="s">
        <v>10</v>
      </c>
    </row>
    <row r="1445" spans="1:12" x14ac:dyDescent="0.25">
      <c r="A1445" s="25" t="s">
        <v>260</v>
      </c>
      <c r="D1445" s="10">
        <v>0.22993387051243108</v>
      </c>
      <c r="E1445" s="11">
        <v>0.28795089691704512</v>
      </c>
      <c r="F1445" s="3">
        <v>0.21559384230229667</v>
      </c>
      <c r="G1445" s="11">
        <v>0.17282378514576982</v>
      </c>
      <c r="H1445" s="3">
        <v>0.24463568936959565</v>
      </c>
      <c r="I1445" s="11">
        <v>0.13943580498652081</v>
      </c>
      <c r="J1445" s="11">
        <v>0.28256557572864804</v>
      </c>
      <c r="K1445" s="11">
        <v>0.26701211748030113</v>
      </c>
      <c r="L1445" s="11">
        <v>0.27112321685343044</v>
      </c>
    </row>
    <row r="1446" spans="1:12" x14ac:dyDescent="0.25">
      <c r="A1446" s="26" t="s">
        <v>261</v>
      </c>
      <c r="D1446" s="12">
        <v>0.39773221260614156</v>
      </c>
      <c r="E1446" s="13">
        <v>0.31125040868865206</v>
      </c>
      <c r="F1446" s="4">
        <v>0.51072648896220685</v>
      </c>
      <c r="G1446" s="13">
        <v>0.51284549992606465</v>
      </c>
      <c r="H1446" s="4">
        <v>0.46962523061920836</v>
      </c>
      <c r="I1446" s="13">
        <v>0.54958594347989687</v>
      </c>
      <c r="J1446" s="13">
        <v>0.49811339375376096</v>
      </c>
      <c r="K1446" s="13">
        <v>0.45805947879328179</v>
      </c>
      <c r="L1446" s="13">
        <v>0.4376137589509595</v>
      </c>
    </row>
    <row r="1447" spans="1:12" x14ac:dyDescent="0.25">
      <c r="A1447" s="26" t="s">
        <v>262</v>
      </c>
      <c r="D1447" s="12">
        <v>0.35836543563421591</v>
      </c>
      <c r="E1447" s="13">
        <v>0.35566985100379428</v>
      </c>
      <c r="F1447" s="4">
        <v>0.21420758341876794</v>
      </c>
      <c r="G1447" s="13">
        <v>0.19812543835412658</v>
      </c>
      <c r="H1447" s="4">
        <v>0.22884673842489714</v>
      </c>
      <c r="I1447" s="13">
        <v>0.22083014405494</v>
      </c>
      <c r="J1447" s="13">
        <v>0.14387101472964423</v>
      </c>
      <c r="K1447" s="13">
        <v>0.2295262967917284</v>
      </c>
      <c r="L1447" s="13">
        <v>0.20129557075764148</v>
      </c>
    </row>
    <row r="1448" spans="1:12" x14ac:dyDescent="0.25">
      <c r="A1448" s="26" t="s">
        <v>263</v>
      </c>
      <c r="D1448" s="12">
        <v>3.6792868333875373E-3</v>
      </c>
      <c r="E1448" s="13">
        <v>4.512884339050853E-2</v>
      </c>
      <c r="F1448" s="4">
        <v>4.4257544646357887E-2</v>
      </c>
      <c r="G1448" s="13">
        <v>0.11083943769481469</v>
      </c>
      <c r="H1448" s="4">
        <v>5.0243134595339092E-2</v>
      </c>
      <c r="I1448" s="13">
        <v>8.8878248733818971E-2</v>
      </c>
      <c r="J1448" s="13">
        <v>5.2154550593904461E-2</v>
      </c>
      <c r="K1448" s="13">
        <v>4.1607230982350522E-2</v>
      </c>
      <c r="L1448" s="13">
        <v>6.9856483162430233E-2</v>
      </c>
    </row>
    <row r="1449" spans="1:12" x14ac:dyDescent="0.25">
      <c r="A1449" s="26" t="s">
        <v>264</v>
      </c>
      <c r="D1449" s="12">
        <v>1.0289194413823971E-2</v>
      </c>
      <c r="E1449" s="16"/>
      <c r="F1449" s="4">
        <v>1.5214540670370626E-2</v>
      </c>
      <c r="G1449" s="13">
        <v>5.3658388792243109E-3</v>
      </c>
      <c r="H1449" s="4">
        <v>6.6492069909598198E-3</v>
      </c>
      <c r="I1449" s="13">
        <v>1.2698587448234048E-3</v>
      </c>
      <c r="J1449" s="13">
        <v>2.3295465194042332E-2</v>
      </c>
      <c r="K1449" s="13">
        <v>3.7948759523382192E-3</v>
      </c>
      <c r="L1449" s="13">
        <v>2.0110970275538223E-2</v>
      </c>
    </row>
    <row r="1450" spans="1:12" x14ac:dyDescent="0.25">
      <c r="A1450" s="27" t="s">
        <v>385</v>
      </c>
      <c r="D1450" s="14">
        <v>1</v>
      </c>
      <c r="E1450" s="15">
        <v>1</v>
      </c>
      <c r="F1450" s="5">
        <v>1</v>
      </c>
      <c r="G1450" s="15">
        <v>1</v>
      </c>
      <c r="H1450" s="5">
        <v>1</v>
      </c>
      <c r="I1450" s="15">
        <v>1</v>
      </c>
      <c r="J1450" s="15">
        <v>1</v>
      </c>
      <c r="K1450" s="15">
        <v>1</v>
      </c>
      <c r="L1450" s="15">
        <v>1</v>
      </c>
    </row>
    <row r="1451" spans="1:12" s="22" customFormat="1" x14ac:dyDescent="0.25">
      <c r="A1451" s="33" t="s">
        <v>386</v>
      </c>
      <c r="D1451" s="32">
        <v>27.949710000000003</v>
      </c>
      <c r="E1451" s="30">
        <v>18.198450000000001</v>
      </c>
      <c r="F1451" s="31">
        <v>232.2543001686339</v>
      </c>
      <c r="G1451" s="30">
        <v>197.79937388193198</v>
      </c>
      <c r="H1451" s="31">
        <v>216.45450597177009</v>
      </c>
      <c r="I1451" s="30">
        <v>215.03275510204062</v>
      </c>
      <c r="J1451" s="30">
        <v>220.69324607329804</v>
      </c>
      <c r="K1451" s="30">
        <v>189.53670731707277</v>
      </c>
      <c r="L1451" s="30">
        <v>222.29224941724885</v>
      </c>
    </row>
    <row r="1452" spans="1:12" x14ac:dyDescent="0.25">
      <c r="A1452" s="37" t="s">
        <v>387</v>
      </c>
      <c r="D1452" s="36">
        <v>65</v>
      </c>
      <c r="E1452" s="34">
        <v>28</v>
      </c>
      <c r="F1452" s="35">
        <v>596</v>
      </c>
      <c r="G1452" s="34">
        <v>272</v>
      </c>
      <c r="H1452" s="35">
        <v>446</v>
      </c>
      <c r="I1452" s="34">
        <v>234</v>
      </c>
      <c r="J1452" s="34">
        <v>480</v>
      </c>
      <c r="K1452" s="34">
        <v>388</v>
      </c>
      <c r="L1452" s="34">
        <v>429</v>
      </c>
    </row>
    <row r="1454" spans="1:12" x14ac:dyDescent="0.25">
      <c r="A1454" s="88" t="s">
        <v>467</v>
      </c>
      <c r="D1454" s="39">
        <f t="shared" ref="D1454:L1454" si="123">D1445+D1446</f>
        <v>0.62766608311857264</v>
      </c>
      <c r="E1454" s="39">
        <f t="shared" si="123"/>
        <v>0.59920130560569718</v>
      </c>
      <c r="F1454" s="39">
        <f t="shared" si="123"/>
        <v>0.72632033126450346</v>
      </c>
      <c r="G1454" s="39">
        <f t="shared" si="123"/>
        <v>0.68566928507183444</v>
      </c>
      <c r="H1454" s="39">
        <f t="shared" si="123"/>
        <v>0.71426091998880403</v>
      </c>
      <c r="I1454" s="39">
        <f t="shared" si="123"/>
        <v>0.68902174846641762</v>
      </c>
      <c r="J1454" s="39">
        <f t="shared" si="123"/>
        <v>0.780678969482409</v>
      </c>
      <c r="K1454" s="39">
        <f t="shared" si="123"/>
        <v>0.72507159627358297</v>
      </c>
      <c r="L1454" s="39">
        <f t="shared" si="123"/>
        <v>0.70873697580438999</v>
      </c>
    </row>
    <row r="1455" spans="1:12" x14ac:dyDescent="0.25">
      <c r="A1455" s="86" t="s">
        <v>463</v>
      </c>
      <c r="D1455" s="39">
        <f t="shared" ref="D1455:L1455" si="124">D1447</f>
        <v>0.35836543563421591</v>
      </c>
      <c r="E1455" s="39">
        <f t="shared" si="124"/>
        <v>0.35566985100379428</v>
      </c>
      <c r="F1455" s="39">
        <f t="shared" si="124"/>
        <v>0.21420758341876794</v>
      </c>
      <c r="G1455" s="39">
        <f t="shared" si="124"/>
        <v>0.19812543835412658</v>
      </c>
      <c r="H1455" s="39">
        <f t="shared" si="124"/>
        <v>0.22884673842489714</v>
      </c>
      <c r="I1455" s="39">
        <f t="shared" si="124"/>
        <v>0.22083014405494</v>
      </c>
      <c r="J1455" s="39">
        <f t="shared" si="124"/>
        <v>0.14387101472964423</v>
      </c>
      <c r="K1455" s="39">
        <f t="shared" si="124"/>
        <v>0.2295262967917284</v>
      </c>
      <c r="L1455" s="39">
        <f t="shared" si="124"/>
        <v>0.20129557075764148</v>
      </c>
    </row>
    <row r="1456" spans="1:12" x14ac:dyDescent="0.25">
      <c r="A1456" s="26" t="s">
        <v>468</v>
      </c>
      <c r="D1456" s="39">
        <f t="shared" ref="D1456:L1456" si="125">D1448+D1449</f>
        <v>1.396848124721151E-2</v>
      </c>
      <c r="E1456" s="39">
        <f t="shared" si="125"/>
        <v>4.512884339050853E-2</v>
      </c>
      <c r="F1456" s="39">
        <f t="shared" si="125"/>
        <v>5.9472085316728512E-2</v>
      </c>
      <c r="G1456" s="39">
        <f t="shared" si="125"/>
        <v>0.11620527657403901</v>
      </c>
      <c r="H1456" s="39">
        <f t="shared" si="125"/>
        <v>5.6892341586298911E-2</v>
      </c>
      <c r="I1456" s="39">
        <f t="shared" si="125"/>
        <v>9.0148107478642381E-2</v>
      </c>
      <c r="J1456" s="39">
        <f t="shared" si="125"/>
        <v>7.54500157879468E-2</v>
      </c>
      <c r="K1456" s="39">
        <f t="shared" si="125"/>
        <v>4.5402106934688741E-2</v>
      </c>
      <c r="L1456" s="39">
        <f t="shared" si="125"/>
        <v>8.9967453437968456E-2</v>
      </c>
    </row>
    <row r="1458" spans="1:12" x14ac:dyDescent="0.25">
      <c r="A1458" s="89" t="s">
        <v>588</v>
      </c>
      <c r="D1458" s="92">
        <v>2.1666577220300316</v>
      </c>
      <c r="E1458" s="91">
        <v>2.1579766408677665</v>
      </c>
      <c r="F1458" s="92">
        <v>2.1327724524202991</v>
      </c>
      <c r="G1458" s="91">
        <v>2.2630780452356589</v>
      </c>
      <c r="H1458" s="91">
        <v>2.1046449392188595</v>
      </c>
      <c r="I1458" s="91">
        <v>2.262960412770529</v>
      </c>
      <c r="J1458" s="91">
        <v>2.0355009357709331</v>
      </c>
      <c r="K1458" s="91">
        <v>2.0571132691331422</v>
      </c>
      <c r="L1458" s="91">
        <v>2.1302182310556859</v>
      </c>
    </row>
    <row r="1460" spans="1:12" x14ac:dyDescent="0.25">
      <c r="A1460" s="45" t="s">
        <v>402</v>
      </c>
      <c r="B1460" s="45" t="s">
        <v>486</v>
      </c>
    </row>
    <row r="1461" spans="1:12" x14ac:dyDescent="0.25">
      <c r="A1461" s="45" t="s">
        <v>404</v>
      </c>
      <c r="B1461" s="45" t="s">
        <v>405</v>
      </c>
    </row>
    <row r="1463" spans="1:12" x14ac:dyDescent="0.25">
      <c r="A1463" s="24" t="s">
        <v>265</v>
      </c>
      <c r="B1463" s="1"/>
      <c r="C1463" s="1"/>
      <c r="D1463" s="1"/>
      <c r="E1463" s="1"/>
      <c r="F1463" s="1"/>
      <c r="G1463" s="1"/>
      <c r="H1463" s="1"/>
      <c r="I1463" s="1"/>
      <c r="J1463" s="1"/>
      <c r="K1463" s="2"/>
    </row>
    <row r="1465" spans="1:12" x14ac:dyDescent="0.25">
      <c r="D1465" s="7" t="s">
        <v>2</v>
      </c>
      <c r="E1465" s="8" t="s">
        <v>3</v>
      </c>
      <c r="F1465" s="9" t="s">
        <v>4</v>
      </c>
      <c r="G1465" s="8" t="s">
        <v>5</v>
      </c>
      <c r="H1465" s="9" t="s">
        <v>6</v>
      </c>
      <c r="I1465" s="8" t="s">
        <v>7</v>
      </c>
      <c r="J1465" s="8" t="s">
        <v>8</v>
      </c>
      <c r="K1465" s="8" t="s">
        <v>9</v>
      </c>
      <c r="L1465" s="8" t="s">
        <v>10</v>
      </c>
    </row>
    <row r="1466" spans="1:12" x14ac:dyDescent="0.25">
      <c r="A1466" s="25" t="s">
        <v>266</v>
      </c>
      <c r="D1466" s="10">
        <v>0.19757575302212441</v>
      </c>
      <c r="E1466" s="11">
        <v>0.23389299638155989</v>
      </c>
      <c r="F1466" s="3">
        <v>0.11568010002410567</v>
      </c>
      <c r="G1466" s="11">
        <v>9.6833811387100746E-2</v>
      </c>
      <c r="H1466" s="3">
        <v>9.5112427804525182E-2</v>
      </c>
      <c r="I1466" s="11">
        <v>8.6486111987684827E-2</v>
      </c>
      <c r="J1466" s="11">
        <v>0.10048725565157451</v>
      </c>
      <c r="K1466" s="11">
        <v>0.12927993226101436</v>
      </c>
      <c r="L1466" s="11">
        <v>7.877788511574825E-2</v>
      </c>
    </row>
    <row r="1467" spans="1:12" x14ac:dyDescent="0.25">
      <c r="A1467" s="26" t="s">
        <v>267</v>
      </c>
      <c r="D1467" s="12">
        <v>0.30244947085318602</v>
      </c>
      <c r="E1467" s="13">
        <v>0.30121466388621004</v>
      </c>
      <c r="F1467" s="4">
        <v>0.70184869611433665</v>
      </c>
      <c r="G1467" s="13">
        <v>0.76619937532699867</v>
      </c>
      <c r="H1467" s="4">
        <v>0.71702734724957451</v>
      </c>
      <c r="I1467" s="13">
        <v>0.6957160299736016</v>
      </c>
      <c r="J1467" s="13">
        <v>0.70824230453252957</v>
      </c>
      <c r="K1467" s="13">
        <v>0.64914094122960786</v>
      </c>
      <c r="L1467" s="13">
        <v>0.75876797565102871</v>
      </c>
    </row>
    <row r="1468" spans="1:12" x14ac:dyDescent="0.25">
      <c r="A1468" s="26" t="s">
        <v>268</v>
      </c>
      <c r="D1468" s="12">
        <v>0.13728067303739466</v>
      </c>
      <c r="E1468" s="13">
        <v>0.18910429184903108</v>
      </c>
      <c r="F1468" s="4">
        <v>5.9248272667338495E-2</v>
      </c>
      <c r="G1468" s="13">
        <v>7.9032394454727234E-2</v>
      </c>
      <c r="H1468" s="4">
        <v>6.1531311542347117E-2</v>
      </c>
      <c r="I1468" s="13">
        <v>7.293335946445749E-2</v>
      </c>
      <c r="J1468" s="13">
        <v>7.2117821970321308E-2</v>
      </c>
      <c r="K1468" s="13">
        <v>0.11608183240134368</v>
      </c>
      <c r="L1468" s="13">
        <v>4.2005382045255939E-2</v>
      </c>
    </row>
    <row r="1469" spans="1:12" x14ac:dyDescent="0.25">
      <c r="A1469" s="26" t="s">
        <v>269</v>
      </c>
      <c r="D1469" s="12">
        <v>0.30493768987227421</v>
      </c>
      <c r="E1469" s="13">
        <v>0.26719912959620185</v>
      </c>
      <c r="F1469" s="4">
        <v>9.1683681026495892E-2</v>
      </c>
      <c r="G1469" s="13">
        <v>4.1589547240952311E-2</v>
      </c>
      <c r="H1469" s="4">
        <v>0.10588569313173603</v>
      </c>
      <c r="I1469" s="13">
        <v>9.683906723275669E-2</v>
      </c>
      <c r="J1469" s="13">
        <v>7.7665073005315458E-2</v>
      </c>
      <c r="K1469" s="13">
        <v>8.8922539620036642E-2</v>
      </c>
      <c r="L1469" s="13">
        <v>8.445354414102918E-2</v>
      </c>
    </row>
    <row r="1470" spans="1:12" x14ac:dyDescent="0.25">
      <c r="A1470" s="26" t="s">
        <v>47</v>
      </c>
      <c r="D1470" s="18"/>
      <c r="E1470" s="16"/>
      <c r="F1470" s="4">
        <v>2.3531912452768797E-2</v>
      </c>
      <c r="G1470" s="13">
        <v>1.3321895616210052E-3</v>
      </c>
      <c r="H1470" s="4">
        <v>3.1810151358433649E-3</v>
      </c>
      <c r="I1470" s="13">
        <v>2.3538891322204835E-2</v>
      </c>
      <c r="J1470" s="13">
        <v>1.0485758702764532E-2</v>
      </c>
      <c r="K1470" s="13">
        <v>1.0249639525389615E-2</v>
      </c>
      <c r="L1470" s="13">
        <v>1.1462733989857244E-2</v>
      </c>
    </row>
    <row r="1471" spans="1:12" x14ac:dyDescent="0.25">
      <c r="A1471" s="26" t="s">
        <v>270</v>
      </c>
      <c r="D1471" s="12">
        <v>5.7756413215020827E-2</v>
      </c>
      <c r="E1471" s="13">
        <v>8.5889182869969688E-3</v>
      </c>
      <c r="F1471" s="4">
        <v>8.0073377149545294E-3</v>
      </c>
      <c r="G1471" s="13">
        <v>1.5012682028600056E-2</v>
      </c>
      <c r="H1471" s="4">
        <v>1.7262205135973777E-2</v>
      </c>
      <c r="I1471" s="13">
        <v>2.4486540019294643E-2</v>
      </c>
      <c r="J1471" s="13">
        <v>3.1001786137494776E-2</v>
      </c>
      <c r="K1471" s="13">
        <v>6.325114962607823E-3</v>
      </c>
      <c r="L1471" s="13">
        <v>2.4532479057080406E-2</v>
      </c>
    </row>
    <row r="1472" spans="1:12" x14ac:dyDescent="0.25">
      <c r="A1472" s="27" t="s">
        <v>385</v>
      </c>
      <c r="D1472" s="14">
        <v>1</v>
      </c>
      <c r="E1472" s="15">
        <v>1</v>
      </c>
      <c r="F1472" s="5">
        <v>1</v>
      </c>
      <c r="G1472" s="15">
        <v>1</v>
      </c>
      <c r="H1472" s="5">
        <v>1</v>
      </c>
      <c r="I1472" s="15">
        <v>1</v>
      </c>
      <c r="J1472" s="15">
        <v>1</v>
      </c>
      <c r="K1472" s="15">
        <v>1</v>
      </c>
      <c r="L1472" s="15">
        <v>1</v>
      </c>
    </row>
    <row r="1473" spans="1:14" s="22" customFormat="1" x14ac:dyDescent="0.25">
      <c r="A1473" s="33" t="s">
        <v>386</v>
      </c>
      <c r="D1473" s="32">
        <v>27.949710000000003</v>
      </c>
      <c r="E1473" s="30">
        <v>18.198450000000001</v>
      </c>
      <c r="F1473" s="31">
        <v>232.25430016863419</v>
      </c>
      <c r="G1473" s="30">
        <v>197.79937388193159</v>
      </c>
      <c r="H1473" s="31">
        <v>216.45450597176995</v>
      </c>
      <c r="I1473" s="30">
        <v>215.03275510204077</v>
      </c>
      <c r="J1473" s="30">
        <v>220.69324607329909</v>
      </c>
      <c r="K1473" s="30">
        <v>189.53670731707237</v>
      </c>
      <c r="L1473" s="30">
        <v>222.29224941724894</v>
      </c>
    </row>
    <row r="1474" spans="1:14" x14ac:dyDescent="0.25">
      <c r="A1474" s="37" t="s">
        <v>387</v>
      </c>
      <c r="D1474" s="36">
        <v>65</v>
      </c>
      <c r="E1474" s="34">
        <v>28</v>
      </c>
      <c r="F1474" s="35">
        <v>596</v>
      </c>
      <c r="G1474" s="34">
        <v>272</v>
      </c>
      <c r="H1474" s="35">
        <v>446</v>
      </c>
      <c r="I1474" s="34">
        <v>234</v>
      </c>
      <c r="J1474" s="34">
        <v>480</v>
      </c>
      <c r="K1474" s="34">
        <v>388</v>
      </c>
      <c r="L1474" s="34">
        <v>429</v>
      </c>
    </row>
    <row r="1476" spans="1:14" x14ac:dyDescent="0.25">
      <c r="A1476" s="45" t="s">
        <v>402</v>
      </c>
      <c r="B1476" s="45" t="s">
        <v>486</v>
      </c>
    </row>
    <row r="1477" spans="1:14" x14ac:dyDescent="0.25">
      <c r="A1477" s="45" t="s">
        <v>404</v>
      </c>
      <c r="B1477" s="45" t="s">
        <v>405</v>
      </c>
    </row>
    <row r="1479" spans="1:14" x14ac:dyDescent="0.25">
      <c r="A1479" s="24" t="s">
        <v>271</v>
      </c>
      <c r="B1479" s="1"/>
      <c r="C1479" s="1"/>
      <c r="D1479" s="1"/>
      <c r="E1479" s="1"/>
      <c r="F1479" s="1"/>
      <c r="G1479" s="1"/>
      <c r="H1479" s="1"/>
      <c r="I1479" s="1"/>
      <c r="J1479" s="1"/>
      <c r="K1479" s="1"/>
      <c r="L1479" s="1"/>
      <c r="M1479" s="1"/>
      <c r="N1479" s="1"/>
    </row>
    <row r="1481" spans="1:14" x14ac:dyDescent="0.25">
      <c r="B1481" s="7" t="s">
        <v>0</v>
      </c>
      <c r="C1481" s="8" t="s">
        <v>1</v>
      </c>
      <c r="D1481" s="9" t="s">
        <v>2</v>
      </c>
      <c r="E1481" s="8" t="s">
        <v>3</v>
      </c>
      <c r="F1481" s="9" t="s">
        <v>4</v>
      </c>
      <c r="G1481" s="8" t="s">
        <v>5</v>
      </c>
      <c r="H1481" s="8" t="s">
        <v>6</v>
      </c>
      <c r="I1481" s="8" t="s">
        <v>7</v>
      </c>
      <c r="J1481" s="8" t="s">
        <v>8</v>
      </c>
      <c r="K1481" s="8" t="s">
        <v>9</v>
      </c>
      <c r="L1481" s="8" t="s">
        <v>10</v>
      </c>
      <c r="M1481" s="8" t="s">
        <v>11</v>
      </c>
      <c r="N1481" s="8" t="s">
        <v>12</v>
      </c>
    </row>
    <row r="1482" spans="1:14" x14ac:dyDescent="0.25">
      <c r="A1482" s="25" t="s">
        <v>272</v>
      </c>
      <c r="B1482" s="10">
        <v>0.47165801925593792</v>
      </c>
      <c r="C1482" s="11">
        <v>0.36099631786532926</v>
      </c>
      <c r="D1482" s="3">
        <v>0.4732429792740217</v>
      </c>
      <c r="E1482" s="11">
        <v>0.40580181012130079</v>
      </c>
      <c r="F1482" s="3">
        <v>0.50574386762344714</v>
      </c>
      <c r="G1482" s="11">
        <v>0.35971886741814274</v>
      </c>
      <c r="H1482" s="11">
        <v>0.49235565583759355</v>
      </c>
      <c r="I1482" s="11">
        <v>0.53228415176136346</v>
      </c>
      <c r="J1482" s="11">
        <v>0.41134603382173746</v>
      </c>
      <c r="K1482" s="11">
        <v>0.50966651587186451</v>
      </c>
      <c r="L1482" s="11">
        <v>0.49023576196562962</v>
      </c>
      <c r="M1482" s="11">
        <v>0.38024871452950515</v>
      </c>
      <c r="N1482" s="11">
        <v>0.40139457712647714</v>
      </c>
    </row>
    <row r="1483" spans="1:14" x14ac:dyDescent="0.25">
      <c r="A1483" s="26" t="s">
        <v>273</v>
      </c>
      <c r="B1483" s="12">
        <v>0.40867458479741819</v>
      </c>
      <c r="C1483" s="13">
        <v>0.57034415052842669</v>
      </c>
      <c r="D1483" s="4">
        <v>0.36779338129404421</v>
      </c>
      <c r="E1483" s="13">
        <v>0.45916718685683527</v>
      </c>
      <c r="F1483" s="4">
        <v>0.43171491252674099</v>
      </c>
      <c r="G1483" s="13">
        <v>0.56128268537688841</v>
      </c>
      <c r="H1483" s="13">
        <v>0.40726861824600347</v>
      </c>
      <c r="I1483" s="13">
        <v>0.43033835947591492</v>
      </c>
      <c r="J1483" s="13">
        <v>0.40768924421196528</v>
      </c>
      <c r="K1483" s="13">
        <v>0.40899574319685766</v>
      </c>
      <c r="L1483" s="13">
        <v>0.44334697636785442</v>
      </c>
      <c r="M1483" s="13">
        <v>0.52796855295136236</v>
      </c>
      <c r="N1483" s="13">
        <v>0.45210614401954868</v>
      </c>
    </row>
    <row r="1484" spans="1:14" x14ac:dyDescent="0.25">
      <c r="A1484" s="26" t="s">
        <v>47</v>
      </c>
      <c r="B1484" s="12">
        <v>0.11966739594664386</v>
      </c>
      <c r="C1484" s="13">
        <v>6.865953160624412E-2</v>
      </c>
      <c r="D1484" s="4">
        <v>0.1589636394319342</v>
      </c>
      <c r="E1484" s="13">
        <v>0.13503100302186391</v>
      </c>
      <c r="F1484" s="4">
        <v>6.2541219849811897E-2</v>
      </c>
      <c r="G1484" s="13">
        <v>7.899844720496893E-2</v>
      </c>
      <c r="H1484" s="13">
        <v>0.10037572591640301</v>
      </c>
      <c r="I1484" s="13">
        <v>3.7377488762721491E-2</v>
      </c>
      <c r="J1484" s="13">
        <v>0.1809647219662972</v>
      </c>
      <c r="K1484" s="13">
        <v>8.1337740931277824E-2</v>
      </c>
      <c r="L1484" s="13">
        <v>6.6417261666516E-2</v>
      </c>
      <c r="M1484" s="13">
        <v>9.1782732519132451E-2</v>
      </c>
      <c r="N1484" s="13">
        <v>0.14649927885397412</v>
      </c>
    </row>
    <row r="1485" spans="1:14" x14ac:dyDescent="0.25">
      <c r="A1485" s="27" t="s">
        <v>385</v>
      </c>
      <c r="B1485" s="14">
        <v>1</v>
      </c>
      <c r="C1485" s="15">
        <v>1</v>
      </c>
      <c r="D1485" s="5">
        <v>1</v>
      </c>
      <c r="E1485" s="15">
        <v>1</v>
      </c>
      <c r="F1485" s="5">
        <v>1</v>
      </c>
      <c r="G1485" s="15">
        <v>1</v>
      </c>
      <c r="H1485" s="15">
        <v>1</v>
      </c>
      <c r="I1485" s="15">
        <v>1</v>
      </c>
      <c r="J1485" s="15">
        <v>1</v>
      </c>
      <c r="K1485" s="15">
        <v>1</v>
      </c>
      <c r="L1485" s="15">
        <v>1</v>
      </c>
      <c r="M1485" s="15">
        <v>1</v>
      </c>
      <c r="N1485" s="15">
        <v>1</v>
      </c>
    </row>
    <row r="1486" spans="1:14" s="22" customFormat="1" x14ac:dyDescent="0.25">
      <c r="A1486" s="33" t="s">
        <v>386</v>
      </c>
      <c r="B1486" s="32">
        <v>61.087650000000025</v>
      </c>
      <c r="C1486" s="30">
        <v>75.040710000000018</v>
      </c>
      <c r="D1486" s="31">
        <v>65.686405000000008</v>
      </c>
      <c r="E1486" s="30">
        <v>53.385924999999986</v>
      </c>
      <c r="F1486" s="31">
        <v>55.613237774030381</v>
      </c>
      <c r="G1486" s="30">
        <v>37.326654740608234</v>
      </c>
      <c r="H1486" s="30">
        <v>60.006894679696018</v>
      </c>
      <c r="I1486" s="30">
        <v>64.540102040816308</v>
      </c>
      <c r="J1486" s="30">
        <v>44.040575916230345</v>
      </c>
      <c r="K1486" s="30">
        <v>50.006036585365834</v>
      </c>
      <c r="L1486" s="30">
        <v>54.161538461538477</v>
      </c>
      <c r="M1486" s="30">
        <v>45.05104515050165</v>
      </c>
      <c r="N1486" s="30">
        <v>38.387095282146191</v>
      </c>
    </row>
    <row r="1487" spans="1:14" x14ac:dyDescent="0.25">
      <c r="A1487" s="37" t="s">
        <v>387</v>
      </c>
      <c r="B1487" s="36">
        <v>194</v>
      </c>
      <c r="C1487" s="34">
        <v>130</v>
      </c>
      <c r="D1487" s="35">
        <v>270</v>
      </c>
      <c r="E1487" s="34">
        <v>135</v>
      </c>
      <c r="F1487" s="35">
        <v>220</v>
      </c>
      <c r="G1487" s="34">
        <v>82</v>
      </c>
      <c r="H1487" s="34">
        <v>154</v>
      </c>
      <c r="I1487" s="34">
        <v>73</v>
      </c>
      <c r="J1487" s="34">
        <v>164</v>
      </c>
      <c r="K1487" s="34">
        <v>148</v>
      </c>
      <c r="L1487" s="34">
        <v>159</v>
      </c>
      <c r="M1487" s="34">
        <v>198</v>
      </c>
      <c r="N1487" s="34">
        <v>141</v>
      </c>
    </row>
    <row r="1489" spans="1:14" x14ac:dyDescent="0.25">
      <c r="A1489" s="45" t="s">
        <v>402</v>
      </c>
      <c r="B1489" s="45" t="s">
        <v>490</v>
      </c>
    </row>
    <row r="1490" spans="1:14" x14ac:dyDescent="0.25">
      <c r="A1490" s="45" t="s">
        <v>404</v>
      </c>
      <c r="B1490" s="45" t="s">
        <v>405</v>
      </c>
    </row>
    <row r="1492" spans="1:14" x14ac:dyDescent="0.25">
      <c r="A1492" s="24" t="s">
        <v>274</v>
      </c>
      <c r="B1492" s="1"/>
      <c r="C1492" s="1"/>
      <c r="D1492" s="1"/>
      <c r="E1492" s="1"/>
      <c r="F1492" s="1"/>
      <c r="G1492" s="1"/>
      <c r="H1492" s="1"/>
      <c r="I1492" s="1"/>
      <c r="J1492" s="1"/>
      <c r="K1492" s="1"/>
      <c r="L1492" s="1"/>
      <c r="M1492" s="1"/>
      <c r="N1492" s="1"/>
    </row>
    <row r="1494" spans="1:14" x14ac:dyDescent="0.25">
      <c r="B1494" s="7" t="s">
        <v>0</v>
      </c>
      <c r="C1494" s="8" t="s">
        <v>1</v>
      </c>
      <c r="D1494" s="9" t="s">
        <v>2</v>
      </c>
      <c r="E1494" s="8" t="s">
        <v>3</v>
      </c>
      <c r="F1494" s="9" t="s">
        <v>4</v>
      </c>
      <c r="G1494" s="8" t="s">
        <v>5</v>
      </c>
      <c r="H1494" s="8" t="s">
        <v>6</v>
      </c>
      <c r="I1494" s="8" t="s">
        <v>7</v>
      </c>
      <c r="J1494" s="8" t="s">
        <v>8</v>
      </c>
      <c r="K1494" s="8" t="s">
        <v>9</v>
      </c>
      <c r="L1494" s="8" t="s">
        <v>10</v>
      </c>
      <c r="M1494" s="8" t="s">
        <v>11</v>
      </c>
      <c r="N1494" s="8" t="s">
        <v>12</v>
      </c>
    </row>
    <row r="1495" spans="1:14" x14ac:dyDescent="0.25">
      <c r="A1495" s="25" t="s">
        <v>168</v>
      </c>
      <c r="B1495" s="10">
        <v>2.4996460004599944E-2</v>
      </c>
      <c r="C1495" s="11">
        <v>3.1237710837224215E-2</v>
      </c>
      <c r="D1495" s="3">
        <v>8.7561497694994862E-3</v>
      </c>
      <c r="E1495" s="11">
        <v>1.7702418755505319E-2</v>
      </c>
      <c r="F1495" s="3">
        <v>2.0986406774089464E-3</v>
      </c>
      <c r="G1495" s="11">
        <v>7.8914339111199063E-4</v>
      </c>
      <c r="H1495" s="11">
        <v>6.6392546558467547E-2</v>
      </c>
      <c r="I1495" s="11">
        <v>1.1668113322993304E-3</v>
      </c>
      <c r="J1495" s="11">
        <v>5.4159190925986175E-4</v>
      </c>
      <c r="K1495" s="11">
        <v>7.8312091965688543E-2</v>
      </c>
      <c r="L1495" s="11">
        <v>1.128741657919994E-2</v>
      </c>
      <c r="M1495" s="20"/>
      <c r="N1495" s="11">
        <v>6.5246545186395492E-3</v>
      </c>
    </row>
    <row r="1496" spans="1:14" x14ac:dyDescent="0.25">
      <c r="A1496" s="26" t="s">
        <v>169</v>
      </c>
      <c r="B1496" s="12">
        <v>2.7411514438679497E-2</v>
      </c>
      <c r="C1496" s="13">
        <v>4.2245069376342509E-3</v>
      </c>
      <c r="D1496" s="4">
        <v>4.6189542569729618E-2</v>
      </c>
      <c r="E1496" s="13">
        <v>1.8311568077166412E-2</v>
      </c>
      <c r="F1496" s="4">
        <v>9.6500946594997306E-3</v>
      </c>
      <c r="G1496" s="13">
        <v>4.6246307936277292E-2</v>
      </c>
      <c r="H1496" s="16"/>
      <c r="I1496" s="13">
        <v>7.3705163535406737E-2</v>
      </c>
      <c r="J1496" s="16"/>
      <c r="K1496" s="13">
        <v>4.7314902462111973E-2</v>
      </c>
      <c r="L1496" s="13">
        <v>8.8166454314307623E-3</v>
      </c>
      <c r="M1496" s="13">
        <v>3.6486339765824556E-2</v>
      </c>
      <c r="N1496" s="13">
        <v>1.5207324963942705E-2</v>
      </c>
    </row>
    <row r="1497" spans="1:14" x14ac:dyDescent="0.25">
      <c r="A1497" s="26" t="s">
        <v>104</v>
      </c>
      <c r="B1497" s="12">
        <v>0.27455074798261203</v>
      </c>
      <c r="C1497" s="13">
        <v>0.25724450101818064</v>
      </c>
      <c r="D1497" s="4">
        <v>0.32815938092517011</v>
      </c>
      <c r="E1497" s="13">
        <v>0.33000336699232991</v>
      </c>
      <c r="F1497" s="4">
        <v>0.28821078326931371</v>
      </c>
      <c r="G1497" s="13">
        <v>0.39067357772561356</v>
      </c>
      <c r="H1497" s="13">
        <v>0.23634453683949469</v>
      </c>
      <c r="I1497" s="13">
        <v>0.24665885630354809</v>
      </c>
      <c r="J1497" s="13">
        <v>0.30693670422775571</v>
      </c>
      <c r="K1497" s="13">
        <v>0.28652547500317144</v>
      </c>
      <c r="L1497" s="13">
        <v>0.27948563955478967</v>
      </c>
      <c r="M1497" s="13">
        <v>0.242347011663057</v>
      </c>
      <c r="N1497" s="13">
        <v>0.15944737441395596</v>
      </c>
    </row>
    <row r="1498" spans="1:14" x14ac:dyDescent="0.25">
      <c r="A1498" s="26" t="s">
        <v>170</v>
      </c>
      <c r="B1498" s="12">
        <v>0.53029016503335769</v>
      </c>
      <c r="C1498" s="13">
        <v>0.4864427588704851</v>
      </c>
      <c r="D1498" s="4">
        <v>0.38246384468749683</v>
      </c>
      <c r="E1498" s="13">
        <v>0.48944305076665789</v>
      </c>
      <c r="F1498" s="4">
        <v>0.49711836394294889</v>
      </c>
      <c r="G1498" s="13">
        <v>0.44273449458497327</v>
      </c>
      <c r="H1498" s="13">
        <v>0.53511099635259907</v>
      </c>
      <c r="I1498" s="13">
        <v>0.4949888773472591</v>
      </c>
      <c r="J1498" s="13">
        <v>0.48603051462359931</v>
      </c>
      <c r="K1498" s="13">
        <v>0.444639075658954</v>
      </c>
      <c r="L1498" s="13">
        <v>0.37128584498464895</v>
      </c>
      <c r="M1498" s="13">
        <v>0.40606981833974293</v>
      </c>
      <c r="N1498" s="13">
        <v>0.55209060052124914</v>
      </c>
    </row>
    <row r="1499" spans="1:14" x14ac:dyDescent="0.25">
      <c r="A1499" s="26" t="s">
        <v>171</v>
      </c>
      <c r="B1499" s="12">
        <v>0.1427511125407509</v>
      </c>
      <c r="C1499" s="13">
        <v>0.22085052233647573</v>
      </c>
      <c r="D1499" s="4">
        <v>0.23443108204810412</v>
      </c>
      <c r="E1499" s="13">
        <v>0.1445395954083403</v>
      </c>
      <c r="F1499" s="4">
        <v>0.20292211745082867</v>
      </c>
      <c r="G1499" s="13">
        <v>0.11955647636202391</v>
      </c>
      <c r="H1499" s="13">
        <v>0.1621519202494387</v>
      </c>
      <c r="I1499" s="13">
        <v>0.18348029148148678</v>
      </c>
      <c r="J1499" s="13">
        <v>0.20649118923938506</v>
      </c>
      <c r="K1499" s="13">
        <v>0.14320845491007406</v>
      </c>
      <c r="L1499" s="13">
        <v>0.32912445344993058</v>
      </c>
      <c r="M1499" s="13">
        <v>0.31509683023137552</v>
      </c>
      <c r="N1499" s="13">
        <v>0.26673004558221269</v>
      </c>
    </row>
    <row r="1500" spans="1:14" x14ac:dyDescent="0.25">
      <c r="A1500" s="27" t="s">
        <v>385</v>
      </c>
      <c r="B1500" s="14">
        <v>1</v>
      </c>
      <c r="C1500" s="15">
        <v>1</v>
      </c>
      <c r="D1500" s="5">
        <v>1</v>
      </c>
      <c r="E1500" s="15">
        <v>1</v>
      </c>
      <c r="F1500" s="5">
        <v>1</v>
      </c>
      <c r="G1500" s="15">
        <v>1</v>
      </c>
      <c r="H1500" s="15">
        <v>1</v>
      </c>
      <c r="I1500" s="15">
        <v>1</v>
      </c>
      <c r="J1500" s="15">
        <v>1</v>
      </c>
      <c r="K1500" s="15">
        <v>1</v>
      </c>
      <c r="L1500" s="15">
        <v>1</v>
      </c>
      <c r="M1500" s="15">
        <v>1</v>
      </c>
      <c r="N1500" s="15">
        <v>1</v>
      </c>
    </row>
    <row r="1501" spans="1:14" s="22" customFormat="1" x14ac:dyDescent="0.25">
      <c r="A1501" s="33" t="s">
        <v>386</v>
      </c>
      <c r="B1501" s="32">
        <v>61.087650000000004</v>
      </c>
      <c r="C1501" s="30">
        <v>75.040710000000018</v>
      </c>
      <c r="D1501" s="31">
        <v>65.686405000000008</v>
      </c>
      <c r="E1501" s="30">
        <v>53.385924999999986</v>
      </c>
      <c r="F1501" s="31">
        <v>55.404047217537972</v>
      </c>
      <c r="G1501" s="30">
        <v>35.703667262969596</v>
      </c>
      <c r="H1501" s="30">
        <v>58.450434310532039</v>
      </c>
      <c r="I1501" s="30">
        <v>64.540102040816308</v>
      </c>
      <c r="J1501" s="30">
        <v>42.341727748691078</v>
      </c>
      <c r="K1501" s="30">
        <v>49.986829268292674</v>
      </c>
      <c r="L1501" s="30">
        <v>51.912296037296066</v>
      </c>
      <c r="M1501" s="30">
        <v>43.895568561872878</v>
      </c>
      <c r="N1501" s="30">
        <v>38.387095282146149</v>
      </c>
    </row>
    <row r="1502" spans="1:14" x14ac:dyDescent="0.25">
      <c r="A1502" s="37" t="s">
        <v>387</v>
      </c>
      <c r="B1502" s="36">
        <v>194</v>
      </c>
      <c r="C1502" s="34">
        <v>130</v>
      </c>
      <c r="D1502" s="35">
        <v>270</v>
      </c>
      <c r="E1502" s="34">
        <v>135</v>
      </c>
      <c r="F1502" s="35">
        <v>218</v>
      </c>
      <c r="G1502" s="34">
        <v>81</v>
      </c>
      <c r="H1502" s="34">
        <v>151</v>
      </c>
      <c r="I1502" s="34">
        <v>73</v>
      </c>
      <c r="J1502" s="34">
        <v>163</v>
      </c>
      <c r="K1502" s="34">
        <v>147</v>
      </c>
      <c r="L1502" s="34">
        <v>158</v>
      </c>
      <c r="M1502" s="34">
        <v>194</v>
      </c>
      <c r="N1502" s="34">
        <v>141</v>
      </c>
    </row>
    <row r="1504" spans="1:14" x14ac:dyDescent="0.25">
      <c r="A1504" s="88" t="s">
        <v>462</v>
      </c>
      <c r="B1504" s="39">
        <f>B1495+B1496</f>
        <v>5.2407974443279437E-2</v>
      </c>
      <c r="C1504" s="39">
        <f t="shared" ref="C1504:N1504" si="126">C1495+C1496</f>
        <v>3.5462217774858466E-2</v>
      </c>
      <c r="D1504" s="39">
        <f t="shared" si="126"/>
        <v>5.4945692339229107E-2</v>
      </c>
      <c r="E1504" s="39">
        <f t="shared" si="126"/>
        <v>3.6013986832671735E-2</v>
      </c>
      <c r="F1504" s="39">
        <f t="shared" si="126"/>
        <v>1.1748735336908678E-2</v>
      </c>
      <c r="G1504" s="39">
        <f t="shared" si="126"/>
        <v>4.7035451327389281E-2</v>
      </c>
      <c r="H1504" s="39">
        <f t="shared" si="126"/>
        <v>6.6392546558467547E-2</v>
      </c>
      <c r="I1504" s="39">
        <f t="shared" si="126"/>
        <v>7.4871974867706068E-2</v>
      </c>
      <c r="J1504" s="39">
        <f t="shared" si="126"/>
        <v>5.4159190925986175E-4</v>
      </c>
      <c r="K1504" s="39">
        <f t="shared" si="126"/>
        <v>0.12562699442780051</v>
      </c>
      <c r="L1504" s="39">
        <f t="shared" si="126"/>
        <v>2.0104062010630704E-2</v>
      </c>
      <c r="M1504" s="39">
        <f t="shared" si="126"/>
        <v>3.6486339765824556E-2</v>
      </c>
      <c r="N1504" s="39">
        <f t="shared" si="126"/>
        <v>2.1731979482582254E-2</v>
      </c>
    </row>
    <row r="1505" spans="1:14" x14ac:dyDescent="0.25">
      <c r="A1505" s="86" t="s">
        <v>463</v>
      </c>
      <c r="B1505" s="39">
        <f>B1497</f>
        <v>0.27455074798261203</v>
      </c>
      <c r="C1505" s="39">
        <f t="shared" ref="C1505:N1505" si="127">C1497</f>
        <v>0.25724450101818064</v>
      </c>
      <c r="D1505" s="39">
        <f t="shared" si="127"/>
        <v>0.32815938092517011</v>
      </c>
      <c r="E1505" s="39">
        <f t="shared" si="127"/>
        <v>0.33000336699232991</v>
      </c>
      <c r="F1505" s="39">
        <f t="shared" si="127"/>
        <v>0.28821078326931371</v>
      </c>
      <c r="G1505" s="39">
        <f t="shared" si="127"/>
        <v>0.39067357772561356</v>
      </c>
      <c r="H1505" s="39">
        <f t="shared" si="127"/>
        <v>0.23634453683949469</v>
      </c>
      <c r="I1505" s="39">
        <f t="shared" si="127"/>
        <v>0.24665885630354809</v>
      </c>
      <c r="J1505" s="39">
        <f t="shared" si="127"/>
        <v>0.30693670422775571</v>
      </c>
      <c r="K1505" s="39">
        <f t="shared" si="127"/>
        <v>0.28652547500317144</v>
      </c>
      <c r="L1505" s="39">
        <f t="shared" si="127"/>
        <v>0.27948563955478967</v>
      </c>
      <c r="M1505" s="39">
        <f t="shared" si="127"/>
        <v>0.242347011663057</v>
      </c>
      <c r="N1505" s="39">
        <f t="shared" si="127"/>
        <v>0.15944737441395596</v>
      </c>
    </row>
    <row r="1506" spans="1:14" x14ac:dyDescent="0.25">
      <c r="A1506" s="26" t="s">
        <v>464</v>
      </c>
      <c r="B1506" s="39">
        <f>B1498+B1499</f>
        <v>0.67304127757410859</v>
      </c>
      <c r="C1506" s="39">
        <f t="shared" ref="C1506:N1506" si="128">C1498+C1499</f>
        <v>0.70729328120696078</v>
      </c>
      <c r="D1506" s="39">
        <f t="shared" si="128"/>
        <v>0.61689492673560098</v>
      </c>
      <c r="E1506" s="39">
        <f t="shared" si="128"/>
        <v>0.63398264617499822</v>
      </c>
      <c r="F1506" s="39">
        <f t="shared" si="128"/>
        <v>0.7000404813937775</v>
      </c>
      <c r="G1506" s="39">
        <f t="shared" si="128"/>
        <v>0.5622909709469972</v>
      </c>
      <c r="H1506" s="39">
        <f t="shared" si="128"/>
        <v>0.69726291660203776</v>
      </c>
      <c r="I1506" s="39">
        <f t="shared" si="128"/>
        <v>0.67846916882874586</v>
      </c>
      <c r="J1506" s="39">
        <f t="shared" si="128"/>
        <v>0.69252170386298439</v>
      </c>
      <c r="K1506" s="39">
        <f t="shared" si="128"/>
        <v>0.58784753056902805</v>
      </c>
      <c r="L1506" s="39">
        <f t="shared" si="128"/>
        <v>0.70041029843457947</v>
      </c>
      <c r="M1506" s="39">
        <f t="shared" si="128"/>
        <v>0.72116664857111845</v>
      </c>
      <c r="N1506" s="39">
        <f t="shared" si="128"/>
        <v>0.81882064610346184</v>
      </c>
    </row>
    <row r="1508" spans="1:14" x14ac:dyDescent="0.25">
      <c r="A1508" s="89" t="s">
        <v>588</v>
      </c>
      <c r="B1508" s="90">
        <v>3.7383879556669788</v>
      </c>
      <c r="C1508" s="91">
        <v>3.861443874931354</v>
      </c>
      <c r="D1508" s="92">
        <v>3.7876241666749748</v>
      </c>
      <c r="E1508" s="91">
        <v>3.7248058359951624</v>
      </c>
      <c r="F1508" s="92">
        <v>3.8891152228302892</v>
      </c>
      <c r="G1508" s="91">
        <v>3.6340228525905198</v>
      </c>
      <c r="H1508" s="91">
        <v>3.7266297437345415</v>
      </c>
      <c r="I1508" s="91">
        <v>3.7859106741102271</v>
      </c>
      <c r="J1508" s="91">
        <v>3.8979297092838503</v>
      </c>
      <c r="K1508" s="91">
        <v>3.5271168990856121</v>
      </c>
      <c r="L1508" s="91">
        <v>3.99814327329468</v>
      </c>
      <c r="M1508" s="91">
        <v>3.9997771390366692</v>
      </c>
      <c r="N1508" s="91">
        <v>4.0572940576844516</v>
      </c>
    </row>
    <row r="1510" spans="1:14" x14ac:dyDescent="0.25">
      <c r="A1510" s="45" t="s">
        <v>402</v>
      </c>
      <c r="B1510" s="45" t="s">
        <v>490</v>
      </c>
    </row>
    <row r="1511" spans="1:14" x14ac:dyDescent="0.25">
      <c r="A1511" s="45" t="s">
        <v>404</v>
      </c>
      <c r="B1511" s="45" t="s">
        <v>405</v>
      </c>
    </row>
    <row r="1513" spans="1:14" x14ac:dyDescent="0.25">
      <c r="A1513" s="24" t="s">
        <v>275</v>
      </c>
      <c r="B1513" s="1"/>
      <c r="C1513" s="1"/>
      <c r="D1513" s="1"/>
      <c r="E1513" s="1"/>
      <c r="F1513" s="1"/>
      <c r="G1513" s="1"/>
      <c r="H1513" s="1"/>
      <c r="I1513" s="1"/>
      <c r="J1513" s="1"/>
      <c r="K1513" s="1"/>
      <c r="L1513" s="1"/>
      <c r="M1513" s="1"/>
      <c r="N1513" s="2"/>
    </row>
    <row r="1515" spans="1:14" x14ac:dyDescent="0.25">
      <c r="B1515" s="7" t="s">
        <v>0</v>
      </c>
      <c r="C1515" s="8" t="s">
        <v>1</v>
      </c>
      <c r="D1515" s="9" t="s">
        <v>2</v>
      </c>
      <c r="E1515" s="8" t="s">
        <v>3</v>
      </c>
      <c r="F1515" s="9" t="s">
        <v>4</v>
      </c>
      <c r="G1515" s="8" t="s">
        <v>5</v>
      </c>
      <c r="H1515" s="8" t="s">
        <v>6</v>
      </c>
      <c r="I1515" s="8" t="s">
        <v>7</v>
      </c>
      <c r="J1515" s="8" t="s">
        <v>8</v>
      </c>
      <c r="K1515" s="8" t="s">
        <v>9</v>
      </c>
      <c r="L1515" s="8" t="s">
        <v>10</v>
      </c>
      <c r="M1515" s="8" t="s">
        <v>11</v>
      </c>
    </row>
    <row r="1516" spans="1:14" x14ac:dyDescent="0.25">
      <c r="A1516" s="25" t="s">
        <v>172</v>
      </c>
      <c r="B1516" s="10">
        <v>8.978574562134186E-3</v>
      </c>
      <c r="C1516" s="20"/>
      <c r="D1516" s="3">
        <v>9.2512199366717035E-3</v>
      </c>
      <c r="E1516" s="11">
        <v>7.2149299497948341E-3</v>
      </c>
      <c r="F1516" s="3">
        <v>5.7105558715850574E-2</v>
      </c>
      <c r="G1516" s="11">
        <v>1.8989164203985755E-2</v>
      </c>
      <c r="H1516" s="20"/>
      <c r="I1516" s="11">
        <v>3.0588179382533432E-2</v>
      </c>
      <c r="J1516" s="20"/>
      <c r="K1516" s="11">
        <v>1.806319486478921E-2</v>
      </c>
      <c r="L1516" s="11">
        <v>3.0800048335672646E-2</v>
      </c>
      <c r="M1516" s="20"/>
    </row>
    <row r="1517" spans="1:14" x14ac:dyDescent="0.25">
      <c r="A1517" s="26" t="s">
        <v>173</v>
      </c>
      <c r="B1517" s="12">
        <v>9.8340545485845005E-2</v>
      </c>
      <c r="C1517" s="13">
        <v>5.8511773231025247E-3</v>
      </c>
      <c r="D1517" s="4">
        <v>6.8822957746071084E-2</v>
      </c>
      <c r="E1517" s="13">
        <v>4.5124412017020783E-2</v>
      </c>
      <c r="F1517" s="4">
        <v>5.7509590279904897E-2</v>
      </c>
      <c r="G1517" s="13">
        <v>0.22245964992043649</v>
      </c>
      <c r="H1517" s="13">
        <v>0.11223604219938023</v>
      </c>
      <c r="I1517" s="16"/>
      <c r="J1517" s="13">
        <v>1.1600387497087639E-2</v>
      </c>
      <c r="K1517" s="13">
        <v>0.15020682956239215</v>
      </c>
      <c r="L1517" s="13">
        <v>1.3517721530753569E-2</v>
      </c>
      <c r="M1517" s="13">
        <v>5.9981909609370193E-2</v>
      </c>
    </row>
    <row r="1518" spans="1:14" x14ac:dyDescent="0.25">
      <c r="A1518" s="26" t="s">
        <v>104</v>
      </c>
      <c r="B1518" s="12">
        <v>0.33621159997334493</v>
      </c>
      <c r="C1518" s="13">
        <v>0.46625158456696381</v>
      </c>
      <c r="D1518" s="4">
        <v>0.27301682481583939</v>
      </c>
      <c r="E1518" s="13">
        <v>0.45879278188505829</v>
      </c>
      <c r="F1518" s="4">
        <v>0.23848801761986024</v>
      </c>
      <c r="G1518" s="13">
        <v>0.43819807532014848</v>
      </c>
      <c r="H1518" s="13">
        <v>0.32576880090765931</v>
      </c>
      <c r="I1518" s="13">
        <v>0.20248554947633562</v>
      </c>
      <c r="J1518" s="13">
        <v>0.19970201964463075</v>
      </c>
      <c r="K1518" s="13">
        <v>0.18160568643729205</v>
      </c>
      <c r="L1518" s="13">
        <v>0.31915254552383782</v>
      </c>
      <c r="M1518" s="13">
        <v>0.31041883853559837</v>
      </c>
    </row>
    <row r="1519" spans="1:14" x14ac:dyDescent="0.25">
      <c r="A1519" s="26" t="s">
        <v>174</v>
      </c>
      <c r="B1519" s="12">
        <v>0.44394217366918781</v>
      </c>
      <c r="C1519" s="13">
        <v>0.34605299781243004</v>
      </c>
      <c r="D1519" s="4">
        <v>0.41464255348854112</v>
      </c>
      <c r="E1519" s="13">
        <v>0.3679244999966535</v>
      </c>
      <c r="F1519" s="4">
        <v>0.45915197129479723</v>
      </c>
      <c r="G1519" s="13">
        <v>0.29325604304008485</v>
      </c>
      <c r="H1519" s="13">
        <v>0.47452076947826527</v>
      </c>
      <c r="I1519" s="13">
        <v>0.55666743894542359</v>
      </c>
      <c r="J1519" s="13">
        <v>0.66451458632233384</v>
      </c>
      <c r="K1519" s="13">
        <v>0.50840596492151469</v>
      </c>
      <c r="L1519" s="13">
        <v>0.30914380792147317</v>
      </c>
      <c r="M1519" s="13">
        <v>0.38127031336235967</v>
      </c>
    </row>
    <row r="1520" spans="1:14" x14ac:dyDescent="0.25">
      <c r="A1520" s="26" t="s">
        <v>175</v>
      </c>
      <c r="B1520" s="12">
        <v>0.11252710630948806</v>
      </c>
      <c r="C1520" s="13">
        <v>0.18184424029750357</v>
      </c>
      <c r="D1520" s="4">
        <v>0.23426644401287675</v>
      </c>
      <c r="E1520" s="13">
        <v>0.1209433761514727</v>
      </c>
      <c r="F1520" s="4">
        <v>0.18774486208958707</v>
      </c>
      <c r="G1520" s="13">
        <v>2.7097067515344395E-2</v>
      </c>
      <c r="H1520" s="13">
        <v>8.7474387414695307E-2</v>
      </c>
      <c r="I1520" s="13">
        <v>0.21025883219570737</v>
      </c>
      <c r="J1520" s="13">
        <v>0.1241830065359477</v>
      </c>
      <c r="K1520" s="13">
        <v>0.14171832421401176</v>
      </c>
      <c r="L1520" s="13">
        <v>0.32738587668826274</v>
      </c>
      <c r="M1520" s="13">
        <v>0.24832893849267182</v>
      </c>
    </row>
    <row r="1521" spans="1:14" x14ac:dyDescent="0.25">
      <c r="A1521" s="27" t="s">
        <v>385</v>
      </c>
      <c r="B1521" s="14">
        <v>1</v>
      </c>
      <c r="C1521" s="15">
        <v>1</v>
      </c>
      <c r="D1521" s="5">
        <v>1</v>
      </c>
      <c r="E1521" s="15">
        <v>1</v>
      </c>
      <c r="F1521" s="5">
        <v>1</v>
      </c>
      <c r="G1521" s="15">
        <v>1</v>
      </c>
      <c r="H1521" s="15">
        <v>1</v>
      </c>
      <c r="I1521" s="15">
        <v>1</v>
      </c>
      <c r="J1521" s="15">
        <v>1</v>
      </c>
      <c r="K1521" s="15">
        <v>1</v>
      </c>
      <c r="L1521" s="15">
        <v>1</v>
      </c>
      <c r="M1521" s="15">
        <v>1</v>
      </c>
    </row>
    <row r="1522" spans="1:14" s="22" customFormat="1" x14ac:dyDescent="0.25">
      <c r="A1522" s="33" t="s">
        <v>386</v>
      </c>
      <c r="B1522" s="32">
        <v>28.812480000000004</v>
      </c>
      <c r="C1522" s="30">
        <v>27.089420000000004</v>
      </c>
      <c r="D1522" s="31">
        <v>31.085630000000002</v>
      </c>
      <c r="E1522" s="30">
        <v>21.664104999999999</v>
      </c>
      <c r="F1522" s="31">
        <v>28.903456998313658</v>
      </c>
      <c r="G1522" s="30">
        <v>11.804114490161002</v>
      </c>
      <c r="H1522" s="30">
        <v>25.647339847991308</v>
      </c>
      <c r="I1522" s="30">
        <v>34.353673469387751</v>
      </c>
      <c r="J1522" s="30">
        <v>17.078324607329847</v>
      </c>
      <c r="K1522" s="30">
        <v>25.486402439024392</v>
      </c>
      <c r="L1522" s="30">
        <v>25.077156177156184</v>
      </c>
      <c r="M1522" s="30">
        <v>16.361538461538441</v>
      </c>
    </row>
    <row r="1523" spans="1:14" x14ac:dyDescent="0.25">
      <c r="A1523" s="37" t="s">
        <v>387</v>
      </c>
      <c r="B1523" s="36">
        <v>84</v>
      </c>
      <c r="C1523" s="34">
        <v>40</v>
      </c>
      <c r="D1523" s="35">
        <v>94</v>
      </c>
      <c r="E1523" s="34">
        <v>41</v>
      </c>
      <c r="F1523" s="35">
        <v>65</v>
      </c>
      <c r="G1523" s="34">
        <v>19</v>
      </c>
      <c r="H1523" s="34">
        <v>49</v>
      </c>
      <c r="I1523" s="34">
        <v>24</v>
      </c>
      <c r="J1523" s="34">
        <v>48</v>
      </c>
      <c r="K1523" s="34">
        <v>35</v>
      </c>
      <c r="L1523" s="34">
        <v>50</v>
      </c>
      <c r="M1523" s="34">
        <v>50</v>
      </c>
    </row>
    <row r="1525" spans="1:14" x14ac:dyDescent="0.25">
      <c r="A1525" s="88" t="s">
        <v>462</v>
      </c>
      <c r="B1525" s="39">
        <f>B1516+B1517</f>
        <v>0.10731912004797919</v>
      </c>
      <c r="C1525" s="39">
        <f t="shared" ref="C1525:M1525" si="129">C1516+C1517</f>
        <v>5.8511773231025247E-3</v>
      </c>
      <c r="D1525" s="39">
        <f t="shared" si="129"/>
        <v>7.8074177682742787E-2</v>
      </c>
      <c r="E1525" s="39">
        <f t="shared" si="129"/>
        <v>5.2339341966815618E-2</v>
      </c>
      <c r="F1525" s="39">
        <f t="shared" si="129"/>
        <v>0.11461514899575548</v>
      </c>
      <c r="G1525" s="39">
        <f t="shared" si="129"/>
        <v>0.24144881412442223</v>
      </c>
      <c r="H1525" s="39">
        <f t="shared" si="129"/>
        <v>0.11223604219938023</v>
      </c>
      <c r="I1525" s="39">
        <f t="shared" si="129"/>
        <v>3.0588179382533432E-2</v>
      </c>
      <c r="J1525" s="39">
        <f t="shared" si="129"/>
        <v>1.1600387497087639E-2</v>
      </c>
      <c r="K1525" s="39">
        <f t="shared" si="129"/>
        <v>0.16827002442718136</v>
      </c>
      <c r="L1525" s="39">
        <f t="shared" si="129"/>
        <v>4.4317769866426215E-2</v>
      </c>
      <c r="M1525" s="39">
        <f t="shared" si="129"/>
        <v>5.9981909609370193E-2</v>
      </c>
    </row>
    <row r="1526" spans="1:14" x14ac:dyDescent="0.25">
      <c r="A1526" s="86" t="s">
        <v>463</v>
      </c>
      <c r="B1526" s="39">
        <f>B1518</f>
        <v>0.33621159997334493</v>
      </c>
      <c r="C1526" s="39">
        <f t="shared" ref="C1526:M1526" si="130">C1518</f>
        <v>0.46625158456696381</v>
      </c>
      <c r="D1526" s="39">
        <f t="shared" si="130"/>
        <v>0.27301682481583939</v>
      </c>
      <c r="E1526" s="39">
        <f t="shared" si="130"/>
        <v>0.45879278188505829</v>
      </c>
      <c r="F1526" s="39">
        <f t="shared" si="130"/>
        <v>0.23848801761986024</v>
      </c>
      <c r="G1526" s="39">
        <f t="shared" si="130"/>
        <v>0.43819807532014848</v>
      </c>
      <c r="H1526" s="39">
        <f t="shared" si="130"/>
        <v>0.32576880090765931</v>
      </c>
      <c r="I1526" s="39">
        <f t="shared" si="130"/>
        <v>0.20248554947633562</v>
      </c>
      <c r="J1526" s="39">
        <f t="shared" si="130"/>
        <v>0.19970201964463075</v>
      </c>
      <c r="K1526" s="39">
        <f t="shared" si="130"/>
        <v>0.18160568643729205</v>
      </c>
      <c r="L1526" s="39">
        <f t="shared" si="130"/>
        <v>0.31915254552383782</v>
      </c>
      <c r="M1526" s="39">
        <f t="shared" si="130"/>
        <v>0.31041883853559837</v>
      </c>
    </row>
    <row r="1527" spans="1:14" x14ac:dyDescent="0.25">
      <c r="A1527" s="26" t="s">
        <v>464</v>
      </c>
      <c r="B1527" s="39">
        <f>B1519+B1520</f>
        <v>0.5564692799786759</v>
      </c>
      <c r="C1527" s="39">
        <f t="shared" ref="C1527:M1527" si="131">C1519+C1520</f>
        <v>0.52789723810993361</v>
      </c>
      <c r="D1527" s="39">
        <f t="shared" si="131"/>
        <v>0.64890899750141784</v>
      </c>
      <c r="E1527" s="39">
        <f t="shared" si="131"/>
        <v>0.48886787614812621</v>
      </c>
      <c r="F1527" s="39">
        <f t="shared" si="131"/>
        <v>0.64689683338438431</v>
      </c>
      <c r="G1527" s="39">
        <f t="shared" si="131"/>
        <v>0.32035311055542925</v>
      </c>
      <c r="H1527" s="39">
        <f t="shared" si="131"/>
        <v>0.56199515689296053</v>
      </c>
      <c r="I1527" s="39">
        <f t="shared" si="131"/>
        <v>0.76692627114113099</v>
      </c>
      <c r="J1527" s="39">
        <f t="shared" si="131"/>
        <v>0.78869759285828156</v>
      </c>
      <c r="K1527" s="39">
        <f t="shared" si="131"/>
        <v>0.65012428913552645</v>
      </c>
      <c r="L1527" s="39">
        <f t="shared" si="131"/>
        <v>0.63652968460973591</v>
      </c>
      <c r="M1527" s="39">
        <f t="shared" si="131"/>
        <v>0.62959925185503152</v>
      </c>
    </row>
    <row r="1529" spans="1:14" x14ac:dyDescent="0.25">
      <c r="A1529" s="89" t="s">
        <v>588</v>
      </c>
      <c r="B1529" s="90">
        <v>3.5526986916780507</v>
      </c>
      <c r="C1529" s="91">
        <v>3.7038903010843338</v>
      </c>
      <c r="D1529" s="92">
        <v>3.7958500438948795</v>
      </c>
      <c r="E1529" s="91">
        <v>3.5502569803829886</v>
      </c>
      <c r="F1529" s="92">
        <v>3.6629209877623645</v>
      </c>
      <c r="G1529" s="91">
        <v>3.0870121997423658</v>
      </c>
      <c r="H1529" s="91">
        <v>3.5372335021082764</v>
      </c>
      <c r="I1529" s="91">
        <v>3.9160087445717715</v>
      </c>
      <c r="J1529" s="91">
        <v>3.901280211897141</v>
      </c>
      <c r="K1529" s="91">
        <v>3.6055093940575667</v>
      </c>
      <c r="L1529" s="91">
        <v>3.8887977430959002</v>
      </c>
      <c r="M1529" s="91">
        <v>3.8179462807383335</v>
      </c>
    </row>
    <row r="1531" spans="1:14" x14ac:dyDescent="0.25">
      <c r="A1531" s="45" t="s">
        <v>402</v>
      </c>
      <c r="B1531" s="45" t="s">
        <v>489</v>
      </c>
    </row>
    <row r="1532" spans="1:14" x14ac:dyDescent="0.25">
      <c r="A1532" s="45" t="s">
        <v>404</v>
      </c>
      <c r="B1532" s="45" t="s">
        <v>405</v>
      </c>
    </row>
    <row r="1534" spans="1:14" x14ac:dyDescent="0.25">
      <c r="A1534" s="24" t="s">
        <v>276</v>
      </c>
      <c r="B1534" s="1"/>
      <c r="C1534" s="1"/>
      <c r="D1534" s="1"/>
      <c r="E1534" s="1"/>
      <c r="F1534" s="1"/>
      <c r="G1534" s="1"/>
      <c r="H1534" s="1"/>
      <c r="I1534" s="1"/>
      <c r="J1534" s="1"/>
      <c r="K1534" s="1"/>
      <c r="L1534" s="1"/>
      <c r="M1534" s="1"/>
      <c r="N1534" s="1"/>
    </row>
    <row r="1536" spans="1:14" x14ac:dyDescent="0.25">
      <c r="B1536" s="7" t="s">
        <v>0</v>
      </c>
      <c r="C1536" s="8" t="s">
        <v>1</v>
      </c>
      <c r="D1536" s="9" t="s">
        <v>2</v>
      </c>
      <c r="E1536" s="8" t="s">
        <v>3</v>
      </c>
      <c r="F1536" s="9" t="s">
        <v>4</v>
      </c>
      <c r="G1536" s="8" t="s">
        <v>5</v>
      </c>
      <c r="H1536" s="8" t="s">
        <v>6</v>
      </c>
      <c r="I1536" s="8" t="s">
        <v>7</v>
      </c>
      <c r="J1536" s="8" t="s">
        <v>8</v>
      </c>
      <c r="K1536" s="8" t="s">
        <v>9</v>
      </c>
      <c r="L1536" s="8" t="s">
        <v>10</v>
      </c>
      <c r="M1536" s="8" t="s">
        <v>11</v>
      </c>
      <c r="N1536" s="8" t="s">
        <v>12</v>
      </c>
    </row>
    <row r="1537" spans="1:14" x14ac:dyDescent="0.25">
      <c r="A1537" s="25" t="s">
        <v>138</v>
      </c>
      <c r="B1537" s="10">
        <v>8.978574562134186E-3</v>
      </c>
      <c r="C1537" s="20"/>
      <c r="D1537" s="3">
        <v>1.3401690749069587E-3</v>
      </c>
      <c r="E1537" s="11">
        <v>7.2149299497948341E-3</v>
      </c>
      <c r="F1537" s="21"/>
      <c r="G1537" s="20"/>
      <c r="H1537" s="20"/>
      <c r="I1537" s="20"/>
      <c r="J1537" s="11">
        <v>5.8001937485438193E-3</v>
      </c>
      <c r="K1537" s="20"/>
      <c r="L1537" s="11">
        <v>2.3366114834403838E-2</v>
      </c>
      <c r="M1537" s="20"/>
      <c r="N1537" s="11">
        <v>3.0520024010212792E-2</v>
      </c>
    </row>
    <row r="1538" spans="1:14" x14ac:dyDescent="0.25">
      <c r="A1538" s="26" t="s">
        <v>139</v>
      </c>
      <c r="B1538" s="12">
        <v>7.7877190717355799E-2</v>
      </c>
      <c r="C1538" s="13">
        <v>1.1702354646205049E-2</v>
      </c>
      <c r="D1538" s="4">
        <v>2.7484403565248637E-2</v>
      </c>
      <c r="E1538" s="16"/>
      <c r="F1538" s="4">
        <v>4.1502666209188423E-4</v>
      </c>
      <c r="G1538" s="13">
        <v>0.22245964992043646</v>
      </c>
      <c r="H1538" s="13">
        <v>4.8263847730005249E-2</v>
      </c>
      <c r="I1538" s="16"/>
      <c r="J1538" s="13">
        <v>1.344896933132227E-2</v>
      </c>
      <c r="K1538" s="13">
        <v>7.6224289853269456E-2</v>
      </c>
      <c r="L1538" s="13">
        <v>6.0837880294847581E-3</v>
      </c>
      <c r="M1538" s="13">
        <v>7.2802315026726766E-2</v>
      </c>
      <c r="N1538" s="13">
        <v>4.1130170861408646E-2</v>
      </c>
    </row>
    <row r="1539" spans="1:14" x14ac:dyDescent="0.25">
      <c r="A1539" s="26" t="s">
        <v>104</v>
      </c>
      <c r="B1539" s="12">
        <v>0.22845586357023065</v>
      </c>
      <c r="C1539" s="13">
        <v>0.41901210878638229</v>
      </c>
      <c r="D1539" s="4">
        <v>0.25344347211235546</v>
      </c>
      <c r="E1539" s="13">
        <v>0.48227240405269456</v>
      </c>
      <c r="F1539" s="4">
        <v>0.24219128084419717</v>
      </c>
      <c r="G1539" s="13">
        <v>0.33154504811699625</v>
      </c>
      <c r="H1539" s="13">
        <v>0.30314505613601356</v>
      </c>
      <c r="I1539" s="13">
        <v>0.32613331907587934</v>
      </c>
      <c r="J1539" s="13">
        <v>0.20197979129112553</v>
      </c>
      <c r="K1539" s="13">
        <v>0.34688033073590174</v>
      </c>
      <c r="L1539" s="13">
        <v>0.16667208893763769</v>
      </c>
      <c r="M1539" s="13">
        <v>0.25648385920541211</v>
      </c>
      <c r="N1539" s="13">
        <v>7.1134482554551362E-2</v>
      </c>
    </row>
    <row r="1540" spans="1:14" x14ac:dyDescent="0.25">
      <c r="A1540" s="26" t="s">
        <v>140</v>
      </c>
      <c r="B1540" s="12">
        <v>0.51784868917913351</v>
      </c>
      <c r="C1540" s="13">
        <v>0.395518250298456</v>
      </c>
      <c r="D1540" s="4">
        <v>0.47421429129794057</v>
      </c>
      <c r="E1540" s="13">
        <v>0.299606191901304</v>
      </c>
      <c r="F1540" s="4">
        <v>0.55326350297485716</v>
      </c>
      <c r="G1540" s="13">
        <v>0.41651132833219667</v>
      </c>
      <c r="H1540" s="13">
        <v>0.51950789968333522</v>
      </c>
      <c r="I1540" s="13">
        <v>0.32540559486256404</v>
      </c>
      <c r="J1540" s="13">
        <v>0.54531324725011954</v>
      </c>
      <c r="K1540" s="13">
        <v>0.39829703548281364</v>
      </c>
      <c r="L1540" s="13">
        <v>0.46962753646089928</v>
      </c>
      <c r="M1540" s="13">
        <v>0.32423562999914668</v>
      </c>
      <c r="N1540" s="13">
        <v>0.51577149717203652</v>
      </c>
    </row>
    <row r="1541" spans="1:14" x14ac:dyDescent="0.25">
      <c r="A1541" s="26" t="s">
        <v>141</v>
      </c>
      <c r="B1541" s="12">
        <v>0.16683968197114582</v>
      </c>
      <c r="C1541" s="13">
        <v>0.17376728626895663</v>
      </c>
      <c r="D1541" s="4">
        <v>0.24351766394954844</v>
      </c>
      <c r="E1541" s="13">
        <v>0.21090647409620666</v>
      </c>
      <c r="F1541" s="4">
        <v>0.20413018951885373</v>
      </c>
      <c r="G1541" s="13">
        <v>2.9483973630370527E-2</v>
      </c>
      <c r="H1541" s="13">
        <v>0.129083196450646</v>
      </c>
      <c r="I1541" s="13">
        <v>0.34846108606155662</v>
      </c>
      <c r="J1541" s="13">
        <v>0.23345779837888872</v>
      </c>
      <c r="K1541" s="13">
        <v>0.17859834392801527</v>
      </c>
      <c r="L1541" s="13">
        <v>0.33425047173757444</v>
      </c>
      <c r="M1541" s="13">
        <v>0.34647819576871447</v>
      </c>
      <c r="N1541" s="13">
        <v>0.34144382540179058</v>
      </c>
    </row>
    <row r="1542" spans="1:14" x14ac:dyDescent="0.25">
      <c r="A1542" s="27" t="s">
        <v>385</v>
      </c>
      <c r="B1542" s="14">
        <v>1</v>
      </c>
      <c r="C1542" s="15">
        <v>1</v>
      </c>
      <c r="D1542" s="5">
        <v>1</v>
      </c>
      <c r="E1542" s="15">
        <v>1</v>
      </c>
      <c r="F1542" s="5">
        <v>1</v>
      </c>
      <c r="G1542" s="15">
        <v>1</v>
      </c>
      <c r="H1542" s="15">
        <v>1</v>
      </c>
      <c r="I1542" s="15">
        <v>1</v>
      </c>
      <c r="J1542" s="15">
        <v>1</v>
      </c>
      <c r="K1542" s="15">
        <v>1</v>
      </c>
      <c r="L1542" s="15">
        <v>1</v>
      </c>
      <c r="M1542" s="15">
        <v>1</v>
      </c>
      <c r="N1542" s="15">
        <v>1</v>
      </c>
    </row>
    <row r="1543" spans="1:14" s="22" customFormat="1" x14ac:dyDescent="0.25">
      <c r="A1543" s="33" t="s">
        <v>386</v>
      </c>
      <c r="B1543" s="32">
        <v>28.812480000000004</v>
      </c>
      <c r="C1543" s="30">
        <v>27.089420000000004</v>
      </c>
      <c r="D1543" s="31">
        <v>31.085630000000002</v>
      </c>
      <c r="E1543" s="30">
        <v>21.664104999999999</v>
      </c>
      <c r="F1543" s="31">
        <v>28.13773187183811</v>
      </c>
      <c r="G1543" s="30">
        <v>11.804114490161004</v>
      </c>
      <c r="H1543" s="30">
        <v>25.647339847991315</v>
      </c>
      <c r="I1543" s="30">
        <v>34.353673469387758</v>
      </c>
      <c r="J1543" s="30">
        <v>17.078324607329847</v>
      </c>
      <c r="K1543" s="30">
        <v>25.486402439024381</v>
      </c>
      <c r="L1543" s="30">
        <v>25.077156177156184</v>
      </c>
      <c r="M1543" s="30">
        <v>16.166011705685598</v>
      </c>
      <c r="N1543" s="30">
        <v>16.412997224791862</v>
      </c>
    </row>
    <row r="1544" spans="1:14" x14ac:dyDescent="0.25">
      <c r="A1544" s="37" t="s">
        <v>387</v>
      </c>
      <c r="B1544" s="36">
        <v>84</v>
      </c>
      <c r="C1544" s="34">
        <v>40</v>
      </c>
      <c r="D1544" s="35">
        <v>94</v>
      </c>
      <c r="E1544" s="34">
        <v>41</v>
      </c>
      <c r="F1544" s="35">
        <v>64</v>
      </c>
      <c r="G1544" s="34">
        <v>19</v>
      </c>
      <c r="H1544" s="34">
        <v>49</v>
      </c>
      <c r="I1544" s="34">
        <v>24</v>
      </c>
      <c r="J1544" s="34">
        <v>48</v>
      </c>
      <c r="K1544" s="34">
        <v>35</v>
      </c>
      <c r="L1544" s="34">
        <v>50</v>
      </c>
      <c r="M1544" s="34">
        <v>49</v>
      </c>
      <c r="N1544" s="34">
        <v>36</v>
      </c>
    </row>
    <row r="1546" spans="1:14" x14ac:dyDescent="0.25">
      <c r="A1546" s="88" t="s">
        <v>462</v>
      </c>
      <c r="B1546" s="39">
        <f>B1537+B1538</f>
        <v>8.6855765279489988E-2</v>
      </c>
      <c r="C1546" s="39">
        <f t="shared" ref="C1546:N1546" si="132">C1537+C1538</f>
        <v>1.1702354646205049E-2</v>
      </c>
      <c r="D1546" s="39">
        <f t="shared" si="132"/>
        <v>2.8824572640155595E-2</v>
      </c>
      <c r="E1546" s="39">
        <f t="shared" si="132"/>
        <v>7.2149299497948341E-3</v>
      </c>
      <c r="F1546" s="39">
        <f t="shared" si="132"/>
        <v>4.1502666209188423E-4</v>
      </c>
      <c r="G1546" s="39">
        <f t="shared" si="132"/>
        <v>0.22245964992043646</v>
      </c>
      <c r="H1546" s="39">
        <f t="shared" si="132"/>
        <v>4.8263847730005249E-2</v>
      </c>
      <c r="I1546" s="39">
        <f t="shared" si="132"/>
        <v>0</v>
      </c>
      <c r="J1546" s="39">
        <f t="shared" si="132"/>
        <v>1.9249163079866089E-2</v>
      </c>
      <c r="K1546" s="39">
        <f t="shared" si="132"/>
        <v>7.6224289853269456E-2</v>
      </c>
      <c r="L1546" s="39">
        <f t="shared" si="132"/>
        <v>2.9449902863888596E-2</v>
      </c>
      <c r="M1546" s="39">
        <f t="shared" si="132"/>
        <v>7.2802315026726766E-2</v>
      </c>
      <c r="N1546" s="39">
        <f t="shared" si="132"/>
        <v>7.1650194871621442E-2</v>
      </c>
    </row>
    <row r="1547" spans="1:14" x14ac:dyDescent="0.25">
      <c r="A1547" s="86" t="s">
        <v>463</v>
      </c>
      <c r="B1547" s="39">
        <f>B1539</f>
        <v>0.22845586357023065</v>
      </c>
      <c r="C1547" s="39">
        <f t="shared" ref="C1547:N1547" si="133">C1539</f>
        <v>0.41901210878638229</v>
      </c>
      <c r="D1547" s="39">
        <f t="shared" si="133"/>
        <v>0.25344347211235546</v>
      </c>
      <c r="E1547" s="39">
        <f t="shared" si="133"/>
        <v>0.48227240405269456</v>
      </c>
      <c r="F1547" s="39">
        <f t="shared" si="133"/>
        <v>0.24219128084419717</v>
      </c>
      <c r="G1547" s="39">
        <f t="shared" si="133"/>
        <v>0.33154504811699625</v>
      </c>
      <c r="H1547" s="39">
        <f t="shared" si="133"/>
        <v>0.30314505613601356</v>
      </c>
      <c r="I1547" s="39">
        <f t="shared" si="133"/>
        <v>0.32613331907587934</v>
      </c>
      <c r="J1547" s="39">
        <f t="shared" si="133"/>
        <v>0.20197979129112553</v>
      </c>
      <c r="K1547" s="39">
        <f t="shared" si="133"/>
        <v>0.34688033073590174</v>
      </c>
      <c r="L1547" s="39">
        <f t="shared" si="133"/>
        <v>0.16667208893763769</v>
      </c>
      <c r="M1547" s="39">
        <f t="shared" si="133"/>
        <v>0.25648385920541211</v>
      </c>
      <c r="N1547" s="39">
        <f t="shared" si="133"/>
        <v>7.1134482554551362E-2</v>
      </c>
    </row>
    <row r="1548" spans="1:14" x14ac:dyDescent="0.25">
      <c r="A1548" s="26" t="s">
        <v>464</v>
      </c>
      <c r="B1548" s="39">
        <f>B1540+B1541</f>
        <v>0.68468837115027936</v>
      </c>
      <c r="C1548" s="39">
        <f t="shared" ref="C1548:N1548" si="134">C1540+C1541</f>
        <v>0.56928553656741265</v>
      </c>
      <c r="D1548" s="39">
        <f t="shared" si="134"/>
        <v>0.71773195524748901</v>
      </c>
      <c r="E1548" s="39">
        <f t="shared" si="134"/>
        <v>0.51051266599751066</v>
      </c>
      <c r="F1548" s="39">
        <f t="shared" si="134"/>
        <v>0.75739369249371091</v>
      </c>
      <c r="G1548" s="39">
        <f t="shared" si="134"/>
        <v>0.4459953019625672</v>
      </c>
      <c r="H1548" s="39">
        <f t="shared" si="134"/>
        <v>0.64859109613398125</v>
      </c>
      <c r="I1548" s="39">
        <f t="shared" si="134"/>
        <v>0.67386668092412072</v>
      </c>
      <c r="J1548" s="39">
        <f t="shared" si="134"/>
        <v>0.77877104562900823</v>
      </c>
      <c r="K1548" s="39">
        <f t="shared" si="134"/>
        <v>0.57689537941082891</v>
      </c>
      <c r="L1548" s="39">
        <f t="shared" si="134"/>
        <v>0.80387800819847377</v>
      </c>
      <c r="M1548" s="39">
        <f t="shared" si="134"/>
        <v>0.67071382576786109</v>
      </c>
      <c r="N1548" s="39">
        <f t="shared" si="134"/>
        <v>0.85721532257382704</v>
      </c>
    </row>
    <row r="1550" spans="1:14" x14ac:dyDescent="0.25">
      <c r="A1550" s="89" t="s">
        <v>588</v>
      </c>
      <c r="B1550" s="90">
        <v>3.7556937132798018</v>
      </c>
      <c r="C1550" s="91">
        <v>3.7313504681901639</v>
      </c>
      <c r="D1550" s="92">
        <v>3.931084877481974</v>
      </c>
      <c r="E1550" s="91">
        <v>3.7069892801941271</v>
      </c>
      <c r="F1550" s="92">
        <v>3.9611088553504725</v>
      </c>
      <c r="G1550" s="91">
        <v>3.2530196256725019</v>
      </c>
      <c r="H1550" s="91">
        <v>3.7294104448546217</v>
      </c>
      <c r="I1550" s="91">
        <v>4.0223277669856783</v>
      </c>
      <c r="J1550" s="91">
        <v>3.9871794871794872</v>
      </c>
      <c r="K1550" s="91">
        <v>3.6792694334855747</v>
      </c>
      <c r="L1550" s="91">
        <v>4.0853124622377557</v>
      </c>
      <c r="M1550" s="91">
        <v>3.944389706509849</v>
      </c>
      <c r="N1550" s="91">
        <v>4.0964889290937831</v>
      </c>
    </row>
    <row r="1552" spans="1:14" x14ac:dyDescent="0.25">
      <c r="A1552" s="45" t="s">
        <v>402</v>
      </c>
      <c r="B1552" s="45" t="s">
        <v>488</v>
      </c>
    </row>
    <row r="1553" spans="1:14" x14ac:dyDescent="0.25">
      <c r="A1553" s="45" t="s">
        <v>404</v>
      </c>
      <c r="B1553" s="45" t="s">
        <v>405</v>
      </c>
    </row>
    <row r="1555" spans="1:14" x14ac:dyDescent="0.25">
      <c r="A1555" s="24" t="s">
        <v>277</v>
      </c>
      <c r="B1555" s="1"/>
      <c r="C1555" s="1"/>
      <c r="D1555" s="1"/>
      <c r="E1555" s="1"/>
      <c r="F1555" s="1"/>
      <c r="G1555" s="1"/>
      <c r="H1555" s="1"/>
      <c r="I1555" s="1"/>
      <c r="J1555" s="1"/>
      <c r="K1555" s="1"/>
      <c r="L1555" s="1"/>
      <c r="M1555" s="1"/>
      <c r="N1555" s="1"/>
    </row>
    <row r="1557" spans="1:14" x14ac:dyDescent="0.25">
      <c r="B1557" s="7" t="s">
        <v>0</v>
      </c>
      <c r="C1557" s="8" t="s">
        <v>1</v>
      </c>
      <c r="D1557" s="9" t="s">
        <v>2</v>
      </c>
      <c r="E1557" s="8" t="s">
        <v>3</v>
      </c>
      <c r="F1557" s="9" t="s">
        <v>4</v>
      </c>
      <c r="G1557" s="8" t="s">
        <v>5</v>
      </c>
      <c r="H1557" s="8" t="s">
        <v>6</v>
      </c>
      <c r="I1557" s="8" t="s">
        <v>7</v>
      </c>
      <c r="J1557" s="8" t="s">
        <v>8</v>
      </c>
      <c r="K1557" s="8" t="s">
        <v>9</v>
      </c>
      <c r="L1557" s="8" t="s">
        <v>10</v>
      </c>
      <c r="M1557" s="8" t="s">
        <v>11</v>
      </c>
      <c r="N1557" s="8" t="s">
        <v>12</v>
      </c>
    </row>
    <row r="1558" spans="1:14" x14ac:dyDescent="0.25">
      <c r="A1558" s="25" t="s">
        <v>272</v>
      </c>
      <c r="B1558" s="10">
        <v>0.53700427213182889</v>
      </c>
      <c r="C1558" s="11">
        <v>0.47619780874636364</v>
      </c>
      <c r="D1558" s="3">
        <v>0.38456341946855876</v>
      </c>
      <c r="E1558" s="11">
        <v>0.51609463174564607</v>
      </c>
      <c r="F1558" s="3">
        <v>0.60006124225671031</v>
      </c>
      <c r="G1558" s="11">
        <v>0.34419867549668887</v>
      </c>
      <c r="H1558" s="11">
        <v>0.43136017179130187</v>
      </c>
      <c r="I1558" s="11">
        <v>0.62994526510714099</v>
      </c>
      <c r="J1558" s="11">
        <v>0.78134618971293279</v>
      </c>
      <c r="K1558" s="11">
        <v>0.68013378915880485</v>
      </c>
      <c r="L1558" s="11">
        <v>0.65774479185612056</v>
      </c>
      <c r="M1558" s="11">
        <v>0.55352313229691452</v>
      </c>
      <c r="N1558" s="11">
        <v>0.65881552565881529</v>
      </c>
    </row>
    <row r="1559" spans="1:14" x14ac:dyDescent="0.25">
      <c r="A1559" s="26" t="s">
        <v>273</v>
      </c>
      <c r="B1559" s="12">
        <v>0.35840595237773953</v>
      </c>
      <c r="C1559" s="13">
        <v>0.50959588952296908</v>
      </c>
      <c r="D1559" s="4">
        <v>8.8503446713735071E-2</v>
      </c>
      <c r="E1559" s="13">
        <v>0.43747007320240683</v>
      </c>
      <c r="F1559" s="4">
        <v>0.30733666589555048</v>
      </c>
      <c r="G1559" s="13">
        <v>0.56892052980132435</v>
      </c>
      <c r="H1559" s="13">
        <v>0.47362808834981235</v>
      </c>
      <c r="I1559" s="13">
        <v>0.23604175546854925</v>
      </c>
      <c r="J1559" s="13">
        <v>0.21227049441249529</v>
      </c>
      <c r="K1559" s="13">
        <v>0.30138391242891405</v>
      </c>
      <c r="L1559" s="13">
        <v>0.26389011582891214</v>
      </c>
      <c r="M1559" s="13">
        <v>0.38328884158696647</v>
      </c>
      <c r="N1559" s="13">
        <v>0.33219647133219676</v>
      </c>
    </row>
    <row r="1560" spans="1:14" x14ac:dyDescent="0.25">
      <c r="A1560" s="26" t="s">
        <v>47</v>
      </c>
      <c r="B1560" s="12">
        <v>0.1045897754904315</v>
      </c>
      <c r="C1560" s="13">
        <v>1.4206301730667316E-2</v>
      </c>
      <c r="D1560" s="4">
        <v>0.52693313381770612</v>
      </c>
      <c r="E1560" s="13">
        <v>4.6435295051947094E-2</v>
      </c>
      <c r="F1560" s="4">
        <v>9.2602091847739224E-2</v>
      </c>
      <c r="G1560" s="13">
        <v>8.6880794701986772E-2</v>
      </c>
      <c r="H1560" s="13">
        <v>9.5011739858885724E-2</v>
      </c>
      <c r="I1560" s="13">
        <v>0.13401297942430976</v>
      </c>
      <c r="J1560" s="13">
        <v>6.3833158745717775E-3</v>
      </c>
      <c r="K1560" s="13">
        <v>1.8482298412280985E-2</v>
      </c>
      <c r="L1560" s="13">
        <v>7.8365092314967313E-2</v>
      </c>
      <c r="M1560" s="13">
        <v>6.3188026116119012E-2</v>
      </c>
      <c r="N1560" s="13">
        <v>8.9880030089880027E-3</v>
      </c>
    </row>
    <row r="1561" spans="1:14" x14ac:dyDescent="0.25">
      <c r="A1561" s="27" t="s">
        <v>385</v>
      </c>
      <c r="B1561" s="14">
        <v>1</v>
      </c>
      <c r="C1561" s="15">
        <v>1</v>
      </c>
      <c r="D1561" s="5">
        <v>1</v>
      </c>
      <c r="E1561" s="15">
        <v>1</v>
      </c>
      <c r="F1561" s="5">
        <v>1</v>
      </c>
      <c r="G1561" s="15">
        <v>1</v>
      </c>
      <c r="H1561" s="15">
        <v>1</v>
      </c>
      <c r="I1561" s="15">
        <v>1</v>
      </c>
      <c r="J1561" s="15">
        <v>1</v>
      </c>
      <c r="K1561" s="15">
        <v>1</v>
      </c>
      <c r="L1561" s="15">
        <v>1</v>
      </c>
      <c r="M1561" s="15">
        <v>1</v>
      </c>
      <c r="N1561" s="15">
        <v>1</v>
      </c>
    </row>
    <row r="1562" spans="1:14" s="22" customFormat="1" x14ac:dyDescent="0.25">
      <c r="A1562" s="33" t="s">
        <v>386</v>
      </c>
      <c r="B1562" s="32">
        <v>37.05410000000002</v>
      </c>
      <c r="C1562" s="30">
        <v>43.965699999999998</v>
      </c>
      <c r="D1562" s="31">
        <v>38.961024999999992</v>
      </c>
      <c r="E1562" s="30">
        <v>34.250239999999991</v>
      </c>
      <c r="F1562" s="31">
        <v>37.723735244519396</v>
      </c>
      <c r="G1562" s="30">
        <v>27.012522361359572</v>
      </c>
      <c r="H1562" s="30">
        <v>36.809554831704659</v>
      </c>
      <c r="I1562" s="30">
        <v>72.296530612244894</v>
      </c>
      <c r="J1562" s="30">
        <v>37.335549738219854</v>
      </c>
      <c r="K1562" s="30">
        <v>37.098780487804873</v>
      </c>
      <c r="L1562" s="30">
        <v>44.857575757575766</v>
      </c>
      <c r="M1562" s="30">
        <v>42.894356187290931</v>
      </c>
      <c r="N1562" s="30">
        <v>46.299768732654954</v>
      </c>
    </row>
    <row r="1563" spans="1:14" x14ac:dyDescent="0.25">
      <c r="A1563" s="37" t="s">
        <v>387</v>
      </c>
      <c r="B1563" s="36">
        <v>111</v>
      </c>
      <c r="C1563" s="34">
        <v>63</v>
      </c>
      <c r="D1563" s="35">
        <v>106</v>
      </c>
      <c r="E1563" s="34">
        <v>80</v>
      </c>
      <c r="F1563" s="35">
        <v>120</v>
      </c>
      <c r="G1563" s="34">
        <v>43</v>
      </c>
      <c r="H1563" s="34">
        <v>99</v>
      </c>
      <c r="I1563" s="34">
        <v>56</v>
      </c>
      <c r="J1563" s="34">
        <v>77</v>
      </c>
      <c r="K1563" s="34">
        <v>83</v>
      </c>
      <c r="L1563" s="34">
        <v>91</v>
      </c>
      <c r="M1563" s="34">
        <v>128</v>
      </c>
      <c r="N1563" s="34">
        <v>105</v>
      </c>
    </row>
    <row r="1565" spans="1:14" x14ac:dyDescent="0.25">
      <c r="A1565" s="45" t="s">
        <v>402</v>
      </c>
      <c r="B1565" s="45" t="s">
        <v>487</v>
      </c>
    </row>
    <row r="1566" spans="1:14" x14ac:dyDescent="0.25">
      <c r="A1566" s="45" t="s">
        <v>404</v>
      </c>
      <c r="B1566" s="45" t="s">
        <v>405</v>
      </c>
    </row>
    <row r="1568" spans="1:14" x14ac:dyDescent="0.25">
      <c r="A1568" s="24" t="s">
        <v>278</v>
      </c>
      <c r="B1568" s="1"/>
      <c r="C1568" s="1"/>
      <c r="D1568" s="1"/>
      <c r="E1568" s="1"/>
      <c r="F1568" s="1"/>
      <c r="G1568" s="1"/>
      <c r="H1568" s="1"/>
      <c r="I1568" s="1"/>
      <c r="J1568" s="1"/>
      <c r="K1568" s="1"/>
      <c r="L1568" s="1"/>
      <c r="M1568" s="1"/>
      <c r="N1568" s="1"/>
    </row>
    <row r="1570" spans="1:14" x14ac:dyDescent="0.25">
      <c r="B1570" s="7" t="s">
        <v>0</v>
      </c>
      <c r="C1570" s="8" t="s">
        <v>1</v>
      </c>
      <c r="D1570" s="9" t="s">
        <v>2</v>
      </c>
      <c r="E1570" s="8" t="s">
        <v>3</v>
      </c>
      <c r="F1570" s="9" t="s">
        <v>4</v>
      </c>
      <c r="G1570" s="8" t="s">
        <v>5</v>
      </c>
      <c r="H1570" s="8" t="s">
        <v>6</v>
      </c>
      <c r="I1570" s="8" t="s">
        <v>7</v>
      </c>
      <c r="J1570" s="8" t="s">
        <v>8</v>
      </c>
      <c r="K1570" s="8" t="s">
        <v>9</v>
      </c>
      <c r="L1570" s="8" t="s">
        <v>10</v>
      </c>
      <c r="M1570" s="8" t="s">
        <v>11</v>
      </c>
      <c r="N1570" s="8" t="s">
        <v>12</v>
      </c>
    </row>
    <row r="1571" spans="1:14" x14ac:dyDescent="0.25">
      <c r="A1571" s="25" t="s">
        <v>168</v>
      </c>
      <c r="B1571" s="10">
        <v>5.2666371602602673E-2</v>
      </c>
      <c r="C1571" s="20"/>
      <c r="D1571" s="3">
        <v>7.598580889491488E-2</v>
      </c>
      <c r="E1571" s="11">
        <v>2.8542281747514768E-2</v>
      </c>
      <c r="F1571" s="3">
        <v>5.182681852064188E-2</v>
      </c>
      <c r="G1571" s="20"/>
      <c r="H1571" s="11">
        <v>3.1510312197654385E-2</v>
      </c>
      <c r="I1571" s="20"/>
      <c r="J1571" s="11">
        <v>2.884552010982895E-3</v>
      </c>
      <c r="K1571" s="11">
        <v>3.4893658985569163E-3</v>
      </c>
      <c r="L1571" s="20"/>
      <c r="M1571" s="20"/>
      <c r="N1571" s="11">
        <v>1.7892090017892098E-3</v>
      </c>
    </row>
    <row r="1572" spans="1:14" x14ac:dyDescent="0.25">
      <c r="A1572" s="26" t="s">
        <v>169</v>
      </c>
      <c r="B1572" s="12">
        <v>0.17429069927484406</v>
      </c>
      <c r="C1572" s="13">
        <v>3.7044900911392301E-2</v>
      </c>
      <c r="D1572" s="4">
        <v>2.0859564141343823E-2</v>
      </c>
      <c r="E1572" s="13">
        <v>5.6903834834442051E-2</v>
      </c>
      <c r="F1572" s="4">
        <v>5.7279390974813563E-2</v>
      </c>
      <c r="G1572" s="13">
        <v>1.0798013245033111E-2</v>
      </c>
      <c r="H1572" s="13">
        <v>6.743339547395992E-2</v>
      </c>
      <c r="I1572" s="13">
        <v>8.0332417791804181E-2</v>
      </c>
      <c r="J1572" s="13">
        <v>1.153820804393158E-2</v>
      </c>
      <c r="K1572" s="13">
        <v>7.6029716314388068E-2</v>
      </c>
      <c r="L1572" s="13">
        <v>6.3183658198182252E-2</v>
      </c>
      <c r="M1572" s="13">
        <v>4.3033703594328808E-2</v>
      </c>
      <c r="N1572" s="13">
        <v>4.8887064048887069E-2</v>
      </c>
    </row>
    <row r="1573" spans="1:14" x14ac:dyDescent="0.25">
      <c r="A1573" s="26" t="s">
        <v>104</v>
      </c>
      <c r="B1573" s="12">
        <v>0.36920354292777302</v>
      </c>
      <c r="C1573" s="13">
        <v>0.43120694086526545</v>
      </c>
      <c r="D1573" s="4">
        <v>0.70621499306037239</v>
      </c>
      <c r="E1573" s="13">
        <v>0.33928258604903211</v>
      </c>
      <c r="F1573" s="4">
        <v>0.27816836479821894</v>
      </c>
      <c r="G1573" s="13">
        <v>0.56927483443708604</v>
      </c>
      <c r="H1573" s="13">
        <v>0.50706308846780113</v>
      </c>
      <c r="I1573" s="13">
        <v>0.25223498460140065</v>
      </c>
      <c r="J1573" s="13">
        <v>0.25956620937332181</v>
      </c>
      <c r="K1573" s="13">
        <v>0.20157292659675893</v>
      </c>
      <c r="L1573" s="13">
        <v>0.41794802508846962</v>
      </c>
      <c r="M1573" s="13">
        <v>0.30329141460362385</v>
      </c>
      <c r="N1573" s="13">
        <v>0.25933640425933657</v>
      </c>
    </row>
    <row r="1574" spans="1:14" x14ac:dyDescent="0.25">
      <c r="A1574" s="26" t="s">
        <v>170</v>
      </c>
      <c r="B1574" s="12">
        <v>0.36759953689335328</v>
      </c>
      <c r="C1574" s="13">
        <v>0.47843159553924997</v>
      </c>
      <c r="D1574" s="4">
        <v>0.19166076867844214</v>
      </c>
      <c r="E1574" s="13">
        <v>0.51591390308505858</v>
      </c>
      <c r="F1574" s="4">
        <v>0.46011039252039837</v>
      </c>
      <c r="G1574" s="13">
        <v>0.37088079470198687</v>
      </c>
      <c r="H1574" s="13">
        <v>0.31891562640111359</v>
      </c>
      <c r="I1574" s="13">
        <v>0.54127417410720591</v>
      </c>
      <c r="J1574" s="13">
        <v>0.52107602063639624</v>
      </c>
      <c r="K1574" s="13">
        <v>0.5270306696032343</v>
      </c>
      <c r="L1574" s="13">
        <v>0.35788483623381961</v>
      </c>
      <c r="M1574" s="13">
        <v>0.45251468520018379</v>
      </c>
      <c r="N1574" s="13">
        <v>0.52541006452540984</v>
      </c>
    </row>
    <row r="1575" spans="1:14" x14ac:dyDescent="0.25">
      <c r="A1575" s="26" t="s">
        <v>171</v>
      </c>
      <c r="B1575" s="12">
        <v>3.6239849301426819E-2</v>
      </c>
      <c r="C1575" s="13">
        <v>5.3316562684092378E-2</v>
      </c>
      <c r="D1575" s="4">
        <v>5.2788652249267064E-3</v>
      </c>
      <c r="E1575" s="13">
        <v>5.935739428395248E-2</v>
      </c>
      <c r="F1575" s="4">
        <v>0.15261503318592726</v>
      </c>
      <c r="G1575" s="13">
        <v>4.9046357615894036E-2</v>
      </c>
      <c r="H1575" s="13">
        <v>7.5077577459470926E-2</v>
      </c>
      <c r="I1575" s="13">
        <v>0.12615842349958928</v>
      </c>
      <c r="J1575" s="13">
        <v>0.20493500993536767</v>
      </c>
      <c r="K1575" s="13">
        <v>0.19187732158706156</v>
      </c>
      <c r="L1575" s="13">
        <v>0.16098348047952857</v>
      </c>
      <c r="M1575" s="13">
        <v>0.20116019660186357</v>
      </c>
      <c r="N1575" s="13">
        <v>0.16457725816457733</v>
      </c>
    </row>
    <row r="1576" spans="1:14" x14ac:dyDescent="0.25">
      <c r="A1576" s="27" t="s">
        <v>385</v>
      </c>
      <c r="B1576" s="14">
        <v>1</v>
      </c>
      <c r="C1576" s="15">
        <v>1</v>
      </c>
      <c r="D1576" s="5">
        <v>1</v>
      </c>
      <c r="E1576" s="15">
        <v>1</v>
      </c>
      <c r="F1576" s="5">
        <v>1</v>
      </c>
      <c r="G1576" s="15">
        <v>1</v>
      </c>
      <c r="H1576" s="15">
        <v>1</v>
      </c>
      <c r="I1576" s="15">
        <v>1</v>
      </c>
      <c r="J1576" s="15">
        <v>1</v>
      </c>
      <c r="K1576" s="15">
        <v>1</v>
      </c>
      <c r="L1576" s="15">
        <v>1</v>
      </c>
      <c r="M1576" s="15">
        <v>1</v>
      </c>
      <c r="N1576" s="15">
        <v>1</v>
      </c>
    </row>
    <row r="1577" spans="1:14" s="22" customFormat="1" x14ac:dyDescent="0.25">
      <c r="A1577" s="33" t="s">
        <v>386</v>
      </c>
      <c r="B1577" s="32">
        <v>37.054100000000005</v>
      </c>
      <c r="C1577" s="30">
        <v>43.965699999999998</v>
      </c>
      <c r="D1577" s="31">
        <v>38.961024999999992</v>
      </c>
      <c r="E1577" s="30">
        <v>34.250239999999991</v>
      </c>
      <c r="F1577" s="31">
        <v>37.723735244519389</v>
      </c>
      <c r="G1577" s="30">
        <v>27.012522361359572</v>
      </c>
      <c r="H1577" s="30">
        <v>36.809554831704673</v>
      </c>
      <c r="I1577" s="30">
        <v>72.296530612244894</v>
      </c>
      <c r="J1577" s="30">
        <v>37.335549738219875</v>
      </c>
      <c r="K1577" s="30">
        <v>37.098780487804888</v>
      </c>
      <c r="L1577" s="30">
        <v>44.857575757575766</v>
      </c>
      <c r="M1577" s="30">
        <v>42.894356187290924</v>
      </c>
      <c r="N1577" s="30">
        <v>46.29976873265494</v>
      </c>
    </row>
    <row r="1578" spans="1:14" x14ac:dyDescent="0.25">
      <c r="A1578" s="37" t="s">
        <v>387</v>
      </c>
      <c r="B1578" s="36">
        <v>111</v>
      </c>
      <c r="C1578" s="34">
        <v>63</v>
      </c>
      <c r="D1578" s="35">
        <v>106</v>
      </c>
      <c r="E1578" s="34">
        <v>80</v>
      </c>
      <c r="F1578" s="35">
        <v>120</v>
      </c>
      <c r="G1578" s="34">
        <v>43</v>
      </c>
      <c r="H1578" s="34">
        <v>99</v>
      </c>
      <c r="I1578" s="34">
        <v>56</v>
      </c>
      <c r="J1578" s="34">
        <v>77</v>
      </c>
      <c r="K1578" s="34">
        <v>83</v>
      </c>
      <c r="L1578" s="34">
        <v>91</v>
      </c>
      <c r="M1578" s="34">
        <v>128</v>
      </c>
      <c r="N1578" s="34">
        <v>105</v>
      </c>
    </row>
    <row r="1580" spans="1:14" x14ac:dyDescent="0.25">
      <c r="A1580" s="88" t="s">
        <v>462</v>
      </c>
      <c r="B1580" s="39">
        <f>B1571+B1572</f>
        <v>0.22695707087744674</v>
      </c>
      <c r="C1580" s="39">
        <f t="shared" ref="C1580:N1580" si="135">C1571+C1572</f>
        <v>3.7044900911392301E-2</v>
      </c>
      <c r="D1580" s="39">
        <f t="shared" si="135"/>
        <v>9.6845373036258703E-2</v>
      </c>
      <c r="E1580" s="39">
        <f t="shared" si="135"/>
        <v>8.5446116581956819E-2</v>
      </c>
      <c r="F1580" s="39">
        <f t="shared" si="135"/>
        <v>0.10910620949545544</v>
      </c>
      <c r="G1580" s="39">
        <f t="shared" si="135"/>
        <v>1.0798013245033111E-2</v>
      </c>
      <c r="H1580" s="39">
        <f t="shared" si="135"/>
        <v>9.8943707671614312E-2</v>
      </c>
      <c r="I1580" s="39">
        <f t="shared" si="135"/>
        <v>8.0332417791804181E-2</v>
      </c>
      <c r="J1580" s="39">
        <f t="shared" si="135"/>
        <v>1.4422760054914475E-2</v>
      </c>
      <c r="K1580" s="39">
        <f t="shared" si="135"/>
        <v>7.9519082212944986E-2</v>
      </c>
      <c r="L1580" s="39">
        <f t="shared" si="135"/>
        <v>6.3183658198182252E-2</v>
      </c>
      <c r="M1580" s="39">
        <f t="shared" si="135"/>
        <v>4.3033703594328808E-2</v>
      </c>
      <c r="N1580" s="39">
        <f t="shared" si="135"/>
        <v>5.0676273050676277E-2</v>
      </c>
    </row>
    <row r="1581" spans="1:14" x14ac:dyDescent="0.25">
      <c r="A1581" s="86" t="s">
        <v>463</v>
      </c>
      <c r="B1581" s="39">
        <f>B1573</f>
        <v>0.36920354292777302</v>
      </c>
      <c r="C1581" s="39">
        <f t="shared" ref="C1581:N1581" si="136">C1573</f>
        <v>0.43120694086526545</v>
      </c>
      <c r="D1581" s="39">
        <f t="shared" si="136"/>
        <v>0.70621499306037239</v>
      </c>
      <c r="E1581" s="39">
        <f t="shared" si="136"/>
        <v>0.33928258604903211</v>
      </c>
      <c r="F1581" s="39">
        <f t="shared" si="136"/>
        <v>0.27816836479821894</v>
      </c>
      <c r="G1581" s="39">
        <f t="shared" si="136"/>
        <v>0.56927483443708604</v>
      </c>
      <c r="H1581" s="39">
        <f t="shared" si="136"/>
        <v>0.50706308846780113</v>
      </c>
      <c r="I1581" s="39">
        <f t="shared" si="136"/>
        <v>0.25223498460140065</v>
      </c>
      <c r="J1581" s="39">
        <f t="shared" si="136"/>
        <v>0.25956620937332181</v>
      </c>
      <c r="K1581" s="39">
        <f t="shared" si="136"/>
        <v>0.20157292659675893</v>
      </c>
      <c r="L1581" s="39">
        <f t="shared" si="136"/>
        <v>0.41794802508846962</v>
      </c>
      <c r="M1581" s="39">
        <f t="shared" si="136"/>
        <v>0.30329141460362385</v>
      </c>
      <c r="N1581" s="39">
        <f t="shared" si="136"/>
        <v>0.25933640425933657</v>
      </c>
    </row>
    <row r="1582" spans="1:14" x14ac:dyDescent="0.25">
      <c r="A1582" s="26" t="s">
        <v>464</v>
      </c>
      <c r="B1582" s="39">
        <f>B1574+B1575</f>
        <v>0.4038393861947801</v>
      </c>
      <c r="C1582" s="39">
        <f t="shared" ref="C1582:N1582" si="137">C1574+C1575</f>
        <v>0.53174815822334232</v>
      </c>
      <c r="D1582" s="39">
        <f t="shared" si="137"/>
        <v>0.19693963390336885</v>
      </c>
      <c r="E1582" s="39">
        <f t="shared" si="137"/>
        <v>0.57527129736901106</v>
      </c>
      <c r="F1582" s="39">
        <f t="shared" si="137"/>
        <v>0.6127254257063256</v>
      </c>
      <c r="G1582" s="39">
        <f t="shared" si="137"/>
        <v>0.41992715231788091</v>
      </c>
      <c r="H1582" s="39">
        <f t="shared" si="137"/>
        <v>0.39399320386058451</v>
      </c>
      <c r="I1582" s="39">
        <f t="shared" si="137"/>
        <v>0.66743259760679519</v>
      </c>
      <c r="J1582" s="39">
        <f t="shared" si="137"/>
        <v>0.72601103057176397</v>
      </c>
      <c r="K1582" s="39">
        <f t="shared" si="137"/>
        <v>0.7189079911902958</v>
      </c>
      <c r="L1582" s="39">
        <f t="shared" si="137"/>
        <v>0.51886831671334821</v>
      </c>
      <c r="M1582" s="39">
        <f t="shared" si="137"/>
        <v>0.65367488180204736</v>
      </c>
      <c r="N1582" s="39">
        <f t="shared" si="137"/>
        <v>0.68998732268998719</v>
      </c>
    </row>
    <row r="1584" spans="1:14" x14ac:dyDescent="0.25">
      <c r="A1584" s="89" t="s">
        <v>588</v>
      </c>
      <c r="B1584" s="90">
        <v>3.1604557930161574</v>
      </c>
      <c r="C1584" s="91">
        <v>3.5480198199960422</v>
      </c>
      <c r="D1584" s="92">
        <v>3.0293873171971217</v>
      </c>
      <c r="E1584" s="91">
        <v>3.5206402933234933</v>
      </c>
      <c r="F1584" s="92">
        <v>3.6044074308761562</v>
      </c>
      <c r="G1584" s="91">
        <v>3.4581754966887424</v>
      </c>
      <c r="H1584" s="91">
        <v>3.3386167614507882</v>
      </c>
      <c r="I1584" s="91">
        <v>3.7132586033145802</v>
      </c>
      <c r="J1584" s="91">
        <v>3.9136387284412328</v>
      </c>
      <c r="K1584" s="91">
        <v>3.8277768646658559</v>
      </c>
      <c r="L1584" s="91">
        <v>3.6166681389946951</v>
      </c>
      <c r="M1584" s="91">
        <v>3.8118013748095816</v>
      </c>
      <c r="N1584" s="91">
        <v>3.8020990988020991</v>
      </c>
    </row>
    <row r="1586" spans="1:14" x14ac:dyDescent="0.25">
      <c r="A1586" s="45" t="s">
        <v>402</v>
      </c>
      <c r="B1586" s="45" t="s">
        <v>487</v>
      </c>
    </row>
    <row r="1587" spans="1:14" x14ac:dyDescent="0.25">
      <c r="A1587" s="45" t="s">
        <v>404</v>
      </c>
      <c r="B1587" s="45" t="s">
        <v>405</v>
      </c>
    </row>
    <row r="1589" spans="1:14" x14ac:dyDescent="0.25">
      <c r="A1589" s="24" t="s">
        <v>279</v>
      </c>
      <c r="B1589" s="1"/>
      <c r="C1589" s="1"/>
      <c r="D1589" s="1"/>
      <c r="E1589" s="1"/>
      <c r="F1589" s="1"/>
      <c r="G1589" s="1"/>
      <c r="H1589" s="1"/>
      <c r="I1589" s="1"/>
      <c r="J1589" s="1"/>
      <c r="K1589" s="1"/>
      <c r="L1589" s="1"/>
      <c r="M1589" s="1"/>
      <c r="N1589" s="2"/>
    </row>
    <row r="1591" spans="1:14" x14ac:dyDescent="0.25">
      <c r="B1591" s="7" t="s">
        <v>0</v>
      </c>
      <c r="C1591" s="8" t="s">
        <v>1</v>
      </c>
      <c r="D1591" s="9" t="s">
        <v>2</v>
      </c>
      <c r="E1591" s="8" t="s">
        <v>3</v>
      </c>
      <c r="F1591" s="9" t="s">
        <v>4</v>
      </c>
      <c r="G1591" s="8" t="s">
        <v>5</v>
      </c>
      <c r="H1591" s="8" t="s">
        <v>6</v>
      </c>
      <c r="I1591" s="8" t="s">
        <v>7</v>
      </c>
      <c r="J1591" s="8" t="s">
        <v>8</v>
      </c>
      <c r="K1591" s="8" t="s">
        <v>9</v>
      </c>
      <c r="L1591" s="8" t="s">
        <v>10</v>
      </c>
      <c r="M1591" s="8" t="s">
        <v>11</v>
      </c>
    </row>
    <row r="1592" spans="1:14" x14ac:dyDescent="0.25">
      <c r="A1592" s="25" t="s">
        <v>172</v>
      </c>
      <c r="B1592" s="10">
        <v>4.2631724160112884E-2</v>
      </c>
      <c r="C1592" s="11">
        <v>5.5981528794151032E-2</v>
      </c>
      <c r="D1592" s="3">
        <v>6.657251542332851E-2</v>
      </c>
      <c r="E1592" s="11">
        <v>4.6461758398856329E-2</v>
      </c>
      <c r="F1592" s="3">
        <v>4.6206366086277957E-3</v>
      </c>
      <c r="G1592" s="20"/>
      <c r="H1592" s="11">
        <v>0.15240518664898081</v>
      </c>
      <c r="I1592" s="20"/>
      <c r="J1592" s="20"/>
      <c r="K1592" s="20"/>
      <c r="L1592" s="11">
        <v>8.0487376136424219E-2</v>
      </c>
      <c r="M1592" s="20"/>
    </row>
    <row r="1593" spans="1:14" x14ac:dyDescent="0.25">
      <c r="A1593" s="26" t="s">
        <v>173</v>
      </c>
      <c r="B1593" s="12">
        <v>0.14075436936287231</v>
      </c>
      <c r="C1593" s="13">
        <v>5.5981528794151032E-2</v>
      </c>
      <c r="D1593" s="4">
        <v>8.3079906974478035E-2</v>
      </c>
      <c r="E1593" s="13">
        <v>9.2923516797712657E-2</v>
      </c>
      <c r="F1593" s="4">
        <v>0.14919199387639934</v>
      </c>
      <c r="G1593" s="13">
        <v>2.4108207950128899E-2</v>
      </c>
      <c r="H1593" s="13">
        <v>5.0127229907149233E-2</v>
      </c>
      <c r="I1593" s="13">
        <v>0.19771912529127081</v>
      </c>
      <c r="J1593" s="13">
        <v>7.5048682215063264E-2</v>
      </c>
      <c r="K1593" s="13">
        <v>8.3280369834246415E-2</v>
      </c>
      <c r="L1593" s="13">
        <v>7.717710540921148E-2</v>
      </c>
      <c r="M1593" s="13">
        <v>5.9220013628368144E-2</v>
      </c>
    </row>
    <row r="1594" spans="1:14" x14ac:dyDescent="0.25">
      <c r="A1594" s="26" t="s">
        <v>104</v>
      </c>
      <c r="B1594" s="12">
        <v>0.36702447104538555</v>
      </c>
      <c r="C1594" s="13">
        <v>0.24573768040973668</v>
      </c>
      <c r="D1594" s="4">
        <v>0.65266367149136173</v>
      </c>
      <c r="E1594" s="13">
        <v>0.27617159976047112</v>
      </c>
      <c r="F1594" s="4">
        <v>0.1759566729181527</v>
      </c>
      <c r="G1594" s="13">
        <v>0.19797398699349666</v>
      </c>
      <c r="H1594" s="13">
        <v>0.18223992312065182</v>
      </c>
      <c r="I1594" s="13">
        <v>0.12490365656927765</v>
      </c>
      <c r="J1594" s="13">
        <v>0.17501906907041653</v>
      </c>
      <c r="K1594" s="13">
        <v>0.32736517265295167</v>
      </c>
      <c r="L1594" s="13">
        <v>0.39960655970831704</v>
      </c>
      <c r="M1594" s="13">
        <v>0.26376702885727715</v>
      </c>
    </row>
    <row r="1595" spans="1:14" x14ac:dyDescent="0.25">
      <c r="A1595" s="26" t="s">
        <v>174</v>
      </c>
      <c r="B1595" s="12">
        <v>0.42358759908554583</v>
      </c>
      <c r="C1595" s="13">
        <v>0.64229926200196119</v>
      </c>
      <c r="D1595" s="4">
        <v>0.12424793857832732</v>
      </c>
      <c r="E1595" s="13">
        <v>0.33847881054730422</v>
      </c>
      <c r="F1595" s="4">
        <v>0.58966847258254662</v>
      </c>
      <c r="G1595" s="13">
        <v>0.74351598876361269</v>
      </c>
      <c r="H1595" s="13">
        <v>0.36772488562843464</v>
      </c>
      <c r="I1595" s="13">
        <v>0.55586574654956078</v>
      </c>
      <c r="J1595" s="13">
        <v>0.62347335265665793</v>
      </c>
      <c r="K1595" s="13">
        <v>0.44695715635549893</v>
      </c>
      <c r="L1595" s="13">
        <v>0.29082782444504579</v>
      </c>
      <c r="M1595" s="13">
        <v>0.53110490145844669</v>
      </c>
    </row>
    <row r="1596" spans="1:14" x14ac:dyDescent="0.25">
      <c r="A1596" s="26" t="s">
        <v>175</v>
      </c>
      <c r="B1596" s="12">
        <v>2.6001836346083388E-2</v>
      </c>
      <c r="C1596" s="16"/>
      <c r="D1596" s="4">
        <v>7.3435967532504351E-2</v>
      </c>
      <c r="E1596" s="13">
        <v>0.24596431449565564</v>
      </c>
      <c r="F1596" s="4">
        <v>8.0562224014273487E-2</v>
      </c>
      <c r="G1596" s="13">
        <v>3.4401816292761747E-2</v>
      </c>
      <c r="H1596" s="13">
        <v>0.24750277469478352</v>
      </c>
      <c r="I1596" s="13">
        <v>0.12151147158989067</v>
      </c>
      <c r="J1596" s="13">
        <v>0.12645889605786237</v>
      </c>
      <c r="K1596" s="13">
        <v>0.14239730115730281</v>
      </c>
      <c r="L1596" s="13">
        <v>0.15190113430100155</v>
      </c>
      <c r="M1596" s="13">
        <v>0.14590805605590798</v>
      </c>
    </row>
    <row r="1597" spans="1:14" x14ac:dyDescent="0.25">
      <c r="A1597" s="27" t="s">
        <v>385</v>
      </c>
      <c r="B1597" s="14">
        <v>1</v>
      </c>
      <c r="C1597" s="15">
        <v>1</v>
      </c>
      <c r="D1597" s="5">
        <v>1</v>
      </c>
      <c r="E1597" s="15">
        <v>1</v>
      </c>
      <c r="F1597" s="5">
        <v>1</v>
      </c>
      <c r="G1597" s="15">
        <v>1</v>
      </c>
      <c r="H1597" s="15">
        <v>1</v>
      </c>
      <c r="I1597" s="15">
        <v>1</v>
      </c>
      <c r="J1597" s="15">
        <v>1</v>
      </c>
      <c r="K1597" s="15">
        <v>1</v>
      </c>
      <c r="L1597" s="15">
        <v>1</v>
      </c>
      <c r="M1597" s="15">
        <v>1</v>
      </c>
    </row>
    <row r="1598" spans="1:14" s="22" customFormat="1" x14ac:dyDescent="0.25">
      <c r="A1598" s="33" t="s">
        <v>386</v>
      </c>
      <c r="B1598" s="32">
        <v>19.898210000000006</v>
      </c>
      <c r="C1598" s="30">
        <v>20.936370000000004</v>
      </c>
      <c r="D1598" s="31">
        <v>14.982985000000003</v>
      </c>
      <c r="E1598" s="30">
        <v>17.676365000000001</v>
      </c>
      <c r="F1598" s="31">
        <v>22.636551433389545</v>
      </c>
      <c r="G1598" s="30">
        <v>9.2976744186046556</v>
      </c>
      <c r="H1598" s="30">
        <v>16.043865363735073</v>
      </c>
      <c r="I1598" s="30">
        <v>45.542857142857137</v>
      </c>
      <c r="J1598" s="30">
        <v>29.171989528795798</v>
      </c>
      <c r="K1598" s="30">
        <v>25.232134146341462</v>
      </c>
      <c r="L1598" s="30">
        <v>29.504836829836837</v>
      </c>
      <c r="M1598" s="30">
        <v>23.7430183946488</v>
      </c>
    </row>
    <row r="1599" spans="1:14" x14ac:dyDescent="0.25">
      <c r="A1599" s="37" t="s">
        <v>387</v>
      </c>
      <c r="B1599" s="36">
        <v>56</v>
      </c>
      <c r="C1599" s="34">
        <v>24</v>
      </c>
      <c r="D1599" s="35">
        <v>42</v>
      </c>
      <c r="E1599" s="34">
        <v>33</v>
      </c>
      <c r="F1599" s="35">
        <v>46</v>
      </c>
      <c r="G1599" s="34">
        <v>19</v>
      </c>
      <c r="H1599" s="34">
        <v>39</v>
      </c>
      <c r="I1599" s="34">
        <v>29</v>
      </c>
      <c r="J1599" s="34">
        <v>48</v>
      </c>
      <c r="K1599" s="34">
        <v>40</v>
      </c>
      <c r="L1599" s="34">
        <v>47</v>
      </c>
      <c r="M1599" s="34">
        <v>63</v>
      </c>
    </row>
    <row r="1601" spans="1:14" x14ac:dyDescent="0.25">
      <c r="A1601" s="88" t="s">
        <v>462</v>
      </c>
      <c r="B1601" s="39">
        <f>B1592+B1593</f>
        <v>0.18338609352298518</v>
      </c>
      <c r="C1601" s="39">
        <f t="shared" ref="C1601:M1601" si="138">C1592+C1593</f>
        <v>0.11196305758830206</v>
      </c>
      <c r="D1601" s="39">
        <f t="shared" si="138"/>
        <v>0.14965242239780654</v>
      </c>
      <c r="E1601" s="39">
        <f t="shared" si="138"/>
        <v>0.13938527519656899</v>
      </c>
      <c r="F1601" s="39">
        <f t="shared" si="138"/>
        <v>0.15381263048502714</v>
      </c>
      <c r="G1601" s="39">
        <f t="shared" si="138"/>
        <v>2.4108207950128899E-2</v>
      </c>
      <c r="H1601" s="39">
        <f t="shared" si="138"/>
        <v>0.20253241655613005</v>
      </c>
      <c r="I1601" s="39">
        <f t="shared" si="138"/>
        <v>0.19771912529127081</v>
      </c>
      <c r="J1601" s="39">
        <f t="shared" si="138"/>
        <v>7.5048682215063264E-2</v>
      </c>
      <c r="K1601" s="39">
        <f t="shared" si="138"/>
        <v>8.3280369834246415E-2</v>
      </c>
      <c r="L1601" s="39">
        <f t="shared" si="138"/>
        <v>0.1576644815456357</v>
      </c>
      <c r="M1601" s="39">
        <f t="shared" si="138"/>
        <v>5.9220013628368144E-2</v>
      </c>
    </row>
    <row r="1602" spans="1:14" x14ac:dyDescent="0.25">
      <c r="A1602" s="86" t="s">
        <v>463</v>
      </c>
      <c r="B1602" s="39">
        <f>B1594</f>
        <v>0.36702447104538555</v>
      </c>
      <c r="C1602" s="39">
        <f t="shared" ref="C1602:M1602" si="139">C1594</f>
        <v>0.24573768040973668</v>
      </c>
      <c r="D1602" s="39">
        <f t="shared" si="139"/>
        <v>0.65266367149136173</v>
      </c>
      <c r="E1602" s="39">
        <f t="shared" si="139"/>
        <v>0.27617159976047112</v>
      </c>
      <c r="F1602" s="39">
        <f t="shared" si="139"/>
        <v>0.1759566729181527</v>
      </c>
      <c r="G1602" s="39">
        <f t="shared" si="139"/>
        <v>0.19797398699349666</v>
      </c>
      <c r="H1602" s="39">
        <f t="shared" si="139"/>
        <v>0.18223992312065182</v>
      </c>
      <c r="I1602" s="39">
        <f t="shared" si="139"/>
        <v>0.12490365656927765</v>
      </c>
      <c r="J1602" s="39">
        <f t="shared" si="139"/>
        <v>0.17501906907041653</v>
      </c>
      <c r="K1602" s="39">
        <f t="shared" si="139"/>
        <v>0.32736517265295167</v>
      </c>
      <c r="L1602" s="39">
        <f t="shared" si="139"/>
        <v>0.39960655970831704</v>
      </c>
      <c r="M1602" s="39">
        <f t="shared" si="139"/>
        <v>0.26376702885727715</v>
      </c>
    </row>
    <row r="1603" spans="1:14" x14ac:dyDescent="0.25">
      <c r="A1603" s="26" t="s">
        <v>464</v>
      </c>
      <c r="B1603" s="39">
        <f>B1595+B1596</f>
        <v>0.44958943543162921</v>
      </c>
      <c r="C1603" s="39">
        <f t="shared" ref="C1603:M1603" si="140">C1595+C1596</f>
        <v>0.64229926200196119</v>
      </c>
      <c r="D1603" s="39">
        <f t="shared" si="140"/>
        <v>0.19768390611083167</v>
      </c>
      <c r="E1603" s="39">
        <f t="shared" si="140"/>
        <v>0.58444312504295981</v>
      </c>
      <c r="F1603" s="39">
        <f t="shared" si="140"/>
        <v>0.67023069659682011</v>
      </c>
      <c r="G1603" s="39">
        <f t="shared" si="140"/>
        <v>0.77791780505637442</v>
      </c>
      <c r="H1603" s="39">
        <f t="shared" si="140"/>
        <v>0.61522766032321818</v>
      </c>
      <c r="I1603" s="39">
        <f t="shared" si="140"/>
        <v>0.67737721813945151</v>
      </c>
      <c r="J1603" s="39">
        <f t="shared" si="140"/>
        <v>0.74993224871452036</v>
      </c>
      <c r="K1603" s="39">
        <f t="shared" si="140"/>
        <v>0.5893544575128018</v>
      </c>
      <c r="L1603" s="39">
        <f t="shared" si="140"/>
        <v>0.44272895874604734</v>
      </c>
      <c r="M1603" s="39">
        <f t="shared" si="140"/>
        <v>0.67701295751435464</v>
      </c>
    </row>
    <row r="1605" spans="1:14" x14ac:dyDescent="0.25">
      <c r="A1605" s="89" t="s">
        <v>588</v>
      </c>
      <c r="B1605" s="90">
        <v>3.2495734540946151</v>
      </c>
      <c r="C1605" s="91">
        <v>3.4743546756195083</v>
      </c>
      <c r="D1605" s="92">
        <v>3.0548949358222011</v>
      </c>
      <c r="E1605" s="91">
        <v>3.6445604059431904</v>
      </c>
      <c r="F1605" s="92">
        <v>3.5923596535174385</v>
      </c>
      <c r="G1605" s="91">
        <v>3.7882114133990075</v>
      </c>
      <c r="H1605" s="91">
        <v>3.5077928318128908</v>
      </c>
      <c r="I1605" s="91">
        <v>3.6011695644380715</v>
      </c>
      <c r="J1605" s="91">
        <v>3.8013424625573187</v>
      </c>
      <c r="K1605" s="91">
        <v>3.6484713888358571</v>
      </c>
      <c r="L1605" s="91">
        <v>3.356478235364988</v>
      </c>
      <c r="M1605" s="91">
        <v>3.7637009999418942</v>
      </c>
    </row>
    <row r="1607" spans="1:14" x14ac:dyDescent="0.25">
      <c r="A1607" s="45" t="s">
        <v>402</v>
      </c>
      <c r="B1607" s="45" t="s">
        <v>493</v>
      </c>
    </row>
    <row r="1608" spans="1:14" x14ac:dyDescent="0.25">
      <c r="A1608" s="45" t="s">
        <v>404</v>
      </c>
      <c r="B1608" s="45" t="s">
        <v>405</v>
      </c>
    </row>
    <row r="1610" spans="1:14" x14ac:dyDescent="0.25">
      <c r="A1610" s="24" t="s">
        <v>280</v>
      </c>
      <c r="B1610" s="1"/>
      <c r="C1610" s="1"/>
      <c r="D1610" s="1"/>
      <c r="E1610" s="1"/>
      <c r="F1610" s="1"/>
      <c r="G1610" s="1"/>
      <c r="H1610" s="1"/>
      <c r="I1610" s="1"/>
      <c r="J1610" s="1"/>
      <c r="K1610" s="1"/>
      <c r="L1610" s="1"/>
      <c r="M1610" s="1"/>
      <c r="N1610" s="1"/>
    </row>
    <row r="1612" spans="1:14" x14ac:dyDescent="0.25">
      <c r="B1612" s="7" t="s">
        <v>0</v>
      </c>
      <c r="C1612" s="8" t="s">
        <v>1</v>
      </c>
      <c r="D1612" s="9" t="s">
        <v>2</v>
      </c>
      <c r="E1612" s="8" t="s">
        <v>3</v>
      </c>
      <c r="F1612" s="9" t="s">
        <v>4</v>
      </c>
      <c r="G1612" s="8" t="s">
        <v>5</v>
      </c>
      <c r="H1612" s="8" t="s">
        <v>6</v>
      </c>
      <c r="I1612" s="8" t="s">
        <v>7</v>
      </c>
      <c r="J1612" s="8" t="s">
        <v>8</v>
      </c>
      <c r="K1612" s="8" t="s">
        <v>9</v>
      </c>
      <c r="L1612" s="8" t="s">
        <v>10</v>
      </c>
      <c r="M1612" s="8" t="s">
        <v>11</v>
      </c>
      <c r="N1612" s="8" t="s">
        <v>12</v>
      </c>
    </row>
    <row r="1613" spans="1:14" x14ac:dyDescent="0.25">
      <c r="A1613" s="25" t="s">
        <v>138</v>
      </c>
      <c r="B1613" s="19"/>
      <c r="C1613" s="11">
        <v>5.5981528794151032E-2</v>
      </c>
      <c r="D1613" s="3">
        <v>6.657251542332851E-2</v>
      </c>
      <c r="E1613" s="20"/>
      <c r="F1613" s="3">
        <v>4.2114653619871156E-2</v>
      </c>
      <c r="G1613" s="11">
        <v>2.4108207950128902E-2</v>
      </c>
      <c r="H1613" s="11">
        <v>6.7523489106798479E-2</v>
      </c>
      <c r="I1613" s="20"/>
      <c r="J1613" s="11">
        <v>1.6128818425792477E-2</v>
      </c>
      <c r="K1613" s="20"/>
      <c r="L1613" s="11">
        <v>0.12526886074149271</v>
      </c>
      <c r="M1613" s="11">
        <v>3.2391144730100178E-2</v>
      </c>
      <c r="N1613" s="11">
        <v>8.2110769930626628E-3</v>
      </c>
    </row>
    <row r="1614" spans="1:14" x14ac:dyDescent="0.25">
      <c r="A1614" s="26" t="s">
        <v>139</v>
      </c>
      <c r="B1614" s="12">
        <v>0.14507008419350279</v>
      </c>
      <c r="C1614" s="16"/>
      <c r="D1614" s="4">
        <v>6.9353002756126353E-2</v>
      </c>
      <c r="E1614" s="13">
        <v>5.4954171856034885E-2</v>
      </c>
      <c r="F1614" s="4">
        <v>7.0099210524845468E-2</v>
      </c>
      <c r="G1614" s="16"/>
      <c r="H1614" s="16"/>
      <c r="I1614" s="13">
        <v>4.6634701559419255E-2</v>
      </c>
      <c r="J1614" s="13">
        <v>5.917246055390258E-2</v>
      </c>
      <c r="K1614" s="13">
        <v>1.8245220598008254E-2</v>
      </c>
      <c r="L1614" s="13">
        <v>0.13658619443297784</v>
      </c>
      <c r="M1614" s="13">
        <v>5.0277057328945496E-2</v>
      </c>
      <c r="N1614" s="13">
        <v>7.1579665643125207E-2</v>
      </c>
    </row>
    <row r="1615" spans="1:14" x14ac:dyDescent="0.25">
      <c r="A1615" s="26" t="s">
        <v>104</v>
      </c>
      <c r="B1615" s="12">
        <v>0.38018118212643254</v>
      </c>
      <c r="C1615" s="13">
        <v>0.421253063448917</v>
      </c>
      <c r="D1615" s="4">
        <v>0.61427612722031022</v>
      </c>
      <c r="E1615" s="13">
        <v>0.2850141983377239</v>
      </c>
      <c r="F1615" s="4">
        <v>0.17846720018475101</v>
      </c>
      <c r="G1615" s="13">
        <v>0.23054796629083765</v>
      </c>
      <c r="H1615" s="13">
        <v>0.31685676773478855</v>
      </c>
      <c r="I1615" s="13">
        <v>0.25291494891557631</v>
      </c>
      <c r="J1615" s="13">
        <v>0.15633173547677176</v>
      </c>
      <c r="K1615" s="13">
        <v>0.45837068971767025</v>
      </c>
      <c r="L1615" s="13">
        <v>0.24960942360602245</v>
      </c>
      <c r="M1615" s="13">
        <v>0.24658894623133354</v>
      </c>
      <c r="N1615" s="13">
        <v>0.23888092801091773</v>
      </c>
    </row>
    <row r="1616" spans="1:14" x14ac:dyDescent="0.25">
      <c r="A1616" s="26" t="s">
        <v>140</v>
      </c>
      <c r="B1616" s="12">
        <v>0.38910007483085168</v>
      </c>
      <c r="C1616" s="13">
        <v>0.52276540775693203</v>
      </c>
      <c r="D1616" s="4">
        <v>0.19555615920325622</v>
      </c>
      <c r="E1616" s="13">
        <v>0.34992035975722385</v>
      </c>
      <c r="F1616" s="4">
        <v>0.59492977787048451</v>
      </c>
      <c r="G1616" s="13">
        <v>0.71094200946627173</v>
      </c>
      <c r="H1616" s="13">
        <v>0.48781438477003236</v>
      </c>
      <c r="I1616" s="13">
        <v>0.45354678257752284</v>
      </c>
      <c r="J1616" s="13">
        <v>0.62855043286066825</v>
      </c>
      <c r="K1616" s="13">
        <v>0.44771838079104503</v>
      </c>
      <c r="L1616" s="13">
        <v>0.32194555434196526</v>
      </c>
      <c r="M1616" s="13">
        <v>0.50138660722303519</v>
      </c>
      <c r="N1616" s="13">
        <v>0.51402706698510192</v>
      </c>
    </row>
    <row r="1617" spans="1:14" x14ac:dyDescent="0.25">
      <c r="A1617" s="26" t="s">
        <v>141</v>
      </c>
      <c r="B1617" s="12">
        <v>8.564865884921305E-2</v>
      </c>
      <c r="C1617" s="16"/>
      <c r="D1617" s="4">
        <v>5.4242195396978631E-2</v>
      </c>
      <c r="E1617" s="13">
        <v>0.31011127004901745</v>
      </c>
      <c r="F1617" s="4">
        <v>0.11438915780004805</v>
      </c>
      <c r="G1617" s="13">
        <v>3.4401816292761754E-2</v>
      </c>
      <c r="H1617" s="13">
        <v>0.12780535838838053</v>
      </c>
      <c r="I1617" s="13">
        <v>0.24690356694748164</v>
      </c>
      <c r="J1617" s="13">
        <v>0.139816552682865</v>
      </c>
      <c r="K1617" s="13">
        <v>7.566570889327634E-2</v>
      </c>
      <c r="L1617" s="13">
        <v>0.16658996687754166</v>
      </c>
      <c r="M1617" s="13">
        <v>0.16935624448658554</v>
      </c>
      <c r="N1617" s="13">
        <v>0.16730126236779252</v>
      </c>
    </row>
    <row r="1618" spans="1:14" x14ac:dyDescent="0.25">
      <c r="A1618" s="27" t="s">
        <v>385</v>
      </c>
      <c r="B1618" s="14">
        <v>1</v>
      </c>
      <c r="C1618" s="15">
        <v>1</v>
      </c>
      <c r="D1618" s="5">
        <v>1</v>
      </c>
      <c r="E1618" s="15">
        <v>1</v>
      </c>
      <c r="F1618" s="5">
        <v>1</v>
      </c>
      <c r="G1618" s="15">
        <v>1</v>
      </c>
      <c r="H1618" s="15">
        <v>1</v>
      </c>
      <c r="I1618" s="15">
        <v>1</v>
      </c>
      <c r="J1618" s="15">
        <v>1</v>
      </c>
      <c r="K1618" s="15">
        <v>1</v>
      </c>
      <c r="L1618" s="15">
        <v>1</v>
      </c>
      <c r="M1618" s="15">
        <v>1</v>
      </c>
      <c r="N1618" s="15">
        <v>1</v>
      </c>
    </row>
    <row r="1619" spans="1:14" s="22" customFormat="1" x14ac:dyDescent="0.25">
      <c r="A1619" s="33" t="s">
        <v>386</v>
      </c>
      <c r="B1619" s="32">
        <v>19.898210000000002</v>
      </c>
      <c r="C1619" s="30">
        <v>20.936370000000004</v>
      </c>
      <c r="D1619" s="31">
        <v>14.982985000000003</v>
      </c>
      <c r="E1619" s="30">
        <v>17.676364999999997</v>
      </c>
      <c r="F1619" s="31">
        <v>22.636551433389542</v>
      </c>
      <c r="G1619" s="30">
        <v>9.2976744186046538</v>
      </c>
      <c r="H1619" s="30">
        <v>15.878175895765478</v>
      </c>
      <c r="I1619" s="30">
        <v>45.542857142857137</v>
      </c>
      <c r="J1619" s="30">
        <v>27.643926701570674</v>
      </c>
      <c r="K1619" s="30">
        <v>25.232134146341462</v>
      </c>
      <c r="L1619" s="30">
        <v>29.504836829836837</v>
      </c>
      <c r="M1619" s="30">
        <v>23.743018394648796</v>
      </c>
      <c r="N1619" s="30">
        <v>30.503006475485666</v>
      </c>
    </row>
    <row r="1620" spans="1:14" x14ac:dyDescent="0.25">
      <c r="A1620" s="37" t="s">
        <v>387</v>
      </c>
      <c r="B1620" s="36">
        <v>56</v>
      </c>
      <c r="C1620" s="34">
        <v>24</v>
      </c>
      <c r="D1620" s="35">
        <v>42</v>
      </c>
      <c r="E1620" s="34">
        <v>33</v>
      </c>
      <c r="F1620" s="35">
        <v>46</v>
      </c>
      <c r="G1620" s="34">
        <v>19</v>
      </c>
      <c r="H1620" s="34">
        <v>38</v>
      </c>
      <c r="I1620" s="34">
        <v>29</v>
      </c>
      <c r="J1620" s="34">
        <v>47</v>
      </c>
      <c r="K1620" s="34">
        <v>40</v>
      </c>
      <c r="L1620" s="34">
        <v>47</v>
      </c>
      <c r="M1620" s="34">
        <v>63</v>
      </c>
      <c r="N1620" s="34">
        <v>55</v>
      </c>
    </row>
    <row r="1622" spans="1:14" x14ac:dyDescent="0.25">
      <c r="A1622" s="88" t="s">
        <v>462</v>
      </c>
      <c r="B1622" s="39">
        <f>B1613+B1614</f>
        <v>0.14507008419350279</v>
      </c>
      <c r="C1622" s="39">
        <f t="shared" ref="C1622:N1622" si="141">C1613+C1614</f>
        <v>5.5981528794151032E-2</v>
      </c>
      <c r="D1622" s="39">
        <f t="shared" si="141"/>
        <v>0.13592551817945486</v>
      </c>
      <c r="E1622" s="39">
        <f t="shared" si="141"/>
        <v>5.4954171856034885E-2</v>
      </c>
      <c r="F1622" s="39">
        <f t="shared" si="141"/>
        <v>0.11221386414471662</v>
      </c>
      <c r="G1622" s="39">
        <f t="shared" si="141"/>
        <v>2.4108207950128902E-2</v>
      </c>
      <c r="H1622" s="39">
        <f t="shared" si="141"/>
        <v>6.7523489106798479E-2</v>
      </c>
      <c r="I1622" s="39">
        <f t="shared" si="141"/>
        <v>4.6634701559419255E-2</v>
      </c>
      <c r="J1622" s="39">
        <f t="shared" si="141"/>
        <v>7.530127897969506E-2</v>
      </c>
      <c r="K1622" s="39">
        <f t="shared" si="141"/>
        <v>1.8245220598008254E-2</v>
      </c>
      <c r="L1622" s="39">
        <f t="shared" si="141"/>
        <v>0.26185505517447055</v>
      </c>
      <c r="M1622" s="39">
        <f t="shared" si="141"/>
        <v>8.2668202059045681E-2</v>
      </c>
      <c r="N1622" s="39">
        <f t="shared" si="141"/>
        <v>7.9790742636187864E-2</v>
      </c>
    </row>
    <row r="1623" spans="1:14" x14ac:dyDescent="0.25">
      <c r="A1623" s="86" t="s">
        <v>463</v>
      </c>
      <c r="B1623" s="39">
        <f>B1615</f>
        <v>0.38018118212643254</v>
      </c>
      <c r="C1623" s="39">
        <f t="shared" ref="C1623:N1623" si="142">C1615</f>
        <v>0.421253063448917</v>
      </c>
      <c r="D1623" s="39">
        <f t="shared" si="142"/>
        <v>0.61427612722031022</v>
      </c>
      <c r="E1623" s="39">
        <f t="shared" si="142"/>
        <v>0.2850141983377239</v>
      </c>
      <c r="F1623" s="39">
        <f t="shared" si="142"/>
        <v>0.17846720018475101</v>
      </c>
      <c r="G1623" s="39">
        <f t="shared" si="142"/>
        <v>0.23054796629083765</v>
      </c>
      <c r="H1623" s="39">
        <f t="shared" si="142"/>
        <v>0.31685676773478855</v>
      </c>
      <c r="I1623" s="39">
        <f t="shared" si="142"/>
        <v>0.25291494891557631</v>
      </c>
      <c r="J1623" s="39">
        <f t="shared" si="142"/>
        <v>0.15633173547677176</v>
      </c>
      <c r="K1623" s="39">
        <f t="shared" si="142"/>
        <v>0.45837068971767025</v>
      </c>
      <c r="L1623" s="39">
        <f t="shared" si="142"/>
        <v>0.24960942360602245</v>
      </c>
      <c r="M1623" s="39">
        <f t="shared" si="142"/>
        <v>0.24658894623133354</v>
      </c>
      <c r="N1623" s="39">
        <f t="shared" si="142"/>
        <v>0.23888092801091773</v>
      </c>
    </row>
    <row r="1624" spans="1:14" x14ac:dyDescent="0.25">
      <c r="A1624" s="26" t="s">
        <v>464</v>
      </c>
      <c r="B1624" s="39">
        <f>B1616+B1617</f>
        <v>0.47474873368006476</v>
      </c>
      <c r="C1624" s="39">
        <f t="shared" ref="C1624:N1624" si="143">C1616+C1617</f>
        <v>0.52276540775693203</v>
      </c>
      <c r="D1624" s="39">
        <f t="shared" si="143"/>
        <v>0.24979835460023486</v>
      </c>
      <c r="E1624" s="39">
        <f t="shared" si="143"/>
        <v>0.6600316298062413</v>
      </c>
      <c r="F1624" s="39">
        <f t="shared" si="143"/>
        <v>0.7093189356705325</v>
      </c>
      <c r="G1624" s="39">
        <f t="shared" si="143"/>
        <v>0.74534382575903346</v>
      </c>
      <c r="H1624" s="39">
        <f t="shared" si="143"/>
        <v>0.61561974315841295</v>
      </c>
      <c r="I1624" s="39">
        <f t="shared" si="143"/>
        <v>0.70045034952500451</v>
      </c>
      <c r="J1624" s="39">
        <f t="shared" si="143"/>
        <v>0.76836698554353322</v>
      </c>
      <c r="K1624" s="39">
        <f t="shared" si="143"/>
        <v>0.52338408968432137</v>
      </c>
      <c r="L1624" s="39">
        <f t="shared" si="143"/>
        <v>0.48853552121950694</v>
      </c>
      <c r="M1624" s="39">
        <f t="shared" si="143"/>
        <v>0.67074285170962078</v>
      </c>
      <c r="N1624" s="39">
        <f t="shared" si="143"/>
        <v>0.68132832935289445</v>
      </c>
    </row>
    <row r="1626" spans="1:14" x14ac:dyDescent="0.25">
      <c r="A1626" s="89" t="s">
        <v>588</v>
      </c>
      <c r="B1626" s="90">
        <v>3.4153273083357756</v>
      </c>
      <c r="C1626" s="91">
        <v>3.4108023501686309</v>
      </c>
      <c r="D1626" s="92">
        <v>3.1015425163944301</v>
      </c>
      <c r="E1626" s="91">
        <v>3.9151887279992241</v>
      </c>
      <c r="F1626" s="92">
        <v>3.6693795757059924</v>
      </c>
      <c r="G1626" s="91">
        <v>3.731529226151538</v>
      </c>
      <c r="H1626" s="91">
        <v>3.6083781233331971</v>
      </c>
      <c r="I1626" s="91">
        <v>3.9007192149130665</v>
      </c>
      <c r="J1626" s="91">
        <v>3.8167534408209103</v>
      </c>
      <c r="K1626" s="91">
        <v>3.5808045779795901</v>
      </c>
      <c r="L1626" s="91">
        <v>3.2680015721810851</v>
      </c>
      <c r="M1626" s="91">
        <v>3.7250397494070606</v>
      </c>
      <c r="N1626" s="91">
        <v>3.7606277720914365</v>
      </c>
    </row>
    <row r="1628" spans="1:14" x14ac:dyDescent="0.25">
      <c r="A1628" s="45" t="s">
        <v>402</v>
      </c>
      <c r="B1628" s="45" t="s">
        <v>493</v>
      </c>
    </row>
    <row r="1629" spans="1:14" x14ac:dyDescent="0.25">
      <c r="A1629" s="45" t="s">
        <v>404</v>
      </c>
      <c r="B1629" s="45" t="s">
        <v>405</v>
      </c>
    </row>
    <row r="1631" spans="1:14" x14ac:dyDescent="0.25">
      <c r="A1631" s="24" t="s">
        <v>281</v>
      </c>
      <c r="B1631" s="1"/>
      <c r="C1631" s="1"/>
      <c r="D1631" s="1"/>
      <c r="E1631" s="1"/>
      <c r="F1631" s="1"/>
      <c r="G1631" s="1"/>
      <c r="H1631" s="1"/>
      <c r="I1631" s="1"/>
      <c r="J1631" s="1"/>
      <c r="K1631" s="1"/>
      <c r="L1631" s="1"/>
      <c r="M1631" s="1"/>
      <c r="N1631" s="1"/>
    </row>
    <row r="1633" spans="1:14" x14ac:dyDescent="0.25">
      <c r="B1633" s="7" t="s">
        <v>0</v>
      </c>
      <c r="C1633" s="8" t="s">
        <v>1</v>
      </c>
      <c r="D1633" s="9" t="s">
        <v>2</v>
      </c>
      <c r="E1633" s="8" t="s">
        <v>3</v>
      </c>
      <c r="F1633" s="9" t="s">
        <v>4</v>
      </c>
      <c r="G1633" s="8" t="s">
        <v>5</v>
      </c>
      <c r="H1633" s="8" t="s">
        <v>6</v>
      </c>
      <c r="I1633" s="8" t="s">
        <v>7</v>
      </c>
      <c r="J1633" s="8" t="s">
        <v>8</v>
      </c>
      <c r="K1633" s="8" t="s">
        <v>9</v>
      </c>
      <c r="L1633" s="8" t="s">
        <v>10</v>
      </c>
      <c r="M1633" s="8" t="s">
        <v>11</v>
      </c>
      <c r="N1633" s="8" t="s">
        <v>12</v>
      </c>
    </row>
    <row r="1634" spans="1:14" x14ac:dyDescent="0.25">
      <c r="A1634" s="25" t="s">
        <v>272</v>
      </c>
      <c r="B1634" s="10">
        <v>0.86693606512369714</v>
      </c>
      <c r="C1634" s="11">
        <v>0.7889294640606177</v>
      </c>
      <c r="D1634" s="3">
        <v>0.81430345761676581</v>
      </c>
      <c r="E1634" s="11">
        <v>0.79305270794623728</v>
      </c>
      <c r="F1634" s="3">
        <v>0.86168848119660735</v>
      </c>
      <c r="G1634" s="11">
        <v>0.89887499961982942</v>
      </c>
      <c r="H1634" s="11">
        <v>0.84439262499749135</v>
      </c>
      <c r="I1634" s="11">
        <v>0.85795038946501767</v>
      </c>
      <c r="J1634" s="11">
        <v>0.83348479277720611</v>
      </c>
      <c r="K1634" s="11">
        <v>0.82937963335654041</v>
      </c>
      <c r="L1634" s="11">
        <v>0.72714578366147875</v>
      </c>
      <c r="M1634" s="11">
        <v>0.71202872724438204</v>
      </c>
      <c r="N1634" s="11">
        <v>0.70266500864038317</v>
      </c>
    </row>
    <row r="1635" spans="1:14" x14ac:dyDescent="0.25">
      <c r="A1635" s="26" t="s">
        <v>273</v>
      </c>
      <c r="B1635" s="12">
        <v>9.1374669605855538E-2</v>
      </c>
      <c r="C1635" s="13">
        <v>0.14855900445462045</v>
      </c>
      <c r="D1635" s="4">
        <v>9.3788820900277847E-2</v>
      </c>
      <c r="E1635" s="13">
        <v>0.12512798614811652</v>
      </c>
      <c r="F1635" s="4">
        <v>9.7188552692398122E-2</v>
      </c>
      <c r="G1635" s="13">
        <v>8.6190553592374208E-2</v>
      </c>
      <c r="H1635" s="13">
        <v>0.12996253415416029</v>
      </c>
      <c r="I1635" s="13">
        <v>0.11108652709972137</v>
      </c>
      <c r="J1635" s="13">
        <v>0.14620725921708438</v>
      </c>
      <c r="K1635" s="13">
        <v>0.12123100736291656</v>
      </c>
      <c r="L1635" s="13">
        <v>0.23376367567832493</v>
      </c>
      <c r="M1635" s="13">
        <v>0.25148030780726377</v>
      </c>
      <c r="N1635" s="13">
        <v>0.25088655423899975</v>
      </c>
    </row>
    <row r="1636" spans="1:14" x14ac:dyDescent="0.25">
      <c r="A1636" s="26" t="s">
        <v>47</v>
      </c>
      <c r="B1636" s="12">
        <v>4.1689265270447258E-2</v>
      </c>
      <c r="C1636" s="13">
        <v>6.2511531484761906E-2</v>
      </c>
      <c r="D1636" s="4">
        <v>9.1907721482956534E-2</v>
      </c>
      <c r="E1636" s="13">
        <v>8.181930590564622E-2</v>
      </c>
      <c r="F1636" s="4">
        <v>4.1122966110994551E-2</v>
      </c>
      <c r="G1636" s="13">
        <v>1.4934446787796301E-2</v>
      </c>
      <c r="H1636" s="13">
        <v>2.564484084834839E-2</v>
      </c>
      <c r="I1636" s="13">
        <v>3.0963083435261045E-2</v>
      </c>
      <c r="J1636" s="13">
        <v>2.0307948005709408E-2</v>
      </c>
      <c r="K1636" s="13">
        <v>4.9389359280542937E-2</v>
      </c>
      <c r="L1636" s="13">
        <v>3.9090540660196418E-2</v>
      </c>
      <c r="M1636" s="13">
        <v>3.6490964948353917E-2</v>
      </c>
      <c r="N1636" s="13">
        <v>4.6448437120616984E-2</v>
      </c>
    </row>
    <row r="1637" spans="1:14" x14ac:dyDescent="0.25">
      <c r="A1637" s="27" t="s">
        <v>385</v>
      </c>
      <c r="B1637" s="14">
        <v>1</v>
      </c>
      <c r="C1637" s="15">
        <v>1</v>
      </c>
      <c r="D1637" s="5">
        <v>1</v>
      </c>
      <c r="E1637" s="15">
        <v>1</v>
      </c>
      <c r="F1637" s="5">
        <v>1</v>
      </c>
      <c r="G1637" s="15">
        <v>1</v>
      </c>
      <c r="H1637" s="15">
        <v>1</v>
      </c>
      <c r="I1637" s="15">
        <v>1</v>
      </c>
      <c r="J1637" s="15">
        <v>1</v>
      </c>
      <c r="K1637" s="15">
        <v>1</v>
      </c>
      <c r="L1637" s="15">
        <v>1</v>
      </c>
      <c r="M1637" s="15">
        <v>1</v>
      </c>
      <c r="N1637" s="15">
        <v>1</v>
      </c>
    </row>
    <row r="1638" spans="1:14" s="22" customFormat="1" x14ac:dyDescent="0.25">
      <c r="A1638" s="33" t="s">
        <v>386</v>
      </c>
      <c r="B1638" s="32">
        <v>290.04373000000049</v>
      </c>
      <c r="C1638" s="30">
        <v>264.03256500000094</v>
      </c>
      <c r="D1638" s="31">
        <v>212.19239999999886</v>
      </c>
      <c r="E1638" s="30">
        <v>255.96520000000089</v>
      </c>
      <c r="F1638" s="31">
        <v>304.26677908937734</v>
      </c>
      <c r="G1638" s="30">
        <v>264.6868515205723</v>
      </c>
      <c r="H1638" s="30">
        <v>300.28072747014124</v>
      </c>
      <c r="I1638" s="30">
        <v>319.60377551020565</v>
      </c>
      <c r="J1638" s="30">
        <v>288.92821989528915</v>
      </c>
      <c r="K1638" s="30">
        <v>270.71225609756067</v>
      </c>
      <c r="L1638" s="30">
        <v>252.06707459207399</v>
      </c>
      <c r="M1638" s="30">
        <v>279.97148829431347</v>
      </c>
      <c r="N1638" s="30">
        <v>263.45647548566274</v>
      </c>
    </row>
    <row r="1639" spans="1:14" x14ac:dyDescent="0.25">
      <c r="A1639" s="37" t="s">
        <v>387</v>
      </c>
      <c r="B1639" s="36">
        <v>774</v>
      </c>
      <c r="C1639" s="34">
        <v>404</v>
      </c>
      <c r="D1639" s="35">
        <v>701</v>
      </c>
      <c r="E1639" s="34">
        <v>482</v>
      </c>
      <c r="F1639" s="35">
        <v>666</v>
      </c>
      <c r="G1639" s="34">
        <v>298</v>
      </c>
      <c r="H1639" s="34">
        <v>527</v>
      </c>
      <c r="I1639" s="34">
        <v>275</v>
      </c>
      <c r="J1639" s="34">
        <v>521</v>
      </c>
      <c r="K1639" s="34">
        <v>439</v>
      </c>
      <c r="L1639" s="34">
        <v>441</v>
      </c>
      <c r="M1639" s="34">
        <v>659</v>
      </c>
      <c r="N1639" s="34">
        <v>593</v>
      </c>
    </row>
    <row r="1641" spans="1:14" x14ac:dyDescent="0.25">
      <c r="A1641" s="45" t="s">
        <v>402</v>
      </c>
      <c r="B1641" s="45" t="s">
        <v>491</v>
      </c>
    </row>
    <row r="1642" spans="1:14" x14ac:dyDescent="0.25">
      <c r="A1642" s="45" t="s">
        <v>404</v>
      </c>
      <c r="B1642" s="45" t="s">
        <v>405</v>
      </c>
    </row>
    <row r="1644" spans="1:14" x14ac:dyDescent="0.25">
      <c r="A1644" s="24" t="s">
        <v>282</v>
      </c>
      <c r="B1644" s="1"/>
      <c r="C1644" s="1"/>
      <c r="D1644" s="1"/>
      <c r="E1644" s="1"/>
      <c r="F1644" s="1"/>
      <c r="G1644" s="1"/>
      <c r="H1644" s="1"/>
      <c r="I1644" s="1"/>
      <c r="J1644" s="1"/>
      <c r="K1644" s="1"/>
      <c r="L1644" s="1"/>
      <c r="M1644" s="1"/>
      <c r="N1644" s="1"/>
    </row>
    <row r="1646" spans="1:14" x14ac:dyDescent="0.25">
      <c r="B1646" s="7" t="s">
        <v>0</v>
      </c>
      <c r="C1646" s="8" t="s">
        <v>1</v>
      </c>
      <c r="D1646" s="9" t="s">
        <v>2</v>
      </c>
      <c r="E1646" s="8" t="s">
        <v>3</v>
      </c>
      <c r="F1646" s="9" t="s">
        <v>4</v>
      </c>
      <c r="G1646" s="8" t="s">
        <v>5</v>
      </c>
      <c r="H1646" s="8" t="s">
        <v>6</v>
      </c>
      <c r="I1646" s="8" t="s">
        <v>7</v>
      </c>
      <c r="J1646" s="8" t="s">
        <v>8</v>
      </c>
      <c r="K1646" s="8" t="s">
        <v>9</v>
      </c>
      <c r="L1646" s="8" t="s">
        <v>10</v>
      </c>
      <c r="M1646" s="8" t="s">
        <v>11</v>
      </c>
      <c r="N1646" s="8" t="s">
        <v>12</v>
      </c>
    </row>
    <row r="1647" spans="1:14" x14ac:dyDescent="0.25">
      <c r="A1647" s="25" t="s">
        <v>168</v>
      </c>
      <c r="B1647" s="10">
        <v>1.8536084196683018E-2</v>
      </c>
      <c r="C1647" s="11">
        <v>1.2006473519658469E-3</v>
      </c>
      <c r="D1647" s="3">
        <v>1.5274368921789879E-2</v>
      </c>
      <c r="E1647" s="11">
        <v>6.6970236579035006E-3</v>
      </c>
      <c r="F1647" s="3">
        <v>1.2481419407615798E-2</v>
      </c>
      <c r="G1647" s="11">
        <v>1.9853345449224596E-2</v>
      </c>
      <c r="H1647" s="11">
        <v>1.1304839427311128E-2</v>
      </c>
      <c r="I1647" s="11">
        <v>1.0899975958752499E-3</v>
      </c>
      <c r="J1647" s="11">
        <v>1.0663711289729559E-2</v>
      </c>
      <c r="K1647" s="11">
        <v>2.9064992512051472E-2</v>
      </c>
      <c r="L1647" s="11">
        <v>1.2062039024189531E-2</v>
      </c>
      <c r="M1647" s="11">
        <v>7.3515906869398599E-3</v>
      </c>
      <c r="N1647" s="11">
        <v>7.0044763549545527E-3</v>
      </c>
    </row>
    <row r="1648" spans="1:14" x14ac:dyDescent="0.25">
      <c r="A1648" s="26" t="s">
        <v>169</v>
      </c>
      <c r="B1648" s="12">
        <v>2.8041461196213383E-2</v>
      </c>
      <c r="C1648" s="13">
        <v>2.6882952866060315E-2</v>
      </c>
      <c r="D1648" s="4">
        <v>3.733246336815086E-2</v>
      </c>
      <c r="E1648" s="13">
        <v>2.8801923073917868E-2</v>
      </c>
      <c r="F1648" s="4">
        <v>5.3749871141305618E-2</v>
      </c>
      <c r="G1648" s="13">
        <v>1.2317860339909548E-2</v>
      </c>
      <c r="H1648" s="13">
        <v>2.0280154057793532E-2</v>
      </c>
      <c r="I1648" s="13">
        <v>1.5471644258499919E-2</v>
      </c>
      <c r="J1648" s="13">
        <v>3.9676515245276406E-2</v>
      </c>
      <c r="K1648" s="13">
        <v>4.1096365350654897E-2</v>
      </c>
      <c r="L1648" s="13">
        <v>2.439896140790223E-2</v>
      </c>
      <c r="M1648" s="13">
        <v>1.4184883255252623E-2</v>
      </c>
      <c r="N1648" s="13">
        <v>1.9218462870587014E-2</v>
      </c>
    </row>
    <row r="1649" spans="1:14" x14ac:dyDescent="0.25">
      <c r="A1649" s="26" t="s">
        <v>104</v>
      </c>
      <c r="B1649" s="12">
        <v>0.25083353810130599</v>
      </c>
      <c r="C1649" s="13">
        <v>0.24855543860659787</v>
      </c>
      <c r="D1649" s="4">
        <v>0.2534685266767327</v>
      </c>
      <c r="E1649" s="13">
        <v>0.2521423420058666</v>
      </c>
      <c r="F1649" s="4">
        <v>0.15967947716069697</v>
      </c>
      <c r="G1649" s="13">
        <v>0.18634806243175969</v>
      </c>
      <c r="H1649" s="13">
        <v>0.22797758377023594</v>
      </c>
      <c r="I1649" s="13">
        <v>0.2359707507733585</v>
      </c>
      <c r="J1649" s="13">
        <v>0.20084029639057793</v>
      </c>
      <c r="K1649" s="13">
        <v>0.1415614016287082</v>
      </c>
      <c r="L1649" s="13">
        <v>0.18150624521583889</v>
      </c>
      <c r="M1649" s="13">
        <v>0.21188448178699495</v>
      </c>
      <c r="N1649" s="13">
        <v>0.1594191219729035</v>
      </c>
    </row>
    <row r="1650" spans="1:14" x14ac:dyDescent="0.25">
      <c r="A1650" s="26" t="s">
        <v>170</v>
      </c>
      <c r="B1650" s="12">
        <v>0.52359232175093096</v>
      </c>
      <c r="C1650" s="13">
        <v>0.47090808665968886</v>
      </c>
      <c r="D1650" s="4">
        <v>0.48505203296630811</v>
      </c>
      <c r="E1650" s="13">
        <v>0.45351502860545073</v>
      </c>
      <c r="F1650" s="4">
        <v>0.5067652200130579</v>
      </c>
      <c r="G1650" s="13">
        <v>0.48228456416753296</v>
      </c>
      <c r="H1650" s="13">
        <v>0.42282692037545017</v>
      </c>
      <c r="I1650" s="13">
        <v>0.51579235386162181</v>
      </c>
      <c r="J1650" s="13">
        <v>0.45801208981596425</v>
      </c>
      <c r="K1650" s="13">
        <v>0.4162644276964938</v>
      </c>
      <c r="L1650" s="13">
        <v>0.46671657259983912</v>
      </c>
      <c r="M1650" s="13">
        <v>0.48039381697670502</v>
      </c>
      <c r="N1650" s="13">
        <v>0.54552804292328871</v>
      </c>
    </row>
    <row r="1651" spans="1:14" x14ac:dyDescent="0.25">
      <c r="A1651" s="26" t="s">
        <v>171</v>
      </c>
      <c r="B1651" s="12">
        <v>0.17899659475486676</v>
      </c>
      <c r="C1651" s="13">
        <v>0.25245287451568726</v>
      </c>
      <c r="D1651" s="4">
        <v>0.20887260806701838</v>
      </c>
      <c r="E1651" s="13">
        <v>0.25884368265686142</v>
      </c>
      <c r="F1651" s="4">
        <v>0.26732401227732361</v>
      </c>
      <c r="G1651" s="13">
        <v>0.29919616761157308</v>
      </c>
      <c r="H1651" s="13">
        <v>0.31761050236920912</v>
      </c>
      <c r="I1651" s="13">
        <v>0.23167525351064447</v>
      </c>
      <c r="J1651" s="13">
        <v>0.29080738725845162</v>
      </c>
      <c r="K1651" s="13">
        <v>0.37201281281209164</v>
      </c>
      <c r="L1651" s="13">
        <v>0.31531618175223025</v>
      </c>
      <c r="M1651" s="13">
        <v>0.28618522729410739</v>
      </c>
      <c r="N1651" s="13">
        <v>0.26882989587826606</v>
      </c>
    </row>
    <row r="1652" spans="1:14" x14ac:dyDescent="0.25">
      <c r="A1652" s="27" t="s">
        <v>385</v>
      </c>
      <c r="B1652" s="14">
        <v>1</v>
      </c>
      <c r="C1652" s="15">
        <v>1</v>
      </c>
      <c r="D1652" s="5">
        <v>1</v>
      </c>
      <c r="E1652" s="15">
        <v>1</v>
      </c>
      <c r="F1652" s="5">
        <v>1</v>
      </c>
      <c r="G1652" s="15">
        <v>1</v>
      </c>
      <c r="H1652" s="15">
        <v>1</v>
      </c>
      <c r="I1652" s="15">
        <v>1</v>
      </c>
      <c r="J1652" s="15">
        <v>1</v>
      </c>
      <c r="K1652" s="15">
        <v>1</v>
      </c>
      <c r="L1652" s="15">
        <v>1</v>
      </c>
      <c r="M1652" s="15">
        <v>1</v>
      </c>
      <c r="N1652" s="15">
        <v>1</v>
      </c>
    </row>
    <row r="1653" spans="1:14" s="22" customFormat="1" x14ac:dyDescent="0.25">
      <c r="A1653" s="33" t="s">
        <v>386</v>
      </c>
      <c r="B1653" s="32">
        <v>290.04373000000027</v>
      </c>
      <c r="C1653" s="30">
        <v>264.03256499999975</v>
      </c>
      <c r="D1653" s="31">
        <v>212.19239999999959</v>
      </c>
      <c r="E1653" s="30">
        <v>255.96519999999984</v>
      </c>
      <c r="F1653" s="31">
        <v>304.26677908937603</v>
      </c>
      <c r="G1653" s="30">
        <v>264.68685152057253</v>
      </c>
      <c r="H1653" s="30">
        <v>300.28072747014153</v>
      </c>
      <c r="I1653" s="30">
        <v>319.60377551020412</v>
      </c>
      <c r="J1653" s="30">
        <v>288.92821989528812</v>
      </c>
      <c r="K1653" s="30">
        <v>270.84170731707258</v>
      </c>
      <c r="L1653" s="30">
        <v>252.06707459207402</v>
      </c>
      <c r="M1653" s="30">
        <v>279.97148829431444</v>
      </c>
      <c r="N1653" s="30">
        <v>263.45647548566188</v>
      </c>
    </row>
    <row r="1654" spans="1:14" x14ac:dyDescent="0.25">
      <c r="A1654" s="37" t="s">
        <v>387</v>
      </c>
      <c r="B1654" s="36">
        <v>774</v>
      </c>
      <c r="C1654" s="34">
        <v>404</v>
      </c>
      <c r="D1654" s="35">
        <v>701</v>
      </c>
      <c r="E1654" s="34">
        <v>482</v>
      </c>
      <c r="F1654" s="35">
        <v>666</v>
      </c>
      <c r="G1654" s="34">
        <v>298</v>
      </c>
      <c r="H1654" s="34">
        <v>527</v>
      </c>
      <c r="I1654" s="34">
        <v>275</v>
      </c>
      <c r="J1654" s="34">
        <v>521</v>
      </c>
      <c r="K1654" s="34">
        <v>440</v>
      </c>
      <c r="L1654" s="34">
        <v>441</v>
      </c>
      <c r="M1654" s="34">
        <v>659</v>
      </c>
      <c r="N1654" s="34">
        <v>593</v>
      </c>
    </row>
    <row r="1656" spans="1:14" x14ac:dyDescent="0.25">
      <c r="A1656" s="88" t="s">
        <v>462</v>
      </c>
      <c r="B1656" s="39">
        <f>B1647+B1648</f>
        <v>4.6577545392896401E-2</v>
      </c>
      <c r="C1656" s="39">
        <f t="shared" ref="C1656:N1656" si="144">C1647+C1648</f>
        <v>2.8083600218026163E-2</v>
      </c>
      <c r="D1656" s="39">
        <f t="shared" si="144"/>
        <v>5.2606832289940737E-2</v>
      </c>
      <c r="E1656" s="39">
        <f t="shared" si="144"/>
        <v>3.5498946731821371E-2</v>
      </c>
      <c r="F1656" s="39">
        <f t="shared" si="144"/>
        <v>6.623129054892142E-2</v>
      </c>
      <c r="G1656" s="39">
        <f t="shared" si="144"/>
        <v>3.2171205789134141E-2</v>
      </c>
      <c r="H1656" s="39">
        <f t="shared" si="144"/>
        <v>3.1584993485104657E-2</v>
      </c>
      <c r="I1656" s="39">
        <f t="shared" si="144"/>
        <v>1.656164185437517E-2</v>
      </c>
      <c r="J1656" s="39">
        <f t="shared" si="144"/>
        <v>5.0340226535005965E-2</v>
      </c>
      <c r="K1656" s="39">
        <f t="shared" si="144"/>
        <v>7.0161357862706372E-2</v>
      </c>
      <c r="L1656" s="39">
        <f t="shared" si="144"/>
        <v>3.6461000432091759E-2</v>
      </c>
      <c r="M1656" s="39">
        <f t="shared" si="144"/>
        <v>2.1536473942192484E-2</v>
      </c>
      <c r="N1656" s="39">
        <f t="shared" si="144"/>
        <v>2.6222939225541565E-2</v>
      </c>
    </row>
    <row r="1657" spans="1:14" x14ac:dyDescent="0.25">
      <c r="A1657" s="86" t="s">
        <v>463</v>
      </c>
      <c r="B1657" s="39">
        <f>B1649</f>
        <v>0.25083353810130599</v>
      </c>
      <c r="C1657" s="39">
        <f t="shared" ref="C1657:N1657" si="145">C1649</f>
        <v>0.24855543860659787</v>
      </c>
      <c r="D1657" s="39">
        <f t="shared" si="145"/>
        <v>0.2534685266767327</v>
      </c>
      <c r="E1657" s="39">
        <f t="shared" si="145"/>
        <v>0.2521423420058666</v>
      </c>
      <c r="F1657" s="39">
        <f t="shared" si="145"/>
        <v>0.15967947716069697</v>
      </c>
      <c r="G1657" s="39">
        <f t="shared" si="145"/>
        <v>0.18634806243175969</v>
      </c>
      <c r="H1657" s="39">
        <f t="shared" si="145"/>
        <v>0.22797758377023594</v>
      </c>
      <c r="I1657" s="39">
        <f t="shared" si="145"/>
        <v>0.2359707507733585</v>
      </c>
      <c r="J1657" s="39">
        <f t="shared" si="145"/>
        <v>0.20084029639057793</v>
      </c>
      <c r="K1657" s="39">
        <f t="shared" si="145"/>
        <v>0.1415614016287082</v>
      </c>
      <c r="L1657" s="39">
        <f t="shared" si="145"/>
        <v>0.18150624521583889</v>
      </c>
      <c r="M1657" s="39">
        <f t="shared" si="145"/>
        <v>0.21188448178699495</v>
      </c>
      <c r="N1657" s="39">
        <f t="shared" si="145"/>
        <v>0.1594191219729035</v>
      </c>
    </row>
    <row r="1658" spans="1:14" x14ac:dyDescent="0.25">
      <c r="A1658" s="26" t="s">
        <v>464</v>
      </c>
      <c r="B1658" s="39">
        <f>B1650+B1651</f>
        <v>0.70258891650579769</v>
      </c>
      <c r="C1658" s="39">
        <f t="shared" ref="C1658:N1658" si="146">C1650+C1651</f>
        <v>0.72336096117537618</v>
      </c>
      <c r="D1658" s="39">
        <f t="shared" si="146"/>
        <v>0.69392464103332652</v>
      </c>
      <c r="E1658" s="39">
        <f t="shared" si="146"/>
        <v>0.71235871126231221</v>
      </c>
      <c r="F1658" s="39">
        <f t="shared" si="146"/>
        <v>0.77408923229038151</v>
      </c>
      <c r="G1658" s="39">
        <f t="shared" si="146"/>
        <v>0.78148073177910604</v>
      </c>
      <c r="H1658" s="39">
        <f t="shared" si="146"/>
        <v>0.74043742274465929</v>
      </c>
      <c r="I1658" s="39">
        <f t="shared" si="146"/>
        <v>0.74746760737226625</v>
      </c>
      <c r="J1658" s="39">
        <f t="shared" si="146"/>
        <v>0.74881947707441587</v>
      </c>
      <c r="K1658" s="39">
        <f t="shared" si="146"/>
        <v>0.78827724050858539</v>
      </c>
      <c r="L1658" s="39">
        <f t="shared" si="146"/>
        <v>0.78203275435206931</v>
      </c>
      <c r="M1658" s="39">
        <f t="shared" si="146"/>
        <v>0.76657904427081247</v>
      </c>
      <c r="N1658" s="39">
        <f t="shared" si="146"/>
        <v>0.81435793880155471</v>
      </c>
    </row>
    <row r="1660" spans="1:14" x14ac:dyDescent="0.25">
      <c r="A1660" s="89" t="s">
        <v>588</v>
      </c>
      <c r="B1660" s="90">
        <v>3.8164718816710863</v>
      </c>
      <c r="C1660" s="91">
        <v>3.9465295881210709</v>
      </c>
      <c r="D1660" s="92">
        <v>3.8349160478886142</v>
      </c>
      <c r="E1660" s="91">
        <v>3.9290064235294473</v>
      </c>
      <c r="F1660" s="92">
        <v>3.9627005346111726</v>
      </c>
      <c r="G1660" s="91">
        <v>4.0286523481523187</v>
      </c>
      <c r="H1660" s="91">
        <v>4.0151580922014585</v>
      </c>
      <c r="I1660" s="91">
        <v>3.9614912214326616</v>
      </c>
      <c r="J1660" s="91">
        <v>3.9786229265081343</v>
      </c>
      <c r="K1660" s="91">
        <v>4.0610637029459191</v>
      </c>
      <c r="L1660" s="91">
        <v>4.0488258966480188</v>
      </c>
      <c r="M1660" s="91">
        <v>4.0238762069357907</v>
      </c>
      <c r="N1660" s="91">
        <v>4.0499604190993166</v>
      </c>
    </row>
    <row r="1662" spans="1:14" x14ac:dyDescent="0.25">
      <c r="A1662" s="45" t="s">
        <v>402</v>
      </c>
      <c r="B1662" s="45" t="s">
        <v>491</v>
      </c>
    </row>
    <row r="1663" spans="1:14" x14ac:dyDescent="0.25">
      <c r="A1663" s="45" t="s">
        <v>404</v>
      </c>
      <c r="B1663" s="45" t="s">
        <v>405</v>
      </c>
    </row>
    <row r="1665" spans="1:14" x14ac:dyDescent="0.25">
      <c r="A1665" s="24" t="s">
        <v>283</v>
      </c>
      <c r="B1665" s="1"/>
      <c r="C1665" s="1"/>
      <c r="D1665" s="1"/>
      <c r="E1665" s="1"/>
      <c r="F1665" s="1"/>
      <c r="G1665" s="1"/>
      <c r="H1665" s="1"/>
      <c r="I1665" s="1"/>
      <c r="J1665" s="1"/>
      <c r="K1665" s="1"/>
      <c r="L1665" s="1"/>
      <c r="M1665" s="1"/>
      <c r="N1665" s="2"/>
    </row>
    <row r="1667" spans="1:14" x14ac:dyDescent="0.25">
      <c r="B1667" s="7" t="s">
        <v>0</v>
      </c>
      <c r="C1667" s="8" t="s">
        <v>1</v>
      </c>
      <c r="D1667" s="9" t="s">
        <v>2</v>
      </c>
      <c r="E1667" s="8" t="s">
        <v>3</v>
      </c>
      <c r="F1667" s="9" t="s">
        <v>4</v>
      </c>
      <c r="G1667" s="8" t="s">
        <v>5</v>
      </c>
      <c r="H1667" s="8" t="s">
        <v>6</v>
      </c>
      <c r="I1667" s="8" t="s">
        <v>7</v>
      </c>
      <c r="J1667" s="8" t="s">
        <v>8</v>
      </c>
      <c r="K1667" s="8" t="s">
        <v>9</v>
      </c>
      <c r="L1667" s="8" t="s">
        <v>10</v>
      </c>
      <c r="M1667" s="8" t="s">
        <v>11</v>
      </c>
    </row>
    <row r="1668" spans="1:14" x14ac:dyDescent="0.25">
      <c r="A1668" s="25" t="s">
        <v>172</v>
      </c>
      <c r="B1668" s="10">
        <v>6.9654380124316894E-3</v>
      </c>
      <c r="C1668" s="11">
        <v>1.68799720522602E-2</v>
      </c>
      <c r="D1668" s="3">
        <v>9.4069642915068658E-3</v>
      </c>
      <c r="E1668" s="11">
        <v>9.3112159850915754E-3</v>
      </c>
      <c r="F1668" s="3">
        <v>3.9893969835913735E-4</v>
      </c>
      <c r="G1668" s="11">
        <v>7.9290964115866832E-3</v>
      </c>
      <c r="H1668" s="11">
        <v>1.9272323187338323E-2</v>
      </c>
      <c r="I1668" s="11">
        <v>2.5887159166731497E-2</v>
      </c>
      <c r="J1668" s="11">
        <v>1.2690641163055153E-2</v>
      </c>
      <c r="K1668" s="20"/>
      <c r="L1668" s="11">
        <v>2.6706320137553596E-2</v>
      </c>
      <c r="M1668" s="11">
        <v>7.7075892478375681E-3</v>
      </c>
    </row>
    <row r="1669" spans="1:14" x14ac:dyDescent="0.25">
      <c r="A1669" s="26" t="s">
        <v>173</v>
      </c>
      <c r="B1669" s="12">
        <v>4.6296596408255085E-2</v>
      </c>
      <c r="C1669" s="13">
        <v>7.1995890411024679E-2</v>
      </c>
      <c r="D1669" s="4">
        <v>4.1487188377524402E-2</v>
      </c>
      <c r="E1669" s="13">
        <v>5.0669036130372304E-2</v>
      </c>
      <c r="F1669" s="4">
        <v>3.0055386851712936E-2</v>
      </c>
      <c r="G1669" s="13">
        <v>1.7583789168969344E-2</v>
      </c>
      <c r="H1669" s="13">
        <v>3.1983436391976802E-2</v>
      </c>
      <c r="I1669" s="13">
        <v>3.2867284583475542E-2</v>
      </c>
      <c r="J1669" s="13">
        <v>3.8586967155911124E-2</v>
      </c>
      <c r="K1669" s="13">
        <v>6.6208043548103826E-3</v>
      </c>
      <c r="L1669" s="13">
        <v>1.8697412731841848E-2</v>
      </c>
      <c r="M1669" s="13">
        <v>3.5086374146141221E-2</v>
      </c>
    </row>
    <row r="1670" spans="1:14" x14ac:dyDescent="0.25">
      <c r="A1670" s="26" t="s">
        <v>104</v>
      </c>
      <c r="B1670" s="12">
        <v>0.22051544611147783</v>
      </c>
      <c r="C1670" s="13">
        <v>0.18066764450471134</v>
      </c>
      <c r="D1670" s="4">
        <v>0.2167775663735087</v>
      </c>
      <c r="E1670" s="13">
        <v>0.21317594304991305</v>
      </c>
      <c r="F1670" s="4">
        <v>9.271400397331718E-2</v>
      </c>
      <c r="G1670" s="13">
        <v>0.11114306659899624</v>
      </c>
      <c r="H1670" s="13">
        <v>0.1965256247751837</v>
      </c>
      <c r="I1670" s="13">
        <v>0.10946482976152511</v>
      </c>
      <c r="J1670" s="13">
        <v>0.15536425914371046</v>
      </c>
      <c r="K1670" s="13">
        <v>0.15722774084163751</v>
      </c>
      <c r="L1670" s="13">
        <v>0.16936088982490444</v>
      </c>
      <c r="M1670" s="13">
        <v>0.18255372341796133</v>
      </c>
    </row>
    <row r="1671" spans="1:14" x14ac:dyDescent="0.25">
      <c r="A1671" s="26" t="s">
        <v>174</v>
      </c>
      <c r="B1671" s="12">
        <v>0.50077335648126642</v>
      </c>
      <c r="C1671" s="13">
        <v>0.42358283533699231</v>
      </c>
      <c r="D1671" s="4">
        <v>0.47577410958527155</v>
      </c>
      <c r="E1671" s="13">
        <v>0.41937226732853167</v>
      </c>
      <c r="F1671" s="4">
        <v>0.49466319664704128</v>
      </c>
      <c r="G1671" s="13">
        <v>0.50908362939152996</v>
      </c>
      <c r="H1671" s="13">
        <v>0.43808730580154498</v>
      </c>
      <c r="I1671" s="13">
        <v>0.48369102274076264</v>
      </c>
      <c r="J1671" s="13">
        <v>0.43734425309971914</v>
      </c>
      <c r="K1671" s="13">
        <v>0.43175281171675101</v>
      </c>
      <c r="L1671" s="13">
        <v>0.47314997100387607</v>
      </c>
      <c r="M1671" s="13">
        <v>0.41293987590177983</v>
      </c>
    </row>
    <row r="1672" spans="1:14" x14ac:dyDescent="0.25">
      <c r="A1672" s="26" t="s">
        <v>175</v>
      </c>
      <c r="B1672" s="12">
        <v>0.22544916298656889</v>
      </c>
      <c r="C1672" s="13">
        <v>0.3068736576950114</v>
      </c>
      <c r="D1672" s="4">
        <v>0.25655417137218856</v>
      </c>
      <c r="E1672" s="13">
        <v>0.30747153750609124</v>
      </c>
      <c r="F1672" s="4">
        <v>0.38216847282956962</v>
      </c>
      <c r="G1672" s="13">
        <v>0.3542604184289177</v>
      </c>
      <c r="H1672" s="13">
        <v>0.31413130984395632</v>
      </c>
      <c r="I1672" s="13">
        <v>0.34808970374750525</v>
      </c>
      <c r="J1672" s="13">
        <v>0.35601387943760415</v>
      </c>
      <c r="K1672" s="13">
        <v>0.40439864308680096</v>
      </c>
      <c r="L1672" s="13">
        <v>0.31208540630182419</v>
      </c>
      <c r="M1672" s="13">
        <v>0.36171243728628</v>
      </c>
    </row>
    <row r="1673" spans="1:14" x14ac:dyDescent="0.25">
      <c r="A1673" s="27" t="s">
        <v>385</v>
      </c>
      <c r="B1673" s="14">
        <v>1</v>
      </c>
      <c r="C1673" s="15">
        <v>1</v>
      </c>
      <c r="D1673" s="5">
        <v>1</v>
      </c>
      <c r="E1673" s="15">
        <v>1</v>
      </c>
      <c r="F1673" s="5">
        <v>1</v>
      </c>
      <c r="G1673" s="15">
        <v>1</v>
      </c>
      <c r="H1673" s="15">
        <v>1</v>
      </c>
      <c r="I1673" s="15">
        <v>1</v>
      </c>
      <c r="J1673" s="15">
        <v>1</v>
      </c>
      <c r="K1673" s="15">
        <v>1</v>
      </c>
      <c r="L1673" s="15">
        <v>1</v>
      </c>
      <c r="M1673" s="15">
        <v>1</v>
      </c>
    </row>
    <row r="1674" spans="1:14" s="22" customFormat="1" x14ac:dyDescent="0.25">
      <c r="A1674" s="33" t="s">
        <v>386</v>
      </c>
      <c r="B1674" s="32">
        <v>251.44936999999993</v>
      </c>
      <c r="C1674" s="30">
        <v>208.30307000000002</v>
      </c>
      <c r="D1674" s="31">
        <v>172.78900499999986</v>
      </c>
      <c r="E1674" s="30">
        <v>202.99389499999992</v>
      </c>
      <c r="F1674" s="31">
        <v>262.18317875210795</v>
      </c>
      <c r="G1674" s="30">
        <v>237.92039355992844</v>
      </c>
      <c r="H1674" s="30">
        <v>253.55483170466914</v>
      </c>
      <c r="I1674" s="30">
        <v>274.20418367346923</v>
      </c>
      <c r="J1674" s="30">
        <v>240.81727748691051</v>
      </c>
      <c r="K1674" s="30">
        <v>224.52323170731663</v>
      </c>
      <c r="L1674" s="30">
        <v>183.28951048951012</v>
      </c>
      <c r="M1674" s="30">
        <v>199.56007525083604</v>
      </c>
    </row>
    <row r="1675" spans="1:14" x14ac:dyDescent="0.25">
      <c r="A1675" s="37" t="s">
        <v>387</v>
      </c>
      <c r="B1675" s="36">
        <v>652</v>
      </c>
      <c r="C1675" s="34">
        <v>316</v>
      </c>
      <c r="D1675" s="35">
        <v>558</v>
      </c>
      <c r="E1675" s="34">
        <v>375</v>
      </c>
      <c r="F1675" s="35">
        <v>518</v>
      </c>
      <c r="G1675" s="34">
        <v>241</v>
      </c>
      <c r="H1675" s="34">
        <v>404</v>
      </c>
      <c r="I1675" s="34">
        <v>215</v>
      </c>
      <c r="J1675" s="34">
        <v>398</v>
      </c>
      <c r="K1675" s="34">
        <v>326</v>
      </c>
      <c r="L1675" s="34">
        <v>306</v>
      </c>
      <c r="M1675" s="34">
        <v>443</v>
      </c>
    </row>
    <row r="1677" spans="1:14" x14ac:dyDescent="0.25">
      <c r="A1677" s="88" t="s">
        <v>462</v>
      </c>
      <c r="B1677" s="39">
        <f>B1668+B1669</f>
        <v>5.3262034420686777E-2</v>
      </c>
      <c r="C1677" s="39">
        <f t="shared" ref="C1677:M1677" si="147">C1668+C1669</f>
        <v>8.8875862463284883E-2</v>
      </c>
      <c r="D1677" s="39">
        <f t="shared" si="147"/>
        <v>5.0894152669031266E-2</v>
      </c>
      <c r="E1677" s="39">
        <f t="shared" si="147"/>
        <v>5.9980252115463879E-2</v>
      </c>
      <c r="F1677" s="39">
        <f t="shared" si="147"/>
        <v>3.0454326550072075E-2</v>
      </c>
      <c r="G1677" s="39">
        <f t="shared" si="147"/>
        <v>2.5512885580556026E-2</v>
      </c>
      <c r="H1677" s="39">
        <f t="shared" si="147"/>
        <v>5.1255759579315122E-2</v>
      </c>
      <c r="I1677" s="39">
        <f t="shared" si="147"/>
        <v>5.8754443750207039E-2</v>
      </c>
      <c r="J1677" s="39">
        <f t="shared" si="147"/>
        <v>5.1277608318966279E-2</v>
      </c>
      <c r="K1677" s="39">
        <f t="shared" si="147"/>
        <v>6.6208043548103826E-3</v>
      </c>
      <c r="L1677" s="39">
        <f t="shared" si="147"/>
        <v>4.5403732869395447E-2</v>
      </c>
      <c r="M1677" s="39">
        <f t="shared" si="147"/>
        <v>4.2793963393978791E-2</v>
      </c>
    </row>
    <row r="1678" spans="1:14" x14ac:dyDescent="0.25">
      <c r="A1678" s="86" t="s">
        <v>463</v>
      </c>
      <c r="B1678" s="39">
        <f>B1670</f>
        <v>0.22051544611147783</v>
      </c>
      <c r="C1678" s="39">
        <f t="shared" ref="C1678:M1678" si="148">C1670</f>
        <v>0.18066764450471134</v>
      </c>
      <c r="D1678" s="39">
        <f t="shared" si="148"/>
        <v>0.2167775663735087</v>
      </c>
      <c r="E1678" s="39">
        <f t="shared" si="148"/>
        <v>0.21317594304991305</v>
      </c>
      <c r="F1678" s="39">
        <f t="shared" si="148"/>
        <v>9.271400397331718E-2</v>
      </c>
      <c r="G1678" s="39">
        <f t="shared" si="148"/>
        <v>0.11114306659899624</v>
      </c>
      <c r="H1678" s="39">
        <f t="shared" si="148"/>
        <v>0.1965256247751837</v>
      </c>
      <c r="I1678" s="39">
        <f t="shared" si="148"/>
        <v>0.10946482976152511</v>
      </c>
      <c r="J1678" s="39">
        <f t="shared" si="148"/>
        <v>0.15536425914371046</v>
      </c>
      <c r="K1678" s="39">
        <f t="shared" si="148"/>
        <v>0.15722774084163751</v>
      </c>
      <c r="L1678" s="39">
        <f t="shared" si="148"/>
        <v>0.16936088982490444</v>
      </c>
      <c r="M1678" s="39">
        <f t="shared" si="148"/>
        <v>0.18255372341796133</v>
      </c>
    </row>
    <row r="1679" spans="1:14" x14ac:dyDescent="0.25">
      <c r="A1679" s="26" t="s">
        <v>464</v>
      </c>
      <c r="B1679" s="39">
        <f>B1671+B1672</f>
        <v>0.72622251946783534</v>
      </c>
      <c r="C1679" s="39">
        <f t="shared" ref="C1679:M1679" si="149">C1671+C1672</f>
        <v>0.73045649303200366</v>
      </c>
      <c r="D1679" s="39">
        <f t="shared" si="149"/>
        <v>0.73232828095746005</v>
      </c>
      <c r="E1679" s="39">
        <f t="shared" si="149"/>
        <v>0.72684380483462285</v>
      </c>
      <c r="F1679" s="39">
        <f t="shared" si="149"/>
        <v>0.87683166947661095</v>
      </c>
      <c r="G1679" s="39">
        <f t="shared" si="149"/>
        <v>0.86334404782044771</v>
      </c>
      <c r="H1679" s="39">
        <f t="shared" si="149"/>
        <v>0.7522186156455013</v>
      </c>
      <c r="I1679" s="39">
        <f t="shared" si="149"/>
        <v>0.83178072648826795</v>
      </c>
      <c r="J1679" s="39">
        <f t="shared" si="149"/>
        <v>0.79335813253732335</v>
      </c>
      <c r="K1679" s="39">
        <f t="shared" si="149"/>
        <v>0.83615145480355202</v>
      </c>
      <c r="L1679" s="39">
        <f t="shared" si="149"/>
        <v>0.78523537730570026</v>
      </c>
      <c r="M1679" s="39">
        <f t="shared" si="149"/>
        <v>0.77465231318805983</v>
      </c>
    </row>
    <row r="1681" spans="1:14" x14ac:dyDescent="0.25">
      <c r="A1681" s="89" t="s">
        <v>588</v>
      </c>
      <c r="B1681" s="90">
        <v>3.8914442100212856</v>
      </c>
      <c r="C1681" s="91">
        <v>3.9315743162114676</v>
      </c>
      <c r="D1681" s="92">
        <v>3.9285813353691101</v>
      </c>
      <c r="E1681" s="91">
        <v>3.965023874240158</v>
      </c>
      <c r="F1681" s="92">
        <v>4.2281468760577452</v>
      </c>
      <c r="G1681" s="91">
        <v>4.1841624842572251</v>
      </c>
      <c r="H1681" s="91">
        <v>3.9958218427228016</v>
      </c>
      <c r="I1681" s="91">
        <v>4.0952288273188353</v>
      </c>
      <c r="J1681" s="91">
        <v>4.0854037624929056</v>
      </c>
      <c r="K1681" s="91">
        <v>4.2339292935355406</v>
      </c>
      <c r="L1681" s="91">
        <v>4.0252107306005716</v>
      </c>
      <c r="M1681" s="91">
        <v>4.0858631978325235</v>
      </c>
    </row>
    <row r="1683" spans="1:14" x14ac:dyDescent="0.25">
      <c r="A1683" s="45" t="s">
        <v>402</v>
      </c>
      <c r="B1683" s="45" t="s">
        <v>494</v>
      </c>
    </row>
    <row r="1684" spans="1:14" x14ac:dyDescent="0.25">
      <c r="A1684" s="45" t="s">
        <v>404</v>
      </c>
      <c r="B1684" s="45" t="s">
        <v>405</v>
      </c>
    </row>
    <row r="1686" spans="1:14" x14ac:dyDescent="0.25">
      <c r="A1686" s="24" t="s">
        <v>284</v>
      </c>
      <c r="B1686" s="1"/>
      <c r="C1686" s="1"/>
      <c r="D1686" s="1"/>
      <c r="E1686" s="1"/>
      <c r="F1686" s="1"/>
      <c r="G1686" s="1"/>
      <c r="H1686" s="1"/>
      <c r="I1686" s="1"/>
      <c r="J1686" s="1"/>
      <c r="K1686" s="1"/>
      <c r="L1686" s="1"/>
      <c r="M1686" s="1"/>
      <c r="N1686" s="1"/>
    </row>
    <row r="1688" spans="1:14" x14ac:dyDescent="0.25">
      <c r="B1688" s="7" t="s">
        <v>0</v>
      </c>
      <c r="C1688" s="8" t="s">
        <v>1</v>
      </c>
      <c r="D1688" s="9" t="s">
        <v>2</v>
      </c>
      <c r="E1688" s="8" t="s">
        <v>3</v>
      </c>
      <c r="F1688" s="9" t="s">
        <v>4</v>
      </c>
      <c r="G1688" s="8" t="s">
        <v>5</v>
      </c>
      <c r="H1688" s="8" t="s">
        <v>6</v>
      </c>
      <c r="I1688" s="8" t="s">
        <v>7</v>
      </c>
      <c r="J1688" s="8" t="s">
        <v>8</v>
      </c>
      <c r="K1688" s="8" t="s">
        <v>9</v>
      </c>
      <c r="L1688" s="8" t="s">
        <v>10</v>
      </c>
      <c r="M1688" s="8" t="s">
        <v>11</v>
      </c>
      <c r="N1688" s="8" t="s">
        <v>12</v>
      </c>
    </row>
    <row r="1689" spans="1:14" x14ac:dyDescent="0.25">
      <c r="A1689" s="25" t="s">
        <v>138</v>
      </c>
      <c r="B1689" s="10">
        <v>4.9744805485096291E-3</v>
      </c>
      <c r="C1689" s="11">
        <v>5.6266573507534048E-3</v>
      </c>
      <c r="D1689" s="21"/>
      <c r="E1689" s="11">
        <v>7.6999852631036089E-4</v>
      </c>
      <c r="F1689" s="3">
        <v>4.4340032979658236E-3</v>
      </c>
      <c r="G1689" s="20"/>
      <c r="H1689" s="11">
        <v>1.5043849882667288E-2</v>
      </c>
      <c r="I1689" s="11">
        <v>1.2943579583365748E-2</v>
      </c>
      <c r="J1689" s="11">
        <v>6.3453205815275785E-3</v>
      </c>
      <c r="K1689" s="20"/>
      <c r="L1689" s="11">
        <v>1.4062991964735993E-2</v>
      </c>
      <c r="M1689" s="11">
        <v>1.1606111441634729E-2</v>
      </c>
      <c r="N1689" s="11">
        <v>1.1286175802594995E-2</v>
      </c>
    </row>
    <row r="1690" spans="1:14" x14ac:dyDescent="0.25">
      <c r="A1690" s="26" t="s">
        <v>139</v>
      </c>
      <c r="B1690" s="12">
        <v>3.2476975384746462E-2</v>
      </c>
      <c r="C1690" s="13">
        <v>2.2070702078466748E-2</v>
      </c>
      <c r="D1690" s="4">
        <v>9.3424636596524321E-3</v>
      </c>
      <c r="E1690" s="13">
        <v>1.1977232123163125E-2</v>
      </c>
      <c r="F1690" s="4">
        <v>1.0117567416547875E-2</v>
      </c>
      <c r="G1690" s="13">
        <v>2.820466550123123E-2</v>
      </c>
      <c r="H1690" s="13">
        <v>2.8589566811120026E-2</v>
      </c>
      <c r="I1690" s="13">
        <v>8.2502202105462193E-4</v>
      </c>
      <c r="J1690" s="13">
        <v>2.6217440174275707E-2</v>
      </c>
      <c r="K1690" s="13">
        <v>3.4569186034038063E-3</v>
      </c>
      <c r="L1690" s="13">
        <v>2.7566664021522989E-2</v>
      </c>
      <c r="M1690" s="13">
        <v>3.3984910036232774E-2</v>
      </c>
      <c r="N1690" s="13">
        <v>2.0807129846864211E-2</v>
      </c>
    </row>
    <row r="1691" spans="1:14" x14ac:dyDescent="0.25">
      <c r="A1691" s="26" t="s">
        <v>104</v>
      </c>
      <c r="B1691" s="12">
        <v>0.15529004904645427</v>
      </c>
      <c r="C1691" s="13">
        <v>0.15220841440310995</v>
      </c>
      <c r="D1691" s="4">
        <v>0.20914788530670714</v>
      </c>
      <c r="E1691" s="13">
        <v>0.20341513226296809</v>
      </c>
      <c r="F1691" s="4">
        <v>9.404750132055309E-2</v>
      </c>
      <c r="G1691" s="13">
        <v>9.1188180228951712E-2</v>
      </c>
      <c r="H1691" s="13">
        <v>0.16806409619568</v>
      </c>
      <c r="I1691" s="13">
        <v>0.13236226095480016</v>
      </c>
      <c r="J1691" s="13">
        <v>0.13256319557527727</v>
      </c>
      <c r="K1691" s="13">
        <v>0.1354159396292581</v>
      </c>
      <c r="L1691" s="13">
        <v>0.15610849014342679</v>
      </c>
      <c r="M1691" s="13">
        <v>0.13104193177781828</v>
      </c>
      <c r="N1691" s="13">
        <v>8.6567824242378896E-2</v>
      </c>
    </row>
    <row r="1692" spans="1:14" x14ac:dyDescent="0.25">
      <c r="A1692" s="26" t="s">
        <v>140</v>
      </c>
      <c r="B1692" s="12">
        <v>0.49795095927263566</v>
      </c>
      <c r="C1692" s="13">
        <v>0.45247986503511423</v>
      </c>
      <c r="D1692" s="4">
        <v>0.49050256409544135</v>
      </c>
      <c r="E1692" s="13">
        <v>0.40286652463119621</v>
      </c>
      <c r="F1692" s="4">
        <v>0.43459696397402486</v>
      </c>
      <c r="G1692" s="13">
        <v>0.44824113235211188</v>
      </c>
      <c r="H1692" s="13">
        <v>0.3896623045168805</v>
      </c>
      <c r="I1692" s="13">
        <v>0.51189360230217262</v>
      </c>
      <c r="J1692" s="13">
        <v>0.37530138424779463</v>
      </c>
      <c r="K1692" s="13">
        <v>0.35342993731160904</v>
      </c>
      <c r="L1692" s="13">
        <v>0.43914964175367888</v>
      </c>
      <c r="M1692" s="13">
        <v>0.41413363936387215</v>
      </c>
      <c r="N1692" s="13">
        <v>0.51306264101161081</v>
      </c>
    </row>
    <row r="1693" spans="1:14" x14ac:dyDescent="0.25">
      <c r="A1693" s="26" t="s">
        <v>141</v>
      </c>
      <c r="B1693" s="12">
        <v>0.30930753574765402</v>
      </c>
      <c r="C1693" s="13">
        <v>0.36761436113255574</v>
      </c>
      <c r="D1693" s="4">
        <v>0.29100708693819921</v>
      </c>
      <c r="E1693" s="13">
        <v>0.38097111245636228</v>
      </c>
      <c r="F1693" s="4">
        <v>0.45680396399090839</v>
      </c>
      <c r="G1693" s="13">
        <v>0.43236602191770529</v>
      </c>
      <c r="H1693" s="13">
        <v>0.39864018259365219</v>
      </c>
      <c r="I1693" s="13">
        <v>0.34197553513860685</v>
      </c>
      <c r="J1693" s="13">
        <v>0.45957265942112463</v>
      </c>
      <c r="K1693" s="13">
        <v>0.50769720445572897</v>
      </c>
      <c r="L1693" s="13">
        <v>0.36311221211663541</v>
      </c>
      <c r="M1693" s="13">
        <v>0.40923340738044234</v>
      </c>
      <c r="N1693" s="13">
        <v>0.36827622909655117</v>
      </c>
    </row>
    <row r="1694" spans="1:14" x14ac:dyDescent="0.25">
      <c r="A1694" s="27" t="s">
        <v>385</v>
      </c>
      <c r="B1694" s="14">
        <v>1</v>
      </c>
      <c r="C1694" s="15">
        <v>1</v>
      </c>
      <c r="D1694" s="5">
        <v>1</v>
      </c>
      <c r="E1694" s="15">
        <v>1</v>
      </c>
      <c r="F1694" s="5">
        <v>1</v>
      </c>
      <c r="G1694" s="15">
        <v>1</v>
      </c>
      <c r="H1694" s="15">
        <v>1</v>
      </c>
      <c r="I1694" s="15">
        <v>1</v>
      </c>
      <c r="J1694" s="15">
        <v>1</v>
      </c>
      <c r="K1694" s="15">
        <v>1</v>
      </c>
      <c r="L1694" s="15">
        <v>1</v>
      </c>
      <c r="M1694" s="15">
        <v>1</v>
      </c>
      <c r="N1694" s="15">
        <v>1</v>
      </c>
    </row>
    <row r="1695" spans="1:14" s="22" customFormat="1" x14ac:dyDescent="0.25">
      <c r="A1695" s="33" t="s">
        <v>386</v>
      </c>
      <c r="B1695" s="32">
        <v>251.44936999999987</v>
      </c>
      <c r="C1695" s="30">
        <v>208.30306999999982</v>
      </c>
      <c r="D1695" s="31">
        <v>172.78900499999975</v>
      </c>
      <c r="E1695" s="30">
        <v>202.99389499999981</v>
      </c>
      <c r="F1695" s="31">
        <v>262.18317875210801</v>
      </c>
      <c r="G1695" s="30">
        <v>237.92039355992839</v>
      </c>
      <c r="H1695" s="30">
        <v>253.55483170466914</v>
      </c>
      <c r="I1695" s="30">
        <v>274.20418367346929</v>
      </c>
      <c r="J1695" s="30">
        <v>240.81727748691046</v>
      </c>
      <c r="K1695" s="30">
        <v>224.52323170731651</v>
      </c>
      <c r="L1695" s="30">
        <v>182.12261072261037</v>
      </c>
      <c r="M1695" s="30">
        <v>198.79101170568549</v>
      </c>
      <c r="N1695" s="30">
        <v>185.12164662349664</v>
      </c>
    </row>
    <row r="1696" spans="1:14" x14ac:dyDescent="0.25">
      <c r="A1696" s="37" t="s">
        <v>387</v>
      </c>
      <c r="B1696" s="36">
        <v>652</v>
      </c>
      <c r="C1696" s="34">
        <v>316</v>
      </c>
      <c r="D1696" s="35">
        <v>558</v>
      </c>
      <c r="E1696" s="34">
        <v>375</v>
      </c>
      <c r="F1696" s="35">
        <v>518</v>
      </c>
      <c r="G1696" s="34">
        <v>241</v>
      </c>
      <c r="H1696" s="34">
        <v>404</v>
      </c>
      <c r="I1696" s="34">
        <v>215</v>
      </c>
      <c r="J1696" s="34">
        <v>398</v>
      </c>
      <c r="K1696" s="34">
        <v>326</v>
      </c>
      <c r="L1696" s="34">
        <v>305</v>
      </c>
      <c r="M1696" s="34">
        <v>442</v>
      </c>
      <c r="N1696" s="34">
        <v>420</v>
      </c>
    </row>
    <row r="1698" spans="1:14" x14ac:dyDescent="0.25">
      <c r="A1698" s="88" t="s">
        <v>462</v>
      </c>
      <c r="B1698" s="39">
        <f>B1689+B1690</f>
        <v>3.7451455933256092E-2</v>
      </c>
      <c r="C1698" s="39">
        <f t="shared" ref="C1698:N1698" si="150">C1689+C1690</f>
        <v>2.7697359429220154E-2</v>
      </c>
      <c r="D1698" s="39">
        <f t="shared" si="150"/>
        <v>9.3424636596524321E-3</v>
      </c>
      <c r="E1698" s="39">
        <f t="shared" si="150"/>
        <v>1.2747230649473485E-2</v>
      </c>
      <c r="F1698" s="39">
        <f t="shared" si="150"/>
        <v>1.4551570714513698E-2</v>
      </c>
      <c r="G1698" s="39">
        <f t="shared" si="150"/>
        <v>2.820466550123123E-2</v>
      </c>
      <c r="H1698" s="39">
        <f t="shared" si="150"/>
        <v>4.3633416693787314E-2</v>
      </c>
      <c r="I1698" s="39">
        <f t="shared" si="150"/>
        <v>1.376860160442037E-2</v>
      </c>
      <c r="J1698" s="39">
        <f t="shared" si="150"/>
        <v>3.2562760755803284E-2</v>
      </c>
      <c r="K1698" s="39">
        <f t="shared" si="150"/>
        <v>3.4569186034038063E-3</v>
      </c>
      <c r="L1698" s="39">
        <f t="shared" si="150"/>
        <v>4.1629655986258979E-2</v>
      </c>
      <c r="M1698" s="39">
        <f t="shared" si="150"/>
        <v>4.5591021477867505E-2</v>
      </c>
      <c r="N1698" s="39">
        <f t="shared" si="150"/>
        <v>3.2093305649459204E-2</v>
      </c>
    </row>
    <row r="1699" spans="1:14" x14ac:dyDescent="0.25">
      <c r="A1699" s="86" t="s">
        <v>463</v>
      </c>
      <c r="B1699" s="39">
        <f>B1691</f>
        <v>0.15529004904645427</v>
      </c>
      <c r="C1699" s="39">
        <f t="shared" ref="C1699:N1699" si="151">C1691</f>
        <v>0.15220841440310995</v>
      </c>
      <c r="D1699" s="39">
        <f t="shared" si="151"/>
        <v>0.20914788530670714</v>
      </c>
      <c r="E1699" s="39">
        <f t="shared" si="151"/>
        <v>0.20341513226296809</v>
      </c>
      <c r="F1699" s="39">
        <f t="shared" si="151"/>
        <v>9.404750132055309E-2</v>
      </c>
      <c r="G1699" s="39">
        <f t="shared" si="151"/>
        <v>9.1188180228951712E-2</v>
      </c>
      <c r="H1699" s="39">
        <f t="shared" si="151"/>
        <v>0.16806409619568</v>
      </c>
      <c r="I1699" s="39">
        <f t="shared" si="151"/>
        <v>0.13236226095480016</v>
      </c>
      <c r="J1699" s="39">
        <f t="shared" si="151"/>
        <v>0.13256319557527727</v>
      </c>
      <c r="K1699" s="39">
        <f t="shared" si="151"/>
        <v>0.1354159396292581</v>
      </c>
      <c r="L1699" s="39">
        <f t="shared" si="151"/>
        <v>0.15610849014342679</v>
      </c>
      <c r="M1699" s="39">
        <f t="shared" si="151"/>
        <v>0.13104193177781828</v>
      </c>
      <c r="N1699" s="39">
        <f t="shared" si="151"/>
        <v>8.6567824242378896E-2</v>
      </c>
    </row>
    <row r="1700" spans="1:14" x14ac:dyDescent="0.25">
      <c r="A1700" s="26" t="s">
        <v>464</v>
      </c>
      <c r="B1700" s="39">
        <f>B1692+B1693</f>
        <v>0.80725849502028968</v>
      </c>
      <c r="C1700" s="39">
        <f t="shared" ref="C1700:N1700" si="152">C1692+C1693</f>
        <v>0.82009422616767003</v>
      </c>
      <c r="D1700" s="39">
        <f t="shared" si="152"/>
        <v>0.78150965103364056</v>
      </c>
      <c r="E1700" s="39">
        <f t="shared" si="152"/>
        <v>0.78383763708755849</v>
      </c>
      <c r="F1700" s="39">
        <f t="shared" si="152"/>
        <v>0.89140092796493331</v>
      </c>
      <c r="G1700" s="39">
        <f t="shared" si="152"/>
        <v>0.88060715426981717</v>
      </c>
      <c r="H1700" s="39">
        <f t="shared" si="152"/>
        <v>0.78830248711053263</v>
      </c>
      <c r="I1700" s="39">
        <f t="shared" si="152"/>
        <v>0.85386913744077941</v>
      </c>
      <c r="J1700" s="39">
        <f t="shared" si="152"/>
        <v>0.83487404366891926</v>
      </c>
      <c r="K1700" s="39">
        <f t="shared" si="152"/>
        <v>0.86112714176733807</v>
      </c>
      <c r="L1700" s="39">
        <f t="shared" si="152"/>
        <v>0.80226185387031435</v>
      </c>
      <c r="M1700" s="39">
        <f t="shared" si="152"/>
        <v>0.82336704674431449</v>
      </c>
      <c r="N1700" s="39">
        <f t="shared" si="152"/>
        <v>0.88133887010816192</v>
      </c>
    </row>
    <row r="1702" spans="1:14" x14ac:dyDescent="0.25">
      <c r="A1702" s="89" t="s">
        <v>588</v>
      </c>
      <c r="B1702" s="90">
        <v>4.0741400942861778</v>
      </c>
      <c r="C1702" s="91">
        <v>4.1543845705202509</v>
      </c>
      <c r="D1702" s="92">
        <v>4.063174274312189</v>
      </c>
      <c r="E1702" s="91">
        <v>4.151291520368142</v>
      </c>
      <c r="F1702" s="92">
        <v>4.3292193179433607</v>
      </c>
      <c r="G1702" s="91">
        <v>4.2847685106862921</v>
      </c>
      <c r="H1702" s="91">
        <v>4.1282654031277257</v>
      </c>
      <c r="I1702" s="91">
        <v>4.1691324913915979</v>
      </c>
      <c r="J1702" s="91">
        <v>4.2555386217527102</v>
      </c>
      <c r="K1702" s="91">
        <v>4.3653674276196632</v>
      </c>
      <c r="L1702" s="91">
        <v>4.1096814180359598</v>
      </c>
      <c r="M1702" s="91">
        <v>4.1754033212052546</v>
      </c>
      <c r="N1702" s="91">
        <v>4.206235617752661</v>
      </c>
    </row>
    <row r="1704" spans="1:14" x14ac:dyDescent="0.25">
      <c r="A1704" s="45" t="s">
        <v>402</v>
      </c>
      <c r="B1704" s="45" t="s">
        <v>494</v>
      </c>
    </row>
    <row r="1705" spans="1:14" x14ac:dyDescent="0.25">
      <c r="A1705" s="45" t="s">
        <v>404</v>
      </c>
      <c r="B1705" s="45" t="s">
        <v>405</v>
      </c>
    </row>
    <row r="1707" spans="1:14" x14ac:dyDescent="0.25">
      <c r="A1707" s="24" t="s">
        <v>285</v>
      </c>
      <c r="B1707" s="1"/>
      <c r="C1707" s="1"/>
      <c r="D1707" s="1"/>
      <c r="E1707" s="1"/>
      <c r="F1707" s="1"/>
      <c r="G1707" s="1"/>
      <c r="H1707" s="1"/>
      <c r="I1707" s="1"/>
      <c r="J1707" s="1"/>
      <c r="K1707" s="1"/>
      <c r="L1707" s="1"/>
      <c r="M1707" s="1"/>
      <c r="N1707" s="1"/>
    </row>
    <row r="1709" spans="1:14" x14ac:dyDescent="0.25">
      <c r="B1709" s="7" t="s">
        <v>0</v>
      </c>
      <c r="C1709" s="8" t="s">
        <v>1</v>
      </c>
      <c r="D1709" s="9" t="s">
        <v>2</v>
      </c>
      <c r="E1709" s="8" t="s">
        <v>3</v>
      </c>
      <c r="F1709" s="9" t="s">
        <v>4</v>
      </c>
      <c r="G1709" s="8" t="s">
        <v>5</v>
      </c>
      <c r="H1709" s="8" t="s">
        <v>6</v>
      </c>
      <c r="I1709" s="8" t="s">
        <v>7</v>
      </c>
      <c r="J1709" s="8" t="s">
        <v>8</v>
      </c>
      <c r="K1709" s="8" t="s">
        <v>9</v>
      </c>
      <c r="L1709" s="8" t="s">
        <v>10</v>
      </c>
      <c r="M1709" s="8" t="s">
        <v>11</v>
      </c>
      <c r="N1709" s="8" t="s">
        <v>12</v>
      </c>
    </row>
    <row r="1710" spans="1:14" x14ac:dyDescent="0.25">
      <c r="A1710" s="25" t="s">
        <v>272</v>
      </c>
      <c r="B1710" s="10">
        <v>0.69685625725532807</v>
      </c>
      <c r="C1710" s="11">
        <v>0.62815086499550044</v>
      </c>
      <c r="D1710" s="3">
        <v>0.6114212945409282</v>
      </c>
      <c r="E1710" s="11">
        <v>0.64787804984423247</v>
      </c>
      <c r="F1710" s="3">
        <v>0.7399365400739274</v>
      </c>
      <c r="G1710" s="11">
        <v>0.7921600611633679</v>
      </c>
      <c r="H1710" s="11">
        <v>0.79034539481116928</v>
      </c>
      <c r="I1710" s="11">
        <v>0.82038916872210932</v>
      </c>
      <c r="J1710" s="11">
        <v>0.81433431974004833</v>
      </c>
      <c r="K1710" s="11">
        <v>0.89219046551296122</v>
      </c>
      <c r="L1710" s="11">
        <v>0.77458739567822632</v>
      </c>
      <c r="M1710" s="11">
        <v>0.73351640957564579</v>
      </c>
      <c r="N1710" s="11">
        <v>0.78562713049558597</v>
      </c>
    </row>
    <row r="1711" spans="1:14" x14ac:dyDescent="0.25">
      <c r="A1711" s="26" t="s">
        <v>273</v>
      </c>
      <c r="B1711" s="12">
        <v>0.19168271457720301</v>
      </c>
      <c r="C1711" s="13">
        <v>0.25638323166953164</v>
      </c>
      <c r="D1711" s="4">
        <v>0.19682361864731526</v>
      </c>
      <c r="E1711" s="13">
        <v>0.23710988957814574</v>
      </c>
      <c r="F1711" s="4">
        <v>0.2033486617347208</v>
      </c>
      <c r="G1711" s="13">
        <v>0.18096736911364805</v>
      </c>
      <c r="H1711" s="13">
        <v>0.17958612791247933</v>
      </c>
      <c r="I1711" s="13">
        <v>0.14752581363666314</v>
      </c>
      <c r="J1711" s="13">
        <v>0.15269423506023905</v>
      </c>
      <c r="K1711" s="13">
        <v>7.9771619393875656E-2</v>
      </c>
      <c r="L1711" s="13">
        <v>0.17737397664857255</v>
      </c>
      <c r="M1711" s="13">
        <v>0.22077848787590174</v>
      </c>
      <c r="N1711" s="13">
        <v>0.12923928561023224</v>
      </c>
    </row>
    <row r="1712" spans="1:14" x14ac:dyDescent="0.25">
      <c r="A1712" s="26" t="s">
        <v>47</v>
      </c>
      <c r="B1712" s="12">
        <v>0.11146102816746901</v>
      </c>
      <c r="C1712" s="13">
        <v>0.11546590333496792</v>
      </c>
      <c r="D1712" s="4">
        <v>0.19175508681175649</v>
      </c>
      <c r="E1712" s="13">
        <v>0.11501206057762171</v>
      </c>
      <c r="F1712" s="4">
        <v>5.6714798191351987E-2</v>
      </c>
      <c r="G1712" s="13">
        <v>2.68725697229843E-2</v>
      </c>
      <c r="H1712" s="13">
        <v>3.0068477276351382E-2</v>
      </c>
      <c r="I1712" s="13">
        <v>3.2085017641227578E-2</v>
      </c>
      <c r="J1712" s="13">
        <v>3.2971445199712637E-2</v>
      </c>
      <c r="K1712" s="13">
        <v>2.8037915093163258E-2</v>
      </c>
      <c r="L1712" s="13">
        <v>4.8038627673201134E-2</v>
      </c>
      <c r="M1712" s="13">
        <v>4.5705102548452482E-2</v>
      </c>
      <c r="N1712" s="13">
        <v>8.5133583894181714E-2</v>
      </c>
    </row>
    <row r="1713" spans="1:14" x14ac:dyDescent="0.25">
      <c r="A1713" s="27" t="s">
        <v>385</v>
      </c>
      <c r="B1713" s="14">
        <v>1</v>
      </c>
      <c r="C1713" s="15">
        <v>1</v>
      </c>
      <c r="D1713" s="5">
        <v>1</v>
      </c>
      <c r="E1713" s="15">
        <v>1</v>
      </c>
      <c r="F1713" s="5">
        <v>1</v>
      </c>
      <c r="G1713" s="15">
        <v>1</v>
      </c>
      <c r="H1713" s="15">
        <v>1</v>
      </c>
      <c r="I1713" s="15">
        <v>1</v>
      </c>
      <c r="J1713" s="15">
        <v>1</v>
      </c>
      <c r="K1713" s="15">
        <v>1</v>
      </c>
      <c r="L1713" s="15">
        <v>1</v>
      </c>
      <c r="M1713" s="15">
        <v>1</v>
      </c>
      <c r="N1713" s="15">
        <v>1</v>
      </c>
    </row>
    <row r="1714" spans="1:14" s="22" customFormat="1" x14ac:dyDescent="0.25">
      <c r="A1714" s="33" t="s">
        <v>386</v>
      </c>
      <c r="B1714" s="32">
        <v>139.18218999999988</v>
      </c>
      <c r="C1714" s="30">
        <v>118.77055999999993</v>
      </c>
      <c r="D1714" s="31">
        <v>54.568069999999985</v>
      </c>
      <c r="E1714" s="30">
        <v>125.64903999999987</v>
      </c>
      <c r="F1714" s="31">
        <v>146.92386172006729</v>
      </c>
      <c r="G1714" s="30">
        <v>140.15661896243301</v>
      </c>
      <c r="H1714" s="30">
        <v>168.18469055374587</v>
      </c>
      <c r="I1714" s="30">
        <v>182.60795918367364</v>
      </c>
      <c r="J1714" s="30">
        <v>192.33523560209431</v>
      </c>
      <c r="K1714" s="30">
        <v>213.1978048780486</v>
      </c>
      <c r="L1714" s="30">
        <v>154.00145687645681</v>
      </c>
      <c r="M1714" s="30">
        <v>144.45614548494979</v>
      </c>
      <c r="N1714" s="30">
        <v>119.06683626271975</v>
      </c>
    </row>
    <row r="1715" spans="1:14" x14ac:dyDescent="0.25">
      <c r="A1715" s="37" t="s">
        <v>387</v>
      </c>
      <c r="B1715" s="36">
        <v>321</v>
      </c>
      <c r="C1715" s="34">
        <v>147</v>
      </c>
      <c r="D1715" s="35">
        <v>169</v>
      </c>
      <c r="E1715" s="34">
        <v>194</v>
      </c>
      <c r="F1715" s="35">
        <v>243</v>
      </c>
      <c r="G1715" s="34">
        <v>112</v>
      </c>
      <c r="H1715" s="34">
        <v>245</v>
      </c>
      <c r="I1715" s="34">
        <v>108</v>
      </c>
      <c r="J1715" s="34">
        <v>240</v>
      </c>
      <c r="K1715" s="34">
        <v>214</v>
      </c>
      <c r="L1715" s="34">
        <v>208</v>
      </c>
      <c r="M1715" s="34">
        <v>278</v>
      </c>
      <c r="N1715" s="34">
        <v>185</v>
      </c>
    </row>
    <row r="1717" spans="1:14" x14ac:dyDescent="0.25">
      <c r="A1717" s="45" t="s">
        <v>402</v>
      </c>
      <c r="B1717" s="45" t="s">
        <v>492</v>
      </c>
    </row>
    <row r="1718" spans="1:14" x14ac:dyDescent="0.25">
      <c r="A1718" s="45" t="s">
        <v>404</v>
      </c>
      <c r="B1718" s="45" t="s">
        <v>405</v>
      </c>
    </row>
    <row r="1720" spans="1:14" x14ac:dyDescent="0.25">
      <c r="A1720" s="24" t="s">
        <v>286</v>
      </c>
      <c r="B1720" s="1"/>
      <c r="C1720" s="1"/>
      <c r="D1720" s="1"/>
      <c r="E1720" s="1"/>
      <c r="F1720" s="1"/>
      <c r="G1720" s="1"/>
      <c r="H1720" s="1"/>
      <c r="I1720" s="1"/>
      <c r="J1720" s="1"/>
      <c r="K1720" s="1"/>
      <c r="L1720" s="1"/>
      <c r="M1720" s="1"/>
      <c r="N1720" s="1"/>
    </row>
    <row r="1722" spans="1:14" x14ac:dyDescent="0.25">
      <c r="B1722" s="7" t="s">
        <v>0</v>
      </c>
      <c r="C1722" s="8" t="s">
        <v>1</v>
      </c>
      <c r="D1722" s="9" t="s">
        <v>2</v>
      </c>
      <c r="E1722" s="8" t="s">
        <v>3</v>
      </c>
      <c r="F1722" s="9" t="s">
        <v>4</v>
      </c>
      <c r="G1722" s="8" t="s">
        <v>5</v>
      </c>
      <c r="H1722" s="8" t="s">
        <v>6</v>
      </c>
      <c r="I1722" s="8" t="s">
        <v>7</v>
      </c>
      <c r="J1722" s="8" t="s">
        <v>8</v>
      </c>
      <c r="K1722" s="8" t="s">
        <v>9</v>
      </c>
      <c r="L1722" s="8" t="s">
        <v>10</v>
      </c>
      <c r="M1722" s="8" t="s">
        <v>11</v>
      </c>
      <c r="N1722" s="8" t="s">
        <v>12</v>
      </c>
    </row>
    <row r="1723" spans="1:14" x14ac:dyDescent="0.25">
      <c r="A1723" s="25" t="s">
        <v>168</v>
      </c>
      <c r="B1723" s="10">
        <v>5.3100436198050896E-2</v>
      </c>
      <c r="C1723" s="11">
        <v>3.344940867501172E-2</v>
      </c>
      <c r="D1723" s="3">
        <v>1.8841787880714868E-2</v>
      </c>
      <c r="E1723" s="11">
        <v>6.7024865450623403E-2</v>
      </c>
      <c r="F1723" s="3">
        <v>4.778891683696633E-2</v>
      </c>
      <c r="G1723" s="11">
        <v>7.3649399374964467E-2</v>
      </c>
      <c r="H1723" s="11">
        <v>8.4079791811519936E-2</v>
      </c>
      <c r="I1723" s="11">
        <v>5.0709169526777037E-2</v>
      </c>
      <c r="J1723" s="11">
        <v>2.1350156780686441E-2</v>
      </c>
      <c r="K1723" s="11">
        <v>3.9310224902786961E-2</v>
      </c>
      <c r="L1723" s="11">
        <v>3.6043539381646963E-2</v>
      </c>
      <c r="M1723" s="11">
        <v>1.8911318574366821E-2</v>
      </c>
      <c r="N1723" s="11">
        <v>3.7957055035981714E-2</v>
      </c>
    </row>
    <row r="1724" spans="1:14" x14ac:dyDescent="0.25">
      <c r="A1724" s="26" t="s">
        <v>169</v>
      </c>
      <c r="B1724" s="12">
        <v>0.12192285521588647</v>
      </c>
      <c r="C1724" s="13">
        <v>0.16857064578966374</v>
      </c>
      <c r="D1724" s="4">
        <v>7.6911277968966157E-2</v>
      </c>
      <c r="E1724" s="13">
        <v>0.10032571677427857</v>
      </c>
      <c r="F1724" s="4">
        <v>9.8331895757688539E-2</v>
      </c>
      <c r="G1724" s="13">
        <v>3.2131189807466848E-2</v>
      </c>
      <c r="H1724" s="13">
        <v>8.9479147904331896E-2</v>
      </c>
      <c r="I1724" s="13">
        <v>2.5279985337161482E-3</v>
      </c>
      <c r="J1724" s="13">
        <v>0.10831355483975819</v>
      </c>
      <c r="K1724" s="13">
        <v>7.3242986302654953E-2</v>
      </c>
      <c r="L1724" s="13">
        <v>4.6543924409639545E-2</v>
      </c>
      <c r="M1724" s="13">
        <v>9.432391298119365E-2</v>
      </c>
      <c r="N1724" s="13">
        <v>5.0015441540657887E-2</v>
      </c>
    </row>
    <row r="1725" spans="1:14" x14ac:dyDescent="0.25">
      <c r="A1725" s="26" t="s">
        <v>104</v>
      </c>
      <c r="B1725" s="12">
        <v>0.41820278873324246</v>
      </c>
      <c r="C1725" s="13">
        <v>0.38893346128872336</v>
      </c>
      <c r="D1725" s="4">
        <v>0.48404918847230616</v>
      </c>
      <c r="E1725" s="13">
        <v>0.42050249647749005</v>
      </c>
      <c r="F1725" s="4">
        <v>0.36751779179198812</v>
      </c>
      <c r="G1725" s="13">
        <v>0.41481003554035828</v>
      </c>
      <c r="H1725" s="13">
        <v>0.32096746183458708</v>
      </c>
      <c r="I1725" s="13">
        <v>0.42304300838531078</v>
      </c>
      <c r="J1725" s="13">
        <v>0.32939977455375569</v>
      </c>
      <c r="K1725" s="13">
        <v>0.26248926051725718</v>
      </c>
      <c r="L1725" s="13">
        <v>0.2622560937538429</v>
      </c>
      <c r="M1725" s="13">
        <v>0.28353086524795612</v>
      </c>
      <c r="N1725" s="13">
        <v>0.32384814847187032</v>
      </c>
    </row>
    <row r="1726" spans="1:14" x14ac:dyDescent="0.25">
      <c r="A1726" s="26" t="s">
        <v>170</v>
      </c>
      <c r="B1726" s="12">
        <v>0.34837779891234638</v>
      </c>
      <c r="C1726" s="13">
        <v>0.3206594294074222</v>
      </c>
      <c r="D1726" s="4">
        <v>0.3819299454791053</v>
      </c>
      <c r="E1726" s="13">
        <v>0.30637285410218823</v>
      </c>
      <c r="F1726" s="4">
        <v>0.37509275375792583</v>
      </c>
      <c r="G1726" s="13">
        <v>0.3901940775429481</v>
      </c>
      <c r="H1726" s="13">
        <v>0.44445380543725177</v>
      </c>
      <c r="I1726" s="13">
        <v>0.47863327145585666</v>
      </c>
      <c r="J1726" s="13">
        <v>0.45724184132036005</v>
      </c>
      <c r="K1726" s="13">
        <v>0.49802256235192066</v>
      </c>
      <c r="L1726" s="13">
        <v>0.48168534415069636</v>
      </c>
      <c r="M1726" s="13">
        <v>0.4915119591386331</v>
      </c>
      <c r="N1726" s="13">
        <v>0.46073245345686542</v>
      </c>
    </row>
    <row r="1727" spans="1:14" x14ac:dyDescent="0.25">
      <c r="A1727" s="26" t="s">
        <v>171</v>
      </c>
      <c r="B1727" s="12">
        <v>5.839612094047375E-2</v>
      </c>
      <c r="C1727" s="13">
        <v>8.8387054839179025E-2</v>
      </c>
      <c r="D1727" s="4">
        <v>3.8267800198907555E-2</v>
      </c>
      <c r="E1727" s="13">
        <v>0.10577406719541987</v>
      </c>
      <c r="F1727" s="4">
        <v>0.11126864185543103</v>
      </c>
      <c r="G1727" s="13">
        <v>8.9215297734262233E-2</v>
      </c>
      <c r="H1727" s="13">
        <v>6.1019793012309351E-2</v>
      </c>
      <c r="I1727" s="13">
        <v>4.5086552098339394E-2</v>
      </c>
      <c r="J1727" s="13">
        <v>8.3694672505439549E-2</v>
      </c>
      <c r="K1727" s="13">
        <v>0.12693496592538026</v>
      </c>
      <c r="L1727" s="13">
        <v>0.17347109830417412</v>
      </c>
      <c r="M1727" s="13">
        <v>0.11172194405785035</v>
      </c>
      <c r="N1727" s="13">
        <v>0.12744690149462465</v>
      </c>
    </row>
    <row r="1728" spans="1:14" x14ac:dyDescent="0.25">
      <c r="A1728" s="27" t="s">
        <v>385</v>
      </c>
      <c r="B1728" s="14">
        <v>1</v>
      </c>
      <c r="C1728" s="15">
        <v>1</v>
      </c>
      <c r="D1728" s="5">
        <v>1</v>
      </c>
      <c r="E1728" s="15">
        <v>1</v>
      </c>
      <c r="F1728" s="5">
        <v>1</v>
      </c>
      <c r="G1728" s="15">
        <v>1</v>
      </c>
      <c r="H1728" s="15">
        <v>1</v>
      </c>
      <c r="I1728" s="15">
        <v>1</v>
      </c>
      <c r="J1728" s="15">
        <v>1</v>
      </c>
      <c r="K1728" s="15">
        <v>1</v>
      </c>
      <c r="L1728" s="15">
        <v>1</v>
      </c>
      <c r="M1728" s="15">
        <v>1</v>
      </c>
      <c r="N1728" s="15">
        <v>1</v>
      </c>
    </row>
    <row r="1729" spans="1:14" s="22" customFormat="1" x14ac:dyDescent="0.25">
      <c r="A1729" s="33" t="s">
        <v>386</v>
      </c>
      <c r="B1729" s="32">
        <v>139.18219000000008</v>
      </c>
      <c r="C1729" s="30">
        <v>118.77055999999999</v>
      </c>
      <c r="D1729" s="31">
        <v>54.56806999999997</v>
      </c>
      <c r="E1729" s="30">
        <v>125.64904000000001</v>
      </c>
      <c r="F1729" s="31">
        <v>146.92386172006735</v>
      </c>
      <c r="G1729" s="30">
        <v>140.15661896243299</v>
      </c>
      <c r="H1729" s="30">
        <v>168.18469055374601</v>
      </c>
      <c r="I1729" s="30">
        <v>182.60795918367336</v>
      </c>
      <c r="J1729" s="30">
        <v>192.33523560209412</v>
      </c>
      <c r="K1729" s="30">
        <v>213.19780487804866</v>
      </c>
      <c r="L1729" s="30">
        <v>154.00145687645676</v>
      </c>
      <c r="M1729" s="30">
        <v>144.4561454849497</v>
      </c>
      <c r="N1729" s="30">
        <v>119.06683626271966</v>
      </c>
    </row>
    <row r="1730" spans="1:14" x14ac:dyDescent="0.25">
      <c r="A1730" s="37" t="s">
        <v>387</v>
      </c>
      <c r="B1730" s="36">
        <v>321</v>
      </c>
      <c r="C1730" s="34">
        <v>147</v>
      </c>
      <c r="D1730" s="35">
        <v>169</v>
      </c>
      <c r="E1730" s="34">
        <v>194</v>
      </c>
      <c r="F1730" s="35">
        <v>243</v>
      </c>
      <c r="G1730" s="34">
        <v>112</v>
      </c>
      <c r="H1730" s="34">
        <v>245</v>
      </c>
      <c r="I1730" s="34">
        <v>108</v>
      </c>
      <c r="J1730" s="34">
        <v>240</v>
      </c>
      <c r="K1730" s="34">
        <v>214</v>
      </c>
      <c r="L1730" s="34">
        <v>208</v>
      </c>
      <c r="M1730" s="34">
        <v>278</v>
      </c>
      <c r="N1730" s="34">
        <v>185</v>
      </c>
    </row>
    <row r="1732" spans="1:14" x14ac:dyDescent="0.25">
      <c r="A1732" s="88" t="s">
        <v>462</v>
      </c>
      <c r="B1732" s="39">
        <f>B1723+B1724</f>
        <v>0.17502329141393735</v>
      </c>
      <c r="C1732" s="39">
        <f t="shared" ref="C1732:N1732" si="153">C1723+C1724</f>
        <v>0.20202005446467547</v>
      </c>
      <c r="D1732" s="39">
        <f t="shared" si="153"/>
        <v>9.5753065849681018E-2</v>
      </c>
      <c r="E1732" s="39">
        <f t="shared" si="153"/>
        <v>0.16735058222490196</v>
      </c>
      <c r="F1732" s="39">
        <f t="shared" si="153"/>
        <v>0.14612081259465487</v>
      </c>
      <c r="G1732" s="39">
        <f t="shared" si="153"/>
        <v>0.10578058918243131</v>
      </c>
      <c r="H1732" s="39">
        <f t="shared" si="153"/>
        <v>0.17355893971585185</v>
      </c>
      <c r="I1732" s="39">
        <f t="shared" si="153"/>
        <v>5.3237168060493188E-2</v>
      </c>
      <c r="J1732" s="39">
        <f t="shared" si="153"/>
        <v>0.12966371162044463</v>
      </c>
      <c r="K1732" s="39">
        <f t="shared" si="153"/>
        <v>0.11255321120544191</v>
      </c>
      <c r="L1732" s="39">
        <f t="shared" si="153"/>
        <v>8.2587463791286508E-2</v>
      </c>
      <c r="M1732" s="39">
        <f t="shared" si="153"/>
        <v>0.11323523155556048</v>
      </c>
      <c r="N1732" s="39">
        <f t="shared" si="153"/>
        <v>8.7972496576639608E-2</v>
      </c>
    </row>
    <row r="1733" spans="1:14" x14ac:dyDescent="0.25">
      <c r="A1733" s="86" t="s">
        <v>463</v>
      </c>
      <c r="B1733" s="39">
        <f>B1725</f>
        <v>0.41820278873324246</v>
      </c>
      <c r="C1733" s="39">
        <f t="shared" ref="C1733:N1733" si="154">C1725</f>
        <v>0.38893346128872336</v>
      </c>
      <c r="D1733" s="39">
        <f t="shared" si="154"/>
        <v>0.48404918847230616</v>
      </c>
      <c r="E1733" s="39">
        <f t="shared" si="154"/>
        <v>0.42050249647749005</v>
      </c>
      <c r="F1733" s="39">
        <f t="shared" si="154"/>
        <v>0.36751779179198812</v>
      </c>
      <c r="G1733" s="39">
        <f t="shared" si="154"/>
        <v>0.41481003554035828</v>
      </c>
      <c r="H1733" s="39">
        <f t="shared" si="154"/>
        <v>0.32096746183458708</v>
      </c>
      <c r="I1733" s="39">
        <f t="shared" si="154"/>
        <v>0.42304300838531078</v>
      </c>
      <c r="J1733" s="39">
        <f t="shared" si="154"/>
        <v>0.32939977455375569</v>
      </c>
      <c r="K1733" s="39">
        <f t="shared" si="154"/>
        <v>0.26248926051725718</v>
      </c>
      <c r="L1733" s="39">
        <f t="shared" si="154"/>
        <v>0.2622560937538429</v>
      </c>
      <c r="M1733" s="39">
        <f t="shared" si="154"/>
        <v>0.28353086524795612</v>
      </c>
      <c r="N1733" s="39">
        <f t="shared" si="154"/>
        <v>0.32384814847187032</v>
      </c>
    </row>
    <row r="1734" spans="1:14" x14ac:dyDescent="0.25">
      <c r="A1734" s="26" t="s">
        <v>464</v>
      </c>
      <c r="B1734" s="39">
        <f>B1726+B1727</f>
        <v>0.40677391985282013</v>
      </c>
      <c r="C1734" s="39">
        <f t="shared" ref="C1734:N1734" si="155">C1726+C1727</f>
        <v>0.40904648424660123</v>
      </c>
      <c r="D1734" s="39">
        <f t="shared" si="155"/>
        <v>0.42019774567801288</v>
      </c>
      <c r="E1734" s="39">
        <f t="shared" si="155"/>
        <v>0.4121469212976081</v>
      </c>
      <c r="F1734" s="39">
        <f t="shared" si="155"/>
        <v>0.48636139561335689</v>
      </c>
      <c r="G1734" s="39">
        <f t="shared" si="155"/>
        <v>0.47940937527721034</v>
      </c>
      <c r="H1734" s="39">
        <f t="shared" si="155"/>
        <v>0.50547359844956108</v>
      </c>
      <c r="I1734" s="39">
        <f t="shared" si="155"/>
        <v>0.523719823554196</v>
      </c>
      <c r="J1734" s="39">
        <f t="shared" si="155"/>
        <v>0.54093651382579955</v>
      </c>
      <c r="K1734" s="39">
        <f t="shared" si="155"/>
        <v>0.62495752827730089</v>
      </c>
      <c r="L1734" s="39">
        <f t="shared" si="155"/>
        <v>0.65515644245487048</v>
      </c>
      <c r="M1734" s="39">
        <f t="shared" si="155"/>
        <v>0.60323390319648351</v>
      </c>
      <c r="N1734" s="39">
        <f t="shared" si="155"/>
        <v>0.5881793549514901</v>
      </c>
    </row>
    <row r="1736" spans="1:14" x14ac:dyDescent="0.25">
      <c r="A1736" s="89" t="s">
        <v>588</v>
      </c>
      <c r="B1736" s="90">
        <v>3.2370463131813043</v>
      </c>
      <c r="C1736" s="91">
        <v>3.2619640759460919</v>
      </c>
      <c r="D1736" s="92">
        <v>3.3438706921465249</v>
      </c>
      <c r="E1736" s="91">
        <v>3.2835455408175021</v>
      </c>
      <c r="F1736" s="92">
        <v>3.4037203080371672</v>
      </c>
      <c r="G1736" s="91">
        <v>3.3891946844540768</v>
      </c>
      <c r="H1736" s="91">
        <v>3.3088546599344988</v>
      </c>
      <c r="I1736" s="91">
        <v>3.4648600380652677</v>
      </c>
      <c r="J1736" s="91">
        <v>3.4736173179301084</v>
      </c>
      <c r="K1736" s="91">
        <v>3.6000290580944521</v>
      </c>
      <c r="L1736" s="91">
        <v>3.7099965375861101</v>
      </c>
      <c r="M1736" s="91">
        <v>3.582809297124407</v>
      </c>
      <c r="N1736" s="91">
        <v>3.5896967048334929</v>
      </c>
    </row>
    <row r="1738" spans="1:14" x14ac:dyDescent="0.25">
      <c r="A1738" s="45" t="s">
        <v>402</v>
      </c>
      <c r="B1738" s="45" t="s">
        <v>492</v>
      </c>
    </row>
    <row r="1739" spans="1:14" x14ac:dyDescent="0.25">
      <c r="A1739" s="45" t="s">
        <v>404</v>
      </c>
      <c r="B1739" s="45" t="s">
        <v>405</v>
      </c>
    </row>
    <row r="1741" spans="1:14" x14ac:dyDescent="0.25">
      <c r="A1741" s="24" t="s">
        <v>287</v>
      </c>
      <c r="B1741" s="1"/>
      <c r="C1741" s="1"/>
      <c r="D1741" s="1"/>
      <c r="E1741" s="1"/>
      <c r="F1741" s="1"/>
      <c r="G1741" s="1"/>
      <c r="H1741" s="1"/>
      <c r="I1741" s="1"/>
      <c r="J1741" s="1"/>
      <c r="K1741" s="1"/>
      <c r="L1741" s="1"/>
      <c r="M1741" s="1"/>
      <c r="N1741" s="2"/>
    </row>
    <row r="1743" spans="1:14" x14ac:dyDescent="0.25">
      <c r="B1743" s="7" t="s">
        <v>0</v>
      </c>
      <c r="C1743" s="8" t="s">
        <v>1</v>
      </c>
      <c r="D1743" s="9" t="s">
        <v>2</v>
      </c>
      <c r="E1743" s="8" t="s">
        <v>3</v>
      </c>
      <c r="F1743" s="9" t="s">
        <v>4</v>
      </c>
      <c r="G1743" s="8" t="s">
        <v>5</v>
      </c>
      <c r="H1743" s="8" t="s">
        <v>6</v>
      </c>
      <c r="I1743" s="8" t="s">
        <v>7</v>
      </c>
      <c r="J1743" s="8" t="s">
        <v>8</v>
      </c>
      <c r="K1743" s="8" t="s">
        <v>9</v>
      </c>
      <c r="L1743" s="8" t="s">
        <v>10</v>
      </c>
      <c r="M1743" s="8" t="s">
        <v>11</v>
      </c>
    </row>
    <row r="1744" spans="1:14" x14ac:dyDescent="0.25">
      <c r="A1744" s="25" t="s">
        <v>172</v>
      </c>
      <c r="B1744" s="10">
        <v>1.2450822239575672E-2</v>
      </c>
      <c r="C1744" s="11">
        <v>1.5709898274705883E-2</v>
      </c>
      <c r="D1744" s="3">
        <v>1.7238898839710252E-2</v>
      </c>
      <c r="E1744" s="11">
        <v>1.2008807048144499E-2</v>
      </c>
      <c r="F1744" s="3">
        <v>4.359437919202825E-2</v>
      </c>
      <c r="G1744" s="11">
        <v>2.9236044199678391E-2</v>
      </c>
      <c r="H1744" s="11">
        <v>5.9656273739411694E-2</v>
      </c>
      <c r="I1744" s="11">
        <v>1.0765366104183959E-2</v>
      </c>
      <c r="J1744" s="11">
        <v>4.4641540931580091E-2</v>
      </c>
      <c r="K1744" s="11">
        <v>2.5148629873947514E-2</v>
      </c>
      <c r="L1744" s="11">
        <v>1.4694366076771827E-2</v>
      </c>
      <c r="M1744" s="11">
        <v>1.4515980124564702E-2</v>
      </c>
    </row>
    <row r="1745" spans="1:14" x14ac:dyDescent="0.25">
      <c r="A1745" s="26" t="s">
        <v>173</v>
      </c>
      <c r="B1745" s="12">
        <v>9.6939859148336763E-2</v>
      </c>
      <c r="C1745" s="13">
        <v>6.6027748769767733E-2</v>
      </c>
      <c r="D1745" s="4">
        <v>5.1465827920326286E-2</v>
      </c>
      <c r="E1745" s="13">
        <v>7.0221572305129459E-2</v>
      </c>
      <c r="F1745" s="4">
        <v>0.11089058689946581</v>
      </c>
      <c r="G1745" s="13">
        <v>8.6547230430621416E-2</v>
      </c>
      <c r="H1745" s="13">
        <v>7.4544815925112085E-2</v>
      </c>
      <c r="I1745" s="13">
        <v>6.0107592358735668E-2</v>
      </c>
      <c r="J1745" s="13">
        <v>8.1741483736977066E-2</v>
      </c>
      <c r="K1745" s="13">
        <v>4.7240994853652546E-2</v>
      </c>
      <c r="L1745" s="13">
        <v>1.8618693437877851E-2</v>
      </c>
      <c r="M1745" s="13">
        <v>6.6079430723597399E-2</v>
      </c>
    </row>
    <row r="1746" spans="1:14" x14ac:dyDescent="0.25">
      <c r="A1746" s="26" t="s">
        <v>104</v>
      </c>
      <c r="B1746" s="12">
        <v>0.3526716368020697</v>
      </c>
      <c r="C1746" s="13">
        <v>0.35343946981087138</v>
      </c>
      <c r="D1746" s="4">
        <v>0.45715077412594629</v>
      </c>
      <c r="E1746" s="13">
        <v>0.41964268768643997</v>
      </c>
      <c r="F1746" s="4">
        <v>0.27339779982502843</v>
      </c>
      <c r="G1746" s="13">
        <v>0.24097299875289618</v>
      </c>
      <c r="H1746" s="13">
        <v>0.23597281556570252</v>
      </c>
      <c r="I1746" s="13">
        <v>0.35359987576065954</v>
      </c>
      <c r="J1746" s="13">
        <v>0.2419873235900829</v>
      </c>
      <c r="K1746" s="13">
        <v>0.17919444627878767</v>
      </c>
      <c r="L1746" s="13">
        <v>0.30688064094578588</v>
      </c>
      <c r="M1746" s="13">
        <v>0.26502908167250971</v>
      </c>
    </row>
    <row r="1747" spans="1:14" x14ac:dyDescent="0.25">
      <c r="A1747" s="26" t="s">
        <v>174</v>
      </c>
      <c r="B1747" s="12">
        <v>0.4400569522748638</v>
      </c>
      <c r="C1747" s="13">
        <v>0.40759488903213048</v>
      </c>
      <c r="D1747" s="4">
        <v>0.36500751706625811</v>
      </c>
      <c r="E1747" s="13">
        <v>0.36672743055715495</v>
      </c>
      <c r="F1747" s="4">
        <v>0.44481530257059343</v>
      </c>
      <c r="G1747" s="13">
        <v>0.55302849648265173</v>
      </c>
      <c r="H1747" s="13">
        <v>0.46194220040351924</v>
      </c>
      <c r="I1747" s="13">
        <v>0.46781492697533045</v>
      </c>
      <c r="J1747" s="13">
        <v>0.42328686118625791</v>
      </c>
      <c r="K1747" s="13">
        <v>0.52826644321162308</v>
      </c>
      <c r="L1747" s="13">
        <v>0.43833656981643626</v>
      </c>
      <c r="M1747" s="13">
        <v>0.46483094280486059</v>
      </c>
    </row>
    <row r="1748" spans="1:14" x14ac:dyDescent="0.25">
      <c r="A1748" s="26" t="s">
        <v>175</v>
      </c>
      <c r="B1748" s="12">
        <v>9.7880729535154046E-2</v>
      </c>
      <c r="C1748" s="13">
        <v>0.15722799411252453</v>
      </c>
      <c r="D1748" s="4">
        <v>0.10913698204775915</v>
      </c>
      <c r="E1748" s="13">
        <v>0.13139950240313111</v>
      </c>
      <c r="F1748" s="4">
        <v>0.12730193151288399</v>
      </c>
      <c r="G1748" s="13">
        <v>9.0215230134152266E-2</v>
      </c>
      <c r="H1748" s="13">
        <v>0.16788389436625459</v>
      </c>
      <c r="I1748" s="13">
        <v>0.1077122388010904</v>
      </c>
      <c r="J1748" s="13">
        <v>0.20834279055510202</v>
      </c>
      <c r="K1748" s="13">
        <v>0.22014948578198909</v>
      </c>
      <c r="L1748" s="13">
        <v>0.22146972972312809</v>
      </c>
      <c r="M1748" s="13">
        <v>0.1895445646744674</v>
      </c>
    </row>
    <row r="1749" spans="1:14" x14ac:dyDescent="0.25">
      <c r="A1749" s="27" t="s">
        <v>385</v>
      </c>
      <c r="B1749" s="14">
        <v>1</v>
      </c>
      <c r="C1749" s="15">
        <v>1</v>
      </c>
      <c r="D1749" s="5">
        <v>1</v>
      </c>
      <c r="E1749" s="15">
        <v>1</v>
      </c>
      <c r="F1749" s="5">
        <v>1</v>
      </c>
      <c r="G1749" s="15">
        <v>1</v>
      </c>
      <c r="H1749" s="15">
        <v>1</v>
      </c>
      <c r="I1749" s="15">
        <v>1</v>
      </c>
      <c r="J1749" s="15">
        <v>1</v>
      </c>
      <c r="K1749" s="15">
        <v>1</v>
      </c>
      <c r="L1749" s="15">
        <v>1</v>
      </c>
      <c r="M1749" s="15">
        <v>1</v>
      </c>
    </row>
    <row r="1750" spans="1:14" s="22" customFormat="1" x14ac:dyDescent="0.25">
      <c r="A1750" s="33" t="s">
        <v>386</v>
      </c>
      <c r="B1750" s="32">
        <v>96.989980000000031</v>
      </c>
      <c r="C1750" s="30">
        <v>74.605829999999983</v>
      </c>
      <c r="D1750" s="31">
        <v>33.364080000000001</v>
      </c>
      <c r="E1750" s="30">
        <v>81.405254999999983</v>
      </c>
      <c r="F1750" s="31">
        <v>108.71433389544686</v>
      </c>
      <c r="G1750" s="30">
        <v>111.02647584973168</v>
      </c>
      <c r="H1750" s="30">
        <v>132.92399565689473</v>
      </c>
      <c r="I1750" s="30">
        <v>149.80959183673463</v>
      </c>
      <c r="J1750" s="30">
        <v>156.62518324607325</v>
      </c>
      <c r="K1750" s="30">
        <v>190.21304878048778</v>
      </c>
      <c r="L1750" s="30">
        <v>119.28758741258737</v>
      </c>
      <c r="M1750" s="30">
        <v>105.96095317725744</v>
      </c>
    </row>
    <row r="1751" spans="1:14" x14ac:dyDescent="0.25">
      <c r="A1751" s="37" t="s">
        <v>387</v>
      </c>
      <c r="B1751" s="36">
        <v>211</v>
      </c>
      <c r="C1751" s="34">
        <v>86</v>
      </c>
      <c r="D1751" s="35">
        <v>93</v>
      </c>
      <c r="E1751" s="34">
        <v>109</v>
      </c>
      <c r="F1751" s="35">
        <v>138</v>
      </c>
      <c r="G1751" s="34">
        <v>78</v>
      </c>
      <c r="H1751" s="34">
        <v>167</v>
      </c>
      <c r="I1751" s="34">
        <v>75</v>
      </c>
      <c r="J1751" s="34">
        <v>165</v>
      </c>
      <c r="K1751" s="34">
        <v>157</v>
      </c>
      <c r="L1751" s="34">
        <v>140</v>
      </c>
      <c r="M1751" s="34">
        <v>171</v>
      </c>
    </row>
    <row r="1753" spans="1:14" x14ac:dyDescent="0.25">
      <c r="A1753" s="88" t="s">
        <v>462</v>
      </c>
      <c r="B1753" s="39">
        <f>B1744+B1745</f>
        <v>0.10939068138791244</v>
      </c>
      <c r="C1753" s="39">
        <f t="shared" ref="C1753:M1753" si="156">C1744+C1745</f>
        <v>8.1737647044473616E-2</v>
      </c>
      <c r="D1753" s="39">
        <f t="shared" si="156"/>
        <v>6.8704726760036541E-2</v>
      </c>
      <c r="E1753" s="39">
        <f t="shared" si="156"/>
        <v>8.2230379353273958E-2</v>
      </c>
      <c r="F1753" s="39">
        <f t="shared" si="156"/>
        <v>0.15448496609149406</v>
      </c>
      <c r="G1753" s="39">
        <f t="shared" si="156"/>
        <v>0.1157832746302998</v>
      </c>
      <c r="H1753" s="39">
        <f t="shared" si="156"/>
        <v>0.13420108966452376</v>
      </c>
      <c r="I1753" s="39">
        <f t="shared" si="156"/>
        <v>7.0872958462919633E-2</v>
      </c>
      <c r="J1753" s="39">
        <f t="shared" si="156"/>
        <v>0.12638302466855716</v>
      </c>
      <c r="K1753" s="39">
        <f t="shared" si="156"/>
        <v>7.2389624727600063E-2</v>
      </c>
      <c r="L1753" s="39">
        <f t="shared" si="156"/>
        <v>3.3313059514649676E-2</v>
      </c>
      <c r="M1753" s="39">
        <f t="shared" si="156"/>
        <v>8.0595410848162102E-2</v>
      </c>
    </row>
    <row r="1754" spans="1:14" x14ac:dyDescent="0.25">
      <c r="A1754" s="86" t="s">
        <v>463</v>
      </c>
      <c r="B1754" s="39">
        <f>B1746</f>
        <v>0.3526716368020697</v>
      </c>
      <c r="C1754" s="39">
        <f t="shared" ref="C1754:M1754" si="157">C1746</f>
        <v>0.35343946981087138</v>
      </c>
      <c r="D1754" s="39">
        <f t="shared" si="157"/>
        <v>0.45715077412594629</v>
      </c>
      <c r="E1754" s="39">
        <f t="shared" si="157"/>
        <v>0.41964268768643997</v>
      </c>
      <c r="F1754" s="39">
        <f t="shared" si="157"/>
        <v>0.27339779982502843</v>
      </c>
      <c r="G1754" s="39">
        <f t="shared" si="157"/>
        <v>0.24097299875289618</v>
      </c>
      <c r="H1754" s="39">
        <f t="shared" si="157"/>
        <v>0.23597281556570252</v>
      </c>
      <c r="I1754" s="39">
        <f t="shared" si="157"/>
        <v>0.35359987576065954</v>
      </c>
      <c r="J1754" s="39">
        <f t="shared" si="157"/>
        <v>0.2419873235900829</v>
      </c>
      <c r="K1754" s="39">
        <f t="shared" si="157"/>
        <v>0.17919444627878767</v>
      </c>
      <c r="L1754" s="39">
        <f t="shared" si="157"/>
        <v>0.30688064094578588</v>
      </c>
      <c r="M1754" s="39">
        <f t="shared" si="157"/>
        <v>0.26502908167250971</v>
      </c>
    </row>
    <row r="1755" spans="1:14" x14ac:dyDescent="0.25">
      <c r="A1755" s="26" t="s">
        <v>464</v>
      </c>
      <c r="B1755" s="39">
        <f>B1747+B1748</f>
        <v>0.53793768181001789</v>
      </c>
      <c r="C1755" s="39">
        <f t="shared" ref="C1755:M1755" si="158">C1747+C1748</f>
        <v>0.56482288314465501</v>
      </c>
      <c r="D1755" s="39">
        <f t="shared" si="158"/>
        <v>0.47414449911401724</v>
      </c>
      <c r="E1755" s="39">
        <f t="shared" si="158"/>
        <v>0.4981269329602861</v>
      </c>
      <c r="F1755" s="39">
        <f t="shared" si="158"/>
        <v>0.57211723408347748</v>
      </c>
      <c r="G1755" s="39">
        <f t="shared" si="158"/>
        <v>0.64324372661680396</v>
      </c>
      <c r="H1755" s="39">
        <f t="shared" si="158"/>
        <v>0.6298260947697738</v>
      </c>
      <c r="I1755" s="39">
        <f t="shared" si="158"/>
        <v>0.57552716577642082</v>
      </c>
      <c r="J1755" s="39">
        <f t="shared" si="158"/>
        <v>0.63162965174135999</v>
      </c>
      <c r="K1755" s="39">
        <f t="shared" si="158"/>
        <v>0.7484159289936122</v>
      </c>
      <c r="L1755" s="39">
        <f t="shared" si="158"/>
        <v>0.65980629953956438</v>
      </c>
      <c r="M1755" s="39">
        <f t="shared" si="158"/>
        <v>0.65437550747932804</v>
      </c>
    </row>
    <row r="1757" spans="1:14" x14ac:dyDescent="0.25">
      <c r="A1757" s="89" t="s">
        <v>588</v>
      </c>
      <c r="B1757" s="90">
        <v>3.513976907717685</v>
      </c>
      <c r="C1757" s="91">
        <v>3.6246033319380007</v>
      </c>
      <c r="D1757" s="92">
        <v>3.4973378555620287</v>
      </c>
      <c r="E1757" s="91">
        <v>3.5352872489619975</v>
      </c>
      <c r="F1757" s="92">
        <v>3.5013398203128392</v>
      </c>
      <c r="G1757" s="91">
        <v>3.5884396379209784</v>
      </c>
      <c r="H1757" s="91">
        <v>3.6038526257320922</v>
      </c>
      <c r="I1757" s="91">
        <v>3.6016010800104081</v>
      </c>
      <c r="J1757" s="91">
        <v>3.6689478766963242</v>
      </c>
      <c r="K1757" s="91">
        <v>3.8710271601740533</v>
      </c>
      <c r="L1757" s="91">
        <v>3.8332686036712724</v>
      </c>
      <c r="M1757" s="91">
        <v>3.7488086811810679</v>
      </c>
      <c r="N1757" s="91"/>
    </row>
    <row r="1759" spans="1:14" x14ac:dyDescent="0.25">
      <c r="A1759" s="45" t="s">
        <v>402</v>
      </c>
      <c r="B1759" s="45" t="s">
        <v>495</v>
      </c>
    </row>
    <row r="1760" spans="1:14" x14ac:dyDescent="0.25">
      <c r="A1760" s="45" t="s">
        <v>404</v>
      </c>
      <c r="B1760" s="45" t="s">
        <v>405</v>
      </c>
    </row>
    <row r="1762" spans="1:14" x14ac:dyDescent="0.25">
      <c r="A1762" s="24" t="s">
        <v>288</v>
      </c>
      <c r="B1762" s="1"/>
      <c r="C1762" s="1"/>
      <c r="D1762" s="1"/>
      <c r="E1762" s="1"/>
      <c r="F1762" s="1"/>
      <c r="G1762" s="1"/>
      <c r="H1762" s="1"/>
      <c r="I1762" s="1"/>
      <c r="J1762" s="1"/>
      <c r="K1762" s="1"/>
      <c r="L1762" s="1"/>
      <c r="M1762" s="1"/>
      <c r="N1762" s="1"/>
    </row>
    <row r="1764" spans="1:14" x14ac:dyDescent="0.25">
      <c r="B1764" s="7" t="s">
        <v>0</v>
      </c>
      <c r="C1764" s="8" t="s">
        <v>1</v>
      </c>
      <c r="D1764" s="9" t="s">
        <v>2</v>
      </c>
      <c r="E1764" s="8" t="s">
        <v>3</v>
      </c>
      <c r="F1764" s="9" t="s">
        <v>4</v>
      </c>
      <c r="G1764" s="8" t="s">
        <v>5</v>
      </c>
      <c r="H1764" s="8" t="s">
        <v>6</v>
      </c>
      <c r="I1764" s="8" t="s">
        <v>7</v>
      </c>
      <c r="J1764" s="8" t="s">
        <v>8</v>
      </c>
      <c r="K1764" s="8" t="s">
        <v>9</v>
      </c>
      <c r="L1764" s="8" t="s">
        <v>10</v>
      </c>
      <c r="M1764" s="8" t="s">
        <v>11</v>
      </c>
      <c r="N1764" s="8" t="s">
        <v>12</v>
      </c>
    </row>
    <row r="1765" spans="1:14" x14ac:dyDescent="0.25">
      <c r="A1765" s="25" t="s">
        <v>138</v>
      </c>
      <c r="B1765" s="10">
        <v>1.2450822239575674E-2</v>
      </c>
      <c r="C1765" s="11">
        <v>1.5709898274705883E-2</v>
      </c>
      <c r="D1765" s="3">
        <v>8.6194494198551259E-3</v>
      </c>
      <c r="E1765" s="11">
        <v>3.8401697777373221E-3</v>
      </c>
      <c r="F1765" s="3">
        <v>3.2870552890046867E-2</v>
      </c>
      <c r="G1765" s="11">
        <v>1.461802209983919E-2</v>
      </c>
      <c r="H1765" s="11">
        <v>5.7392810174558682E-2</v>
      </c>
      <c r="I1765" s="11">
        <v>1.0765366104183959E-2</v>
      </c>
      <c r="J1765" s="11">
        <v>4.4641540931580091E-2</v>
      </c>
      <c r="K1765" s="11">
        <v>1.7155346347837188E-2</v>
      </c>
      <c r="L1765" s="11">
        <v>1.4694366076771827E-2</v>
      </c>
      <c r="M1765" s="11">
        <v>2.3619241959041807E-2</v>
      </c>
      <c r="N1765" s="11">
        <v>3.4896985286155292E-2</v>
      </c>
    </row>
    <row r="1766" spans="1:14" x14ac:dyDescent="0.25">
      <c r="A1766" s="26" t="s">
        <v>139</v>
      </c>
      <c r="B1766" s="12">
        <v>8.5995842044714305E-2</v>
      </c>
      <c r="C1766" s="13">
        <v>8.3862212912851467E-2</v>
      </c>
      <c r="D1766" s="4">
        <v>5.8836629093324308E-2</v>
      </c>
      <c r="E1766" s="13">
        <v>0.12026570029170722</v>
      </c>
      <c r="F1766" s="4">
        <v>7.2470108471227326E-2</v>
      </c>
      <c r="G1766" s="13">
        <v>6.2641990983471826E-2</v>
      </c>
      <c r="H1766" s="13">
        <v>5.79331498166194E-2</v>
      </c>
      <c r="I1766" s="13">
        <v>4.5930412346556954E-2</v>
      </c>
      <c r="J1766" s="13">
        <v>5.9477038756948361E-2</v>
      </c>
      <c r="K1766" s="13">
        <v>3.4654338171511159E-2</v>
      </c>
      <c r="L1766" s="13">
        <v>1.2412462291918567E-2</v>
      </c>
      <c r="M1766" s="13">
        <v>6.5920824939457515E-2</v>
      </c>
      <c r="N1766" s="13">
        <v>5.9054154484244087E-2</v>
      </c>
    </row>
    <row r="1767" spans="1:14" x14ac:dyDescent="0.25">
      <c r="A1767" s="26" t="s">
        <v>104</v>
      </c>
      <c r="B1767" s="12">
        <v>0.31491366427748524</v>
      </c>
      <c r="C1767" s="13">
        <v>0.27650634005412189</v>
      </c>
      <c r="D1767" s="4">
        <v>0.38840513510338065</v>
      </c>
      <c r="E1767" s="13">
        <v>0.28896611158579372</v>
      </c>
      <c r="F1767" s="4">
        <v>0.30579310527521414</v>
      </c>
      <c r="G1767" s="13">
        <v>0.29920340037187537</v>
      </c>
      <c r="H1767" s="13">
        <v>0.25825090056607009</v>
      </c>
      <c r="I1767" s="13">
        <v>0.2409064840130398</v>
      </c>
      <c r="J1767" s="13">
        <v>0.20252973300382643</v>
      </c>
      <c r="K1767" s="13">
        <v>0.17323963437660098</v>
      </c>
      <c r="L1767" s="13">
        <v>0.29150624702304623</v>
      </c>
      <c r="M1767" s="13">
        <v>0.22504858781670845</v>
      </c>
      <c r="N1767" s="13">
        <v>0.16916990418719327</v>
      </c>
    </row>
    <row r="1768" spans="1:14" x14ac:dyDescent="0.25">
      <c r="A1768" s="26" t="s">
        <v>140</v>
      </c>
      <c r="B1768" s="12">
        <v>0.44669320480321778</v>
      </c>
      <c r="C1768" s="13">
        <v>0.41943746219296796</v>
      </c>
      <c r="D1768" s="4">
        <v>0.44053904678324712</v>
      </c>
      <c r="E1768" s="13">
        <v>0.45592799875143192</v>
      </c>
      <c r="F1768" s="4">
        <v>0.40544958448710283</v>
      </c>
      <c r="G1768" s="13">
        <v>0.46351335238899333</v>
      </c>
      <c r="H1768" s="13">
        <v>0.47269426496655059</v>
      </c>
      <c r="I1768" s="13">
        <v>0.51253700275315461</v>
      </c>
      <c r="J1768" s="13">
        <v>0.42967988738914137</v>
      </c>
      <c r="K1768" s="13">
        <v>0.49770155031553182</v>
      </c>
      <c r="L1768" s="13">
        <v>0.48792779589394103</v>
      </c>
      <c r="M1768" s="13">
        <v>0.45757295274257825</v>
      </c>
      <c r="N1768" s="13">
        <v>0.49330615744511042</v>
      </c>
    </row>
    <row r="1769" spans="1:14" x14ac:dyDescent="0.25">
      <c r="A1769" s="26" t="s">
        <v>141</v>
      </c>
      <c r="B1769" s="12">
        <v>0.13994646663500701</v>
      </c>
      <c r="C1769" s="13">
        <v>0.20448408656535297</v>
      </c>
      <c r="D1769" s="4">
        <v>0.10359973960019281</v>
      </c>
      <c r="E1769" s="13">
        <v>0.13100001959332969</v>
      </c>
      <c r="F1769" s="4">
        <v>0.18341664887640893</v>
      </c>
      <c r="G1769" s="13">
        <v>0.16002323415582023</v>
      </c>
      <c r="H1769" s="13">
        <v>0.15372887447620129</v>
      </c>
      <c r="I1769" s="13">
        <v>0.18986073478306481</v>
      </c>
      <c r="J1769" s="13">
        <v>0.26367179991850359</v>
      </c>
      <c r="K1769" s="13">
        <v>0.27724913078851898</v>
      </c>
      <c r="L1769" s="13">
        <v>0.19345912871432236</v>
      </c>
      <c r="M1769" s="13">
        <v>0.22783839254221394</v>
      </c>
      <c r="N1769" s="13">
        <v>0.24357279859729697</v>
      </c>
    </row>
    <row r="1770" spans="1:14" x14ac:dyDescent="0.25">
      <c r="A1770" s="27" t="s">
        <v>385</v>
      </c>
      <c r="B1770" s="14">
        <v>1</v>
      </c>
      <c r="C1770" s="15">
        <v>1</v>
      </c>
      <c r="D1770" s="5">
        <v>1</v>
      </c>
      <c r="E1770" s="15">
        <v>1</v>
      </c>
      <c r="F1770" s="5">
        <v>1</v>
      </c>
      <c r="G1770" s="15">
        <v>1</v>
      </c>
      <c r="H1770" s="15">
        <v>1</v>
      </c>
      <c r="I1770" s="15">
        <v>1</v>
      </c>
      <c r="J1770" s="15">
        <v>1</v>
      </c>
      <c r="K1770" s="15">
        <v>1</v>
      </c>
      <c r="L1770" s="15">
        <v>1</v>
      </c>
      <c r="M1770" s="15">
        <v>1</v>
      </c>
      <c r="N1770" s="15">
        <v>1</v>
      </c>
    </row>
    <row r="1771" spans="1:14" s="22" customFormat="1" x14ac:dyDescent="0.25">
      <c r="A1771" s="33" t="s">
        <v>386</v>
      </c>
      <c r="B1771" s="32">
        <v>96.989980000000017</v>
      </c>
      <c r="C1771" s="30">
        <v>74.605829999999983</v>
      </c>
      <c r="D1771" s="31">
        <v>33.364080000000001</v>
      </c>
      <c r="E1771" s="30">
        <v>81.405254999999997</v>
      </c>
      <c r="F1771" s="31">
        <v>108.21871838111295</v>
      </c>
      <c r="G1771" s="30">
        <v>111.02647584973171</v>
      </c>
      <c r="H1771" s="30">
        <v>132.92399565689473</v>
      </c>
      <c r="I1771" s="30">
        <v>149.8095918367346</v>
      </c>
      <c r="J1771" s="30">
        <v>156.62518324607325</v>
      </c>
      <c r="K1771" s="30">
        <v>190.21304878048775</v>
      </c>
      <c r="L1771" s="30">
        <v>119.28758741258737</v>
      </c>
      <c r="M1771" s="30">
        <v>105.96095317725742</v>
      </c>
      <c r="N1771" s="30">
        <v>93.542136910268241</v>
      </c>
    </row>
    <row r="1772" spans="1:14" x14ac:dyDescent="0.25">
      <c r="A1772" s="37" t="s">
        <v>387</v>
      </c>
      <c r="B1772" s="36">
        <v>211</v>
      </c>
      <c r="C1772" s="34">
        <v>86</v>
      </c>
      <c r="D1772" s="35">
        <v>93</v>
      </c>
      <c r="E1772" s="34">
        <v>109</v>
      </c>
      <c r="F1772" s="35">
        <v>137</v>
      </c>
      <c r="G1772" s="34">
        <v>78</v>
      </c>
      <c r="H1772" s="34">
        <v>167</v>
      </c>
      <c r="I1772" s="34">
        <v>75</v>
      </c>
      <c r="J1772" s="34">
        <v>165</v>
      </c>
      <c r="K1772" s="34">
        <v>157</v>
      </c>
      <c r="L1772" s="34">
        <v>140</v>
      </c>
      <c r="M1772" s="34">
        <v>171</v>
      </c>
      <c r="N1772" s="34">
        <v>127</v>
      </c>
    </row>
    <row r="1774" spans="1:14" x14ac:dyDescent="0.25">
      <c r="A1774" s="88" t="s">
        <v>462</v>
      </c>
      <c r="B1774" s="39">
        <f>B1765+B1766</f>
        <v>9.8446664284289984E-2</v>
      </c>
      <c r="C1774" s="39">
        <f t="shared" ref="C1774:N1774" si="159">C1765+C1766</f>
        <v>9.9572111187557349E-2</v>
      </c>
      <c r="D1774" s="39">
        <f t="shared" si="159"/>
        <v>6.7456078513179432E-2</v>
      </c>
      <c r="E1774" s="39">
        <f t="shared" si="159"/>
        <v>0.12410587006944454</v>
      </c>
      <c r="F1774" s="39">
        <f t="shared" si="159"/>
        <v>0.10534066136127419</v>
      </c>
      <c r="G1774" s="39">
        <f t="shared" si="159"/>
        <v>7.7260013083311013E-2</v>
      </c>
      <c r="H1774" s="39">
        <f t="shared" si="159"/>
        <v>0.11532595999117809</v>
      </c>
      <c r="I1774" s="39">
        <f t="shared" si="159"/>
        <v>5.6695778450740912E-2</v>
      </c>
      <c r="J1774" s="39">
        <f t="shared" si="159"/>
        <v>0.10411857968852845</v>
      </c>
      <c r="K1774" s="39">
        <f t="shared" si="159"/>
        <v>5.1809684519348351E-2</v>
      </c>
      <c r="L1774" s="39">
        <f t="shared" si="159"/>
        <v>2.7106828368690394E-2</v>
      </c>
      <c r="M1774" s="39">
        <f t="shared" si="159"/>
        <v>8.9540066898499318E-2</v>
      </c>
      <c r="N1774" s="39">
        <f t="shared" si="159"/>
        <v>9.3951139770399372E-2</v>
      </c>
    </row>
    <row r="1775" spans="1:14" x14ac:dyDescent="0.25">
      <c r="A1775" s="86" t="s">
        <v>463</v>
      </c>
      <c r="B1775" s="39">
        <f>B1767</f>
        <v>0.31491366427748524</v>
      </c>
      <c r="C1775" s="39">
        <f t="shared" ref="C1775:N1775" si="160">C1767</f>
        <v>0.27650634005412189</v>
      </c>
      <c r="D1775" s="39">
        <f t="shared" si="160"/>
        <v>0.38840513510338065</v>
      </c>
      <c r="E1775" s="39">
        <f t="shared" si="160"/>
        <v>0.28896611158579372</v>
      </c>
      <c r="F1775" s="39">
        <f t="shared" si="160"/>
        <v>0.30579310527521414</v>
      </c>
      <c r="G1775" s="39">
        <f t="shared" si="160"/>
        <v>0.29920340037187537</v>
      </c>
      <c r="H1775" s="39">
        <f t="shared" si="160"/>
        <v>0.25825090056607009</v>
      </c>
      <c r="I1775" s="39">
        <f t="shared" si="160"/>
        <v>0.2409064840130398</v>
      </c>
      <c r="J1775" s="39">
        <f t="shared" si="160"/>
        <v>0.20252973300382643</v>
      </c>
      <c r="K1775" s="39">
        <f t="shared" si="160"/>
        <v>0.17323963437660098</v>
      </c>
      <c r="L1775" s="39">
        <f t="shared" si="160"/>
        <v>0.29150624702304623</v>
      </c>
      <c r="M1775" s="39">
        <f t="shared" si="160"/>
        <v>0.22504858781670845</v>
      </c>
      <c r="N1775" s="39">
        <f t="shared" si="160"/>
        <v>0.16916990418719327</v>
      </c>
    </row>
    <row r="1776" spans="1:14" x14ac:dyDescent="0.25">
      <c r="A1776" s="26" t="s">
        <v>464</v>
      </c>
      <c r="B1776" s="39">
        <f>B1768+B1769</f>
        <v>0.58663967143822482</v>
      </c>
      <c r="C1776" s="39">
        <f t="shared" ref="C1776:N1776" si="161">C1768+C1769</f>
        <v>0.62392154875832095</v>
      </c>
      <c r="D1776" s="39">
        <f t="shared" si="161"/>
        <v>0.54413878638343993</v>
      </c>
      <c r="E1776" s="39">
        <f t="shared" si="161"/>
        <v>0.5869280183447616</v>
      </c>
      <c r="F1776" s="39">
        <f t="shared" si="161"/>
        <v>0.58886623336351174</v>
      </c>
      <c r="G1776" s="39">
        <f t="shared" si="161"/>
        <v>0.62353658654481359</v>
      </c>
      <c r="H1776" s="39">
        <f t="shared" si="161"/>
        <v>0.62642313944275185</v>
      </c>
      <c r="I1776" s="39">
        <f t="shared" si="161"/>
        <v>0.70239773753621937</v>
      </c>
      <c r="J1776" s="39">
        <f t="shared" si="161"/>
        <v>0.69335168730764496</v>
      </c>
      <c r="K1776" s="39">
        <f t="shared" si="161"/>
        <v>0.77495068110405074</v>
      </c>
      <c r="L1776" s="39">
        <f t="shared" si="161"/>
        <v>0.68138692460826333</v>
      </c>
      <c r="M1776" s="39">
        <f t="shared" si="161"/>
        <v>0.6854113452847922</v>
      </c>
      <c r="N1776" s="39">
        <f t="shared" si="161"/>
        <v>0.73687895604240738</v>
      </c>
    </row>
    <row r="1778" spans="1:14" x14ac:dyDescent="0.25">
      <c r="A1778" s="89" t="s">
        <v>588</v>
      </c>
      <c r="B1778" s="90">
        <v>3.615688651549366</v>
      </c>
      <c r="C1778" s="91">
        <v>3.7131236258614102</v>
      </c>
      <c r="D1778" s="92">
        <v>3.5716629980505972</v>
      </c>
      <c r="E1778" s="91">
        <v>3.5899819980909107</v>
      </c>
      <c r="F1778" s="92">
        <v>3.6340716679886</v>
      </c>
      <c r="G1778" s="91">
        <v>3.6916817855174839</v>
      </c>
      <c r="H1778" s="91">
        <v>3.6074332437532162</v>
      </c>
      <c r="I1778" s="91">
        <v>3.8247973277643594</v>
      </c>
      <c r="J1778" s="91">
        <v>3.8082633666060408</v>
      </c>
      <c r="K1778" s="91">
        <v>3.9832347810253839</v>
      </c>
      <c r="L1778" s="91">
        <v>3.8330448588771246</v>
      </c>
      <c r="M1778" s="91">
        <v>3.8000904289694661</v>
      </c>
      <c r="N1778" s="91">
        <v>3.8516036295831491</v>
      </c>
    </row>
    <row r="1780" spans="1:14" x14ac:dyDescent="0.25">
      <c r="A1780" s="45" t="s">
        <v>402</v>
      </c>
      <c r="B1780" s="45" t="s">
        <v>495</v>
      </c>
    </row>
    <row r="1781" spans="1:14" x14ac:dyDescent="0.25">
      <c r="A1781" s="45" t="s">
        <v>404</v>
      </c>
      <c r="B1781" s="45" t="s">
        <v>405</v>
      </c>
    </row>
    <row r="1783" spans="1:14" x14ac:dyDescent="0.25">
      <c r="A1783" s="24" t="s">
        <v>580</v>
      </c>
      <c r="B1783" s="1"/>
      <c r="C1783" s="1"/>
      <c r="D1783" s="1"/>
      <c r="E1783" s="1"/>
      <c r="F1783" s="1"/>
      <c r="G1783" s="1"/>
      <c r="H1783" s="1"/>
      <c r="I1783" s="1"/>
      <c r="J1783" s="1"/>
      <c r="K1783" s="1"/>
      <c r="L1783" s="1"/>
      <c r="M1783" s="1"/>
      <c r="N1783" s="1"/>
    </row>
    <row r="1785" spans="1:14" x14ac:dyDescent="0.25">
      <c r="B1785" s="7" t="s">
        <v>0</v>
      </c>
      <c r="C1785" s="8" t="s">
        <v>1</v>
      </c>
      <c r="D1785" s="9" t="s">
        <v>2</v>
      </c>
      <c r="E1785" s="8" t="s">
        <v>3</v>
      </c>
      <c r="F1785" s="9" t="s">
        <v>4</v>
      </c>
      <c r="G1785" s="8" t="s">
        <v>5</v>
      </c>
      <c r="H1785" s="8" t="s">
        <v>6</v>
      </c>
      <c r="I1785" s="8" t="s">
        <v>7</v>
      </c>
      <c r="J1785" s="8" t="s">
        <v>8</v>
      </c>
      <c r="K1785" s="8" t="s">
        <v>9</v>
      </c>
      <c r="L1785" s="8" t="s">
        <v>10</v>
      </c>
      <c r="M1785" s="8" t="s">
        <v>11</v>
      </c>
      <c r="N1785" s="8" t="s">
        <v>12</v>
      </c>
    </row>
    <row r="1786" spans="1:14" x14ac:dyDescent="0.25">
      <c r="A1786" s="25" t="s">
        <v>168</v>
      </c>
      <c r="B1786" s="10">
        <v>3.7656660461087996E-2</v>
      </c>
      <c r="C1786" s="11">
        <v>5.8413248343500472E-2</v>
      </c>
      <c r="D1786" s="3">
        <v>3.7471320002536494E-2</v>
      </c>
      <c r="E1786" s="11">
        <v>4.3514798318233266E-2</v>
      </c>
      <c r="F1786" s="3">
        <v>5.4474811843344552E-2</v>
      </c>
      <c r="G1786" s="11">
        <v>5.3580187988984444E-2</v>
      </c>
      <c r="H1786" s="11">
        <v>5.619146835180177E-2</v>
      </c>
      <c r="I1786" s="11">
        <v>1.7937342361527622E-2</v>
      </c>
      <c r="J1786" s="11">
        <v>4.0690771269452329E-2</v>
      </c>
      <c r="K1786" s="11">
        <v>4.6039150387541763E-2</v>
      </c>
      <c r="L1786" s="11">
        <v>2.8982656000656477E-2</v>
      </c>
      <c r="M1786" s="11">
        <v>2.5613259596443835E-2</v>
      </c>
      <c r="N1786" s="11">
        <v>3.7951613628378275E-2</v>
      </c>
    </row>
    <row r="1787" spans="1:14" x14ac:dyDescent="0.25">
      <c r="A1787" s="26" t="s">
        <v>169</v>
      </c>
      <c r="B1787" s="12">
        <v>8.9229963048927025E-2</v>
      </c>
      <c r="C1787" s="13">
        <v>7.3650886171536756E-2</v>
      </c>
      <c r="D1787" s="4">
        <v>9.1788631937458301E-2</v>
      </c>
      <c r="E1787" s="13">
        <v>9.5724270287104202E-2</v>
      </c>
      <c r="F1787" s="4">
        <v>9.9493878558677973E-2</v>
      </c>
      <c r="G1787" s="13">
        <v>7.3337421657839477E-2</v>
      </c>
      <c r="H1787" s="13">
        <v>8.0246327632563952E-2</v>
      </c>
      <c r="I1787" s="13">
        <v>6.3846808312637893E-2</v>
      </c>
      <c r="J1787" s="13">
        <v>9.0865511227598617E-2</v>
      </c>
      <c r="K1787" s="13">
        <v>9.8637186416961842E-2</v>
      </c>
      <c r="L1787" s="13">
        <v>5.6745502462229834E-2</v>
      </c>
      <c r="M1787" s="13">
        <v>7.7435523491530697E-2</v>
      </c>
      <c r="N1787" s="13">
        <v>6.6600226573483814E-2</v>
      </c>
    </row>
    <row r="1788" spans="1:14" x14ac:dyDescent="0.25">
      <c r="A1788" s="26" t="s">
        <v>104</v>
      </c>
      <c r="B1788" s="12">
        <v>0.27438377611981013</v>
      </c>
      <c r="C1788" s="13">
        <v>0.23206683151819238</v>
      </c>
      <c r="D1788" s="4">
        <v>0.2547371677277066</v>
      </c>
      <c r="E1788" s="13">
        <v>0.27754886575171883</v>
      </c>
      <c r="F1788" s="4">
        <v>0.19853902932641027</v>
      </c>
      <c r="G1788" s="13">
        <v>0.25483112226296656</v>
      </c>
      <c r="H1788" s="13">
        <v>0.20477980131659129</v>
      </c>
      <c r="I1788" s="13">
        <v>0.28832746231319328</v>
      </c>
      <c r="J1788" s="13">
        <v>0.26111526763878784</v>
      </c>
      <c r="K1788" s="13">
        <v>0.20354862505839857</v>
      </c>
      <c r="L1788" s="13">
        <v>0.20686237853769229</v>
      </c>
      <c r="M1788" s="13">
        <v>0.20875747220631571</v>
      </c>
      <c r="N1788" s="13">
        <v>0.24106402948896558</v>
      </c>
    </row>
    <row r="1789" spans="1:14" x14ac:dyDescent="0.25">
      <c r="A1789" s="26" t="s">
        <v>170</v>
      </c>
      <c r="B1789" s="12">
        <v>0.40283661424204725</v>
      </c>
      <c r="C1789" s="13">
        <v>0.42965443269568743</v>
      </c>
      <c r="D1789" s="4">
        <v>0.38739601418098013</v>
      </c>
      <c r="E1789" s="13">
        <v>0.3841873831741926</v>
      </c>
      <c r="F1789" s="4">
        <v>0.40542952195482129</v>
      </c>
      <c r="G1789" s="13">
        <v>0.43095388792146944</v>
      </c>
      <c r="H1789" s="13">
        <v>0.41864880163937479</v>
      </c>
      <c r="I1789" s="13">
        <v>0.4071277130041554</v>
      </c>
      <c r="J1789" s="13">
        <v>0.37198390978758511</v>
      </c>
      <c r="K1789" s="13">
        <v>0.41948990130635072</v>
      </c>
      <c r="L1789" s="13">
        <v>0.41669794084588047</v>
      </c>
      <c r="M1789" s="13">
        <v>0.45874123032443204</v>
      </c>
      <c r="N1789" s="13">
        <v>0.43982370340520921</v>
      </c>
    </row>
    <row r="1790" spans="1:14" x14ac:dyDescent="0.25">
      <c r="A1790" s="26" t="s">
        <v>171</v>
      </c>
      <c r="B1790" s="12">
        <v>0.13790602560327192</v>
      </c>
      <c r="C1790" s="13">
        <v>0.14118633518801182</v>
      </c>
      <c r="D1790" s="4">
        <v>0.14005695804321094</v>
      </c>
      <c r="E1790" s="13">
        <v>0.12278598277399282</v>
      </c>
      <c r="F1790" s="4">
        <v>0.16763768763706</v>
      </c>
      <c r="G1790" s="13">
        <v>0.1072349747813111</v>
      </c>
      <c r="H1790" s="13">
        <v>0.15127182317897817</v>
      </c>
      <c r="I1790" s="13">
        <v>0.14712890074544008</v>
      </c>
      <c r="J1790" s="13">
        <v>0.17505147956969153</v>
      </c>
      <c r="K1790" s="13">
        <v>0.14078671261939432</v>
      </c>
      <c r="L1790" s="13">
        <v>0.22029776592803679</v>
      </c>
      <c r="M1790" s="13">
        <v>0.15740804147486864</v>
      </c>
      <c r="N1790" s="13">
        <v>0.14433347043193778</v>
      </c>
    </row>
    <row r="1791" spans="1:14" x14ac:dyDescent="0.25">
      <c r="A1791" s="26" t="s">
        <v>107</v>
      </c>
      <c r="B1791" s="12">
        <v>5.7986960524855739E-2</v>
      </c>
      <c r="C1791" s="13">
        <v>6.502826608307119E-2</v>
      </c>
      <c r="D1791" s="4">
        <v>8.8549908108107617E-2</v>
      </c>
      <c r="E1791" s="13">
        <v>7.6238699694758397E-2</v>
      </c>
      <c r="F1791" s="4">
        <v>7.4425070679685928E-2</v>
      </c>
      <c r="G1791" s="13">
        <v>8.006240538742905E-2</v>
      </c>
      <c r="H1791" s="13">
        <v>8.8861777880690038E-2</v>
      </c>
      <c r="I1791" s="13">
        <v>7.563177326304564E-2</v>
      </c>
      <c r="J1791" s="13">
        <v>6.0293060506884565E-2</v>
      </c>
      <c r="K1791" s="13">
        <v>9.1498424211352875E-2</v>
      </c>
      <c r="L1791" s="13">
        <v>7.0413756225504179E-2</v>
      </c>
      <c r="M1791" s="13">
        <v>7.2044472906409043E-2</v>
      </c>
      <c r="N1791" s="13">
        <v>7.0226956472025301E-2</v>
      </c>
    </row>
    <row r="1792" spans="1:14" x14ac:dyDescent="0.25">
      <c r="A1792" s="27" t="s">
        <v>385</v>
      </c>
      <c r="B1792" s="14">
        <v>1</v>
      </c>
      <c r="C1792" s="15">
        <v>1</v>
      </c>
      <c r="D1792" s="5">
        <v>1</v>
      </c>
      <c r="E1792" s="15">
        <v>1</v>
      </c>
      <c r="F1792" s="5">
        <v>1</v>
      </c>
      <c r="G1792" s="15">
        <v>1</v>
      </c>
      <c r="H1792" s="15">
        <v>1</v>
      </c>
      <c r="I1792" s="15">
        <v>1</v>
      </c>
      <c r="J1792" s="15">
        <v>1</v>
      </c>
      <c r="K1792" s="15">
        <v>1</v>
      </c>
      <c r="L1792" s="15">
        <v>1</v>
      </c>
      <c r="M1792" s="15">
        <v>1</v>
      </c>
      <c r="N1792" s="15">
        <v>1</v>
      </c>
    </row>
    <row r="1793" spans="1:14" s="22" customFormat="1" x14ac:dyDescent="0.25">
      <c r="A1793" s="33" t="s">
        <v>386</v>
      </c>
      <c r="B1793" s="32">
        <v>500.00172000000055</v>
      </c>
      <c r="C1793" s="30">
        <v>499.99941500000079</v>
      </c>
      <c r="D1793" s="31">
        <v>499.99786499999914</v>
      </c>
      <c r="E1793" s="30">
        <v>499.99921500000085</v>
      </c>
      <c r="F1793" s="31">
        <v>500.00830522765636</v>
      </c>
      <c r="G1793" s="30">
        <v>499.99123434704819</v>
      </c>
      <c r="H1793" s="30">
        <v>499.8595005428885</v>
      </c>
      <c r="I1793" s="30">
        <v>500.00581632653098</v>
      </c>
      <c r="J1793" s="30">
        <v>499.9950261780109</v>
      </c>
      <c r="K1793" s="30">
        <v>500.00128048780402</v>
      </c>
      <c r="L1793" s="30">
        <v>500.00163170163074</v>
      </c>
      <c r="M1793" s="30">
        <v>499.99251672240661</v>
      </c>
      <c r="N1793" s="30">
        <v>499.98788159112081</v>
      </c>
    </row>
    <row r="1794" spans="1:14" x14ac:dyDescent="0.25">
      <c r="A1794" s="37" t="s">
        <v>387</v>
      </c>
      <c r="B1794" s="36">
        <v>1377</v>
      </c>
      <c r="C1794" s="34">
        <v>753</v>
      </c>
      <c r="D1794" s="35">
        <v>1488</v>
      </c>
      <c r="E1794" s="34">
        <v>903</v>
      </c>
      <c r="F1794" s="35">
        <v>1186</v>
      </c>
      <c r="G1794" s="34">
        <v>559</v>
      </c>
      <c r="H1794" s="34">
        <v>921</v>
      </c>
      <c r="I1794" s="34">
        <v>490</v>
      </c>
      <c r="J1794" s="34">
        <v>955</v>
      </c>
      <c r="K1794" s="34">
        <v>820</v>
      </c>
      <c r="L1794" s="34">
        <v>858</v>
      </c>
      <c r="M1794" s="34">
        <v>1196</v>
      </c>
      <c r="N1794" s="34">
        <v>1081</v>
      </c>
    </row>
    <row r="1796" spans="1:14" x14ac:dyDescent="0.25">
      <c r="A1796" s="88" t="s">
        <v>462</v>
      </c>
      <c r="B1796" s="39">
        <f>B1787+B1788</f>
        <v>0.36361373916873718</v>
      </c>
      <c r="C1796" s="39">
        <f t="shared" ref="C1796:N1796" si="162">C1787+C1788</f>
        <v>0.30571771768972911</v>
      </c>
      <c r="D1796" s="39">
        <f t="shared" si="162"/>
        <v>0.34652579966516489</v>
      </c>
      <c r="E1796" s="39">
        <f t="shared" si="162"/>
        <v>0.37327313603882306</v>
      </c>
      <c r="F1796" s="39">
        <f t="shared" si="162"/>
        <v>0.29803290788508824</v>
      </c>
      <c r="G1796" s="39">
        <f t="shared" si="162"/>
        <v>0.32816854392080602</v>
      </c>
      <c r="H1796" s="39">
        <f t="shared" si="162"/>
        <v>0.28502612894915524</v>
      </c>
      <c r="I1796" s="39">
        <f t="shared" si="162"/>
        <v>0.35217427062583118</v>
      </c>
      <c r="J1796" s="39">
        <f t="shared" si="162"/>
        <v>0.35198077886638646</v>
      </c>
      <c r="K1796" s="39">
        <f t="shared" si="162"/>
        <v>0.30218581147536039</v>
      </c>
      <c r="L1796" s="39">
        <f t="shared" si="162"/>
        <v>0.26360788099992211</v>
      </c>
      <c r="M1796" s="39">
        <f t="shared" si="162"/>
        <v>0.2861929956978464</v>
      </c>
      <c r="N1796" s="39">
        <f t="shared" si="162"/>
        <v>0.3076642560624494</v>
      </c>
    </row>
    <row r="1797" spans="1:14" x14ac:dyDescent="0.25">
      <c r="A1797" s="86" t="s">
        <v>463</v>
      </c>
      <c r="B1797" s="39">
        <f>B1789</f>
        <v>0.40283661424204725</v>
      </c>
      <c r="C1797" s="39">
        <f t="shared" ref="C1797:N1797" si="163">C1789</f>
        <v>0.42965443269568743</v>
      </c>
      <c r="D1797" s="39">
        <f t="shared" si="163"/>
        <v>0.38739601418098013</v>
      </c>
      <c r="E1797" s="39">
        <f t="shared" si="163"/>
        <v>0.3841873831741926</v>
      </c>
      <c r="F1797" s="39">
        <f t="shared" si="163"/>
        <v>0.40542952195482129</v>
      </c>
      <c r="G1797" s="39">
        <f t="shared" si="163"/>
        <v>0.43095388792146944</v>
      </c>
      <c r="H1797" s="39">
        <f t="shared" si="163"/>
        <v>0.41864880163937479</v>
      </c>
      <c r="I1797" s="39">
        <f t="shared" si="163"/>
        <v>0.4071277130041554</v>
      </c>
      <c r="J1797" s="39">
        <f t="shared" si="163"/>
        <v>0.37198390978758511</v>
      </c>
      <c r="K1797" s="39">
        <f t="shared" si="163"/>
        <v>0.41948990130635072</v>
      </c>
      <c r="L1797" s="39">
        <f t="shared" si="163"/>
        <v>0.41669794084588047</v>
      </c>
      <c r="M1797" s="39">
        <f t="shared" si="163"/>
        <v>0.45874123032443204</v>
      </c>
      <c r="N1797" s="39">
        <f t="shared" si="163"/>
        <v>0.43982370340520921</v>
      </c>
    </row>
    <row r="1798" spans="1:14" x14ac:dyDescent="0.25">
      <c r="A1798" s="26" t="s">
        <v>464</v>
      </c>
      <c r="B1798" s="39">
        <f>B1790+B1791</f>
        <v>0.19589298612812767</v>
      </c>
      <c r="C1798" s="39">
        <f t="shared" ref="C1798:N1798" si="164">C1790+C1791</f>
        <v>0.20621460127108301</v>
      </c>
      <c r="D1798" s="39">
        <f t="shared" si="164"/>
        <v>0.22860686615131856</v>
      </c>
      <c r="E1798" s="39">
        <f t="shared" si="164"/>
        <v>0.19902468246875121</v>
      </c>
      <c r="F1798" s="39">
        <f t="shared" si="164"/>
        <v>0.24206275831674592</v>
      </c>
      <c r="G1798" s="39">
        <f t="shared" si="164"/>
        <v>0.18729738016874015</v>
      </c>
      <c r="H1798" s="39">
        <f t="shared" si="164"/>
        <v>0.24013360105966819</v>
      </c>
      <c r="I1798" s="39">
        <f t="shared" si="164"/>
        <v>0.2227606740084857</v>
      </c>
      <c r="J1798" s="39">
        <f t="shared" si="164"/>
        <v>0.2353445400765761</v>
      </c>
      <c r="K1798" s="39">
        <f t="shared" si="164"/>
        <v>0.2322851368307472</v>
      </c>
      <c r="L1798" s="39">
        <f t="shared" si="164"/>
        <v>0.29071152215354096</v>
      </c>
      <c r="M1798" s="39">
        <f t="shared" si="164"/>
        <v>0.22945251438127767</v>
      </c>
      <c r="N1798" s="39">
        <f t="shared" si="164"/>
        <v>0.2145604269039631</v>
      </c>
    </row>
    <row r="1800" spans="1:14" x14ac:dyDescent="0.25">
      <c r="A1800" s="89" t="s">
        <v>588</v>
      </c>
      <c r="B1800" s="90">
        <v>3.5457518738423519</v>
      </c>
      <c r="C1800" s="91">
        <v>3.5578240510311678</v>
      </c>
      <c r="D1800" s="92">
        <v>3.5494306959642787</v>
      </c>
      <c r="E1800" s="91">
        <v>3.4838971730585597</v>
      </c>
      <c r="F1800" s="92">
        <v>3.5750602983320188</v>
      </c>
      <c r="G1800" s="91">
        <v>3.5053886726349979</v>
      </c>
      <c r="H1800" s="91">
        <v>3.5801130616952093</v>
      </c>
      <c r="I1800" s="91">
        <v>3.6508921488823063</v>
      </c>
      <c r="J1800" s="91">
        <v>3.5851183938867695</v>
      </c>
      <c r="K1800" s="91">
        <v>3.5617467849850128</v>
      </c>
      <c r="L1800" s="91">
        <v>3.7988313760143737</v>
      </c>
      <c r="M1800" s="91">
        <v>3.6949635534901133</v>
      </c>
      <c r="N1800" s="91">
        <v>3.6302475582808293</v>
      </c>
    </row>
    <row r="1802" spans="1:14" x14ac:dyDescent="0.25">
      <c r="A1802" s="45" t="s">
        <v>402</v>
      </c>
      <c r="B1802" s="45" t="s">
        <v>403</v>
      </c>
    </row>
    <row r="1803" spans="1:14" x14ac:dyDescent="0.25">
      <c r="A1803" s="45" t="s">
        <v>404</v>
      </c>
      <c r="B1803" s="45" t="s">
        <v>405</v>
      </c>
    </row>
    <row r="1805" spans="1:14" x14ac:dyDescent="0.25">
      <c r="A1805" s="24" t="s">
        <v>559</v>
      </c>
      <c r="B1805" s="1"/>
      <c r="C1805" s="1"/>
      <c r="D1805" s="1"/>
      <c r="E1805" s="1"/>
      <c r="F1805" s="1"/>
      <c r="G1805" s="1"/>
      <c r="H1805" s="1"/>
      <c r="I1805" s="1"/>
      <c r="J1805" s="1"/>
      <c r="K1805" s="1"/>
      <c r="L1805" s="1"/>
      <c r="M1805" s="1"/>
      <c r="N1805" s="1"/>
    </row>
    <row r="1807" spans="1:14" x14ac:dyDescent="0.25">
      <c r="B1807" s="7" t="s">
        <v>0</v>
      </c>
      <c r="C1807" s="8" t="s">
        <v>1</v>
      </c>
      <c r="D1807" s="9" t="s">
        <v>2</v>
      </c>
      <c r="E1807" s="8" t="s">
        <v>3</v>
      </c>
      <c r="F1807" s="9" t="s">
        <v>4</v>
      </c>
      <c r="G1807" s="8" t="s">
        <v>5</v>
      </c>
      <c r="H1807" s="8" t="s">
        <v>6</v>
      </c>
      <c r="I1807" s="8" t="s">
        <v>7</v>
      </c>
      <c r="J1807" s="8" t="s">
        <v>8</v>
      </c>
      <c r="K1807" s="8" t="s">
        <v>9</v>
      </c>
      <c r="L1807" s="8" t="s">
        <v>10</v>
      </c>
      <c r="M1807" s="8" t="s">
        <v>11</v>
      </c>
      <c r="N1807" s="8" t="s">
        <v>12</v>
      </c>
    </row>
    <row r="1808" spans="1:14" x14ac:dyDescent="0.25">
      <c r="A1808" s="25" t="s">
        <v>172</v>
      </c>
      <c r="B1808" s="10">
        <v>3.0046666639466767E-2</v>
      </c>
      <c r="C1808" s="11">
        <v>3.9370376063339887E-2</v>
      </c>
      <c r="D1808" s="3">
        <v>2.874015272045222E-2</v>
      </c>
      <c r="E1808" s="11">
        <v>3.3463682537981494E-2</v>
      </c>
      <c r="F1808" s="3">
        <v>2.2048790589228776E-2</v>
      </c>
      <c r="G1808" s="11">
        <v>3.1550284781379015E-2</v>
      </c>
      <c r="H1808" s="11">
        <v>2.6825996273437083E-2</v>
      </c>
      <c r="I1808" s="11">
        <v>2.5503172718194883E-2</v>
      </c>
      <c r="J1808" s="11">
        <v>1.2734891080068303E-2</v>
      </c>
      <c r="K1808" s="11">
        <v>3.0491385326940072E-2</v>
      </c>
      <c r="L1808" s="11">
        <v>1.8098309236286917E-2</v>
      </c>
      <c r="M1808" s="11">
        <v>2.288788435880439E-2</v>
      </c>
      <c r="N1808" s="11">
        <v>2.1298018508866631E-2</v>
      </c>
    </row>
    <row r="1809" spans="1:14" x14ac:dyDescent="0.25">
      <c r="A1809" s="26" t="s">
        <v>173</v>
      </c>
      <c r="B1809" s="12">
        <v>0.1552975957762705</v>
      </c>
      <c r="C1809" s="13">
        <v>0.11631823609233585</v>
      </c>
      <c r="D1809" s="4">
        <v>0.10336383136355995</v>
      </c>
      <c r="E1809" s="13">
        <v>0.12484837601195005</v>
      </c>
      <c r="F1809" s="4">
        <v>8.2124099624989094E-2</v>
      </c>
      <c r="G1809" s="13">
        <v>0.12733747389489142</v>
      </c>
      <c r="H1809" s="13">
        <v>0.11723163903168458</v>
      </c>
      <c r="I1809" s="13">
        <v>0.10580183046850261</v>
      </c>
      <c r="J1809" s="13">
        <v>9.2062381772383961E-2</v>
      </c>
      <c r="K1809" s="13">
        <v>7.2163107874967991E-2</v>
      </c>
      <c r="L1809" s="13">
        <v>9.9031611551850349E-2</v>
      </c>
      <c r="M1809" s="13">
        <v>7.3409543504037569E-2</v>
      </c>
      <c r="N1809" s="13">
        <v>9.5674566765632477E-2</v>
      </c>
    </row>
    <row r="1810" spans="1:14" x14ac:dyDescent="0.25">
      <c r="A1810" s="26" t="s">
        <v>104</v>
      </c>
      <c r="B1810" s="12">
        <v>0.40174495799734439</v>
      </c>
      <c r="C1810" s="13">
        <v>0.39032225667704057</v>
      </c>
      <c r="D1810" s="4">
        <v>0.37276200169374663</v>
      </c>
      <c r="E1810" s="13">
        <v>0.36480768274806219</v>
      </c>
      <c r="F1810" s="4">
        <v>0.31513380426986137</v>
      </c>
      <c r="G1810" s="13">
        <v>0.30867070657052637</v>
      </c>
      <c r="H1810" s="13">
        <v>0.28571340133362116</v>
      </c>
      <c r="I1810" s="13">
        <v>0.29190048197398483</v>
      </c>
      <c r="J1810" s="13">
        <v>0.29712211796871296</v>
      </c>
      <c r="K1810" s="13">
        <v>0.23904329025498755</v>
      </c>
      <c r="L1810" s="13">
        <v>0.25752235307390586</v>
      </c>
      <c r="M1810" s="13">
        <v>0.29475441145816555</v>
      </c>
      <c r="N1810" s="13">
        <v>0.29245269404309343</v>
      </c>
    </row>
    <row r="1811" spans="1:14" x14ac:dyDescent="0.25">
      <c r="A1811" s="26" t="s">
        <v>174</v>
      </c>
      <c r="B1811" s="12">
        <v>0.35435611101497827</v>
      </c>
      <c r="C1811" s="13">
        <v>0.39249901922385289</v>
      </c>
      <c r="D1811" s="4">
        <v>0.40905421666150538</v>
      </c>
      <c r="E1811" s="13">
        <v>0.37889118485916062</v>
      </c>
      <c r="F1811" s="4">
        <v>0.47698887295042491</v>
      </c>
      <c r="G1811" s="13">
        <v>0.43955028191907458</v>
      </c>
      <c r="H1811" s="13">
        <v>0.46650263939530445</v>
      </c>
      <c r="I1811" s="13">
        <v>0.43875652875058468</v>
      </c>
      <c r="J1811" s="13">
        <v>0.41955548248909369</v>
      </c>
      <c r="K1811" s="13">
        <v>0.45251591428851262</v>
      </c>
      <c r="L1811" s="13">
        <v>0.43846278823332502</v>
      </c>
      <c r="M1811" s="13">
        <v>0.45177440364700971</v>
      </c>
      <c r="N1811" s="13">
        <v>0.46211665814657243</v>
      </c>
    </row>
    <row r="1812" spans="1:14" x14ac:dyDescent="0.25">
      <c r="A1812" s="26" t="s">
        <v>175</v>
      </c>
      <c r="B1812" s="12">
        <v>5.8554668571940111E-2</v>
      </c>
      <c r="C1812" s="13">
        <v>6.1490111943430813E-2</v>
      </c>
      <c r="D1812" s="4">
        <v>8.6079797560735707E-2</v>
      </c>
      <c r="E1812" s="13">
        <v>9.798907384284572E-2</v>
      </c>
      <c r="F1812" s="4">
        <v>0.10370443256549583</v>
      </c>
      <c r="G1812" s="13">
        <v>9.2891252834128579E-2</v>
      </c>
      <c r="H1812" s="13">
        <v>0.10372632396595266</v>
      </c>
      <c r="I1812" s="13">
        <v>0.13803798608873302</v>
      </c>
      <c r="J1812" s="13">
        <v>0.17852512668974121</v>
      </c>
      <c r="K1812" s="13">
        <v>0.20578630225459174</v>
      </c>
      <c r="L1812" s="13">
        <v>0.18688493790463173</v>
      </c>
      <c r="M1812" s="13">
        <v>0.15717375703198275</v>
      </c>
      <c r="N1812" s="13">
        <v>0.12845806253583503</v>
      </c>
    </row>
    <row r="1813" spans="1:14" x14ac:dyDescent="0.25">
      <c r="A1813" s="27" t="s">
        <v>385</v>
      </c>
      <c r="B1813" s="14">
        <v>1</v>
      </c>
      <c r="C1813" s="15">
        <v>1</v>
      </c>
      <c r="D1813" s="5">
        <v>1</v>
      </c>
      <c r="E1813" s="15">
        <v>1</v>
      </c>
      <c r="F1813" s="5">
        <v>1</v>
      </c>
      <c r="G1813" s="15">
        <v>1</v>
      </c>
      <c r="H1813" s="15">
        <v>1</v>
      </c>
      <c r="I1813" s="15">
        <v>1</v>
      </c>
      <c r="J1813" s="15">
        <v>1</v>
      </c>
      <c r="K1813" s="15">
        <v>1</v>
      </c>
      <c r="L1813" s="15">
        <v>1</v>
      </c>
      <c r="M1813" s="15">
        <v>1</v>
      </c>
      <c r="N1813" s="15">
        <v>1</v>
      </c>
    </row>
    <row r="1814" spans="1:14" s="22" customFormat="1" x14ac:dyDescent="0.25">
      <c r="A1814" s="33" t="s">
        <v>386</v>
      </c>
      <c r="B1814" s="32">
        <v>500.00171999999998</v>
      </c>
      <c r="C1814" s="30">
        <v>499.99941500000142</v>
      </c>
      <c r="D1814" s="31">
        <v>499.9978649999984</v>
      </c>
      <c r="E1814" s="30">
        <v>499.99921500000124</v>
      </c>
      <c r="F1814" s="31">
        <v>500.00830522765716</v>
      </c>
      <c r="G1814" s="30">
        <v>499.99123434704796</v>
      </c>
      <c r="H1814" s="30">
        <v>499.85950054288844</v>
      </c>
      <c r="I1814" s="30">
        <v>500.00581632653109</v>
      </c>
      <c r="J1814" s="30">
        <v>499.9950261780117</v>
      </c>
      <c r="K1814" s="30">
        <v>500.00128048780385</v>
      </c>
      <c r="L1814" s="30">
        <v>500.00163170163063</v>
      </c>
      <c r="M1814" s="30">
        <v>499.99251672240666</v>
      </c>
      <c r="N1814" s="30">
        <v>499.98788159112172</v>
      </c>
    </row>
    <row r="1815" spans="1:14" x14ac:dyDescent="0.25">
      <c r="A1815" s="37" t="s">
        <v>387</v>
      </c>
      <c r="B1815" s="36">
        <v>1377</v>
      </c>
      <c r="C1815" s="34">
        <v>753</v>
      </c>
      <c r="D1815" s="35">
        <v>1488</v>
      </c>
      <c r="E1815" s="34">
        <v>903</v>
      </c>
      <c r="F1815" s="35">
        <v>1186</v>
      </c>
      <c r="G1815" s="34">
        <v>559</v>
      </c>
      <c r="H1815" s="34">
        <v>921</v>
      </c>
      <c r="I1815" s="34">
        <v>490</v>
      </c>
      <c r="J1815" s="34">
        <v>955</v>
      </c>
      <c r="K1815" s="34">
        <v>820</v>
      </c>
      <c r="L1815" s="34">
        <v>858</v>
      </c>
      <c r="M1815" s="34">
        <v>1196</v>
      </c>
      <c r="N1815" s="34">
        <v>1081</v>
      </c>
    </row>
    <row r="1817" spans="1:14" x14ac:dyDescent="0.25">
      <c r="A1817" s="88" t="s">
        <v>462</v>
      </c>
      <c r="B1817" s="39">
        <f>B1808+B1809</f>
        <v>0.18534426241573726</v>
      </c>
      <c r="C1817" s="39">
        <f t="shared" ref="C1817:N1817" si="165">C1808+C1809</f>
        <v>0.15568861215567575</v>
      </c>
      <c r="D1817" s="39">
        <f t="shared" si="165"/>
        <v>0.13210398408401217</v>
      </c>
      <c r="E1817" s="39">
        <f t="shared" si="165"/>
        <v>0.15831205854993155</v>
      </c>
      <c r="F1817" s="39">
        <f t="shared" si="165"/>
        <v>0.10417289021421787</v>
      </c>
      <c r="G1817" s="39">
        <f t="shared" si="165"/>
        <v>0.15888775867627042</v>
      </c>
      <c r="H1817" s="39">
        <f t="shared" si="165"/>
        <v>0.14405763530512167</v>
      </c>
      <c r="I1817" s="39">
        <f t="shared" si="165"/>
        <v>0.13130500318669749</v>
      </c>
      <c r="J1817" s="39">
        <f t="shared" si="165"/>
        <v>0.10479727285245226</v>
      </c>
      <c r="K1817" s="39">
        <f t="shared" si="165"/>
        <v>0.10265449320190806</v>
      </c>
      <c r="L1817" s="39">
        <f t="shared" si="165"/>
        <v>0.11712992078813726</v>
      </c>
      <c r="M1817" s="39">
        <f t="shared" si="165"/>
        <v>9.6297427862841956E-2</v>
      </c>
      <c r="N1817" s="39">
        <f t="shared" si="165"/>
        <v>0.11697258527449911</v>
      </c>
    </row>
    <row r="1818" spans="1:14" x14ac:dyDescent="0.25">
      <c r="A1818" s="86" t="s">
        <v>463</v>
      </c>
      <c r="B1818" s="39">
        <f>B1810</f>
        <v>0.40174495799734439</v>
      </c>
      <c r="C1818" s="39">
        <f t="shared" ref="C1818:N1818" si="166">C1810</f>
        <v>0.39032225667704057</v>
      </c>
      <c r="D1818" s="39">
        <f t="shared" si="166"/>
        <v>0.37276200169374663</v>
      </c>
      <c r="E1818" s="39">
        <f t="shared" si="166"/>
        <v>0.36480768274806219</v>
      </c>
      <c r="F1818" s="39">
        <f t="shared" si="166"/>
        <v>0.31513380426986137</v>
      </c>
      <c r="G1818" s="39">
        <f t="shared" si="166"/>
        <v>0.30867070657052637</v>
      </c>
      <c r="H1818" s="39">
        <f t="shared" si="166"/>
        <v>0.28571340133362116</v>
      </c>
      <c r="I1818" s="39">
        <f t="shared" si="166"/>
        <v>0.29190048197398483</v>
      </c>
      <c r="J1818" s="39">
        <f t="shared" si="166"/>
        <v>0.29712211796871296</v>
      </c>
      <c r="K1818" s="39">
        <f t="shared" si="166"/>
        <v>0.23904329025498755</v>
      </c>
      <c r="L1818" s="39">
        <f t="shared" si="166"/>
        <v>0.25752235307390586</v>
      </c>
      <c r="M1818" s="39">
        <f t="shared" si="166"/>
        <v>0.29475441145816555</v>
      </c>
      <c r="N1818" s="39">
        <f t="shared" si="166"/>
        <v>0.29245269404309343</v>
      </c>
    </row>
    <row r="1819" spans="1:14" x14ac:dyDescent="0.25">
      <c r="A1819" s="26" t="s">
        <v>464</v>
      </c>
      <c r="B1819" s="39">
        <f>B1811+B1812</f>
        <v>0.41291077958691835</v>
      </c>
      <c r="C1819" s="39">
        <f t="shared" ref="C1819:N1819" si="167">C1811+C1812</f>
        <v>0.45398913116728368</v>
      </c>
      <c r="D1819" s="39">
        <f t="shared" si="167"/>
        <v>0.49513401422224107</v>
      </c>
      <c r="E1819" s="39">
        <f t="shared" si="167"/>
        <v>0.47688025870200634</v>
      </c>
      <c r="F1819" s="39">
        <f t="shared" si="167"/>
        <v>0.58069330551592069</v>
      </c>
      <c r="G1819" s="39">
        <f t="shared" si="167"/>
        <v>0.53244153475320322</v>
      </c>
      <c r="H1819" s="39">
        <f t="shared" si="167"/>
        <v>0.57022896336125717</v>
      </c>
      <c r="I1819" s="39">
        <f t="shared" si="167"/>
        <v>0.57679451483931765</v>
      </c>
      <c r="J1819" s="39">
        <f t="shared" si="167"/>
        <v>0.59808060917883488</v>
      </c>
      <c r="K1819" s="39">
        <f t="shared" si="167"/>
        <v>0.65830221654310439</v>
      </c>
      <c r="L1819" s="39">
        <f t="shared" si="167"/>
        <v>0.62534772613795675</v>
      </c>
      <c r="M1819" s="39">
        <f t="shared" si="167"/>
        <v>0.60894816067899249</v>
      </c>
      <c r="N1819" s="39">
        <f t="shared" si="167"/>
        <v>0.59057472068240746</v>
      </c>
    </row>
    <row r="1821" spans="1:14" x14ac:dyDescent="0.25">
      <c r="A1821" s="89" t="s">
        <v>588</v>
      </c>
      <c r="B1821" s="90">
        <v>3.2560745191036555</v>
      </c>
      <c r="C1821" s="91">
        <v>3.3204202548916979</v>
      </c>
      <c r="D1821" s="92">
        <v>3.4203696749785126</v>
      </c>
      <c r="E1821" s="91">
        <v>3.3830935914569387</v>
      </c>
      <c r="F1821" s="92">
        <v>3.558176057277965</v>
      </c>
      <c r="G1821" s="91">
        <v>3.4348947441296822</v>
      </c>
      <c r="H1821" s="91">
        <v>3.5030716557486503</v>
      </c>
      <c r="I1821" s="91">
        <v>3.5580243250231609</v>
      </c>
      <c r="J1821" s="91">
        <v>3.6590735719360543</v>
      </c>
      <c r="K1821" s="91">
        <v>3.7309426402688444</v>
      </c>
      <c r="L1821" s="91">
        <v>3.6770044340181607</v>
      </c>
      <c r="M1821" s="91">
        <v>3.6469366054893286</v>
      </c>
      <c r="N1821" s="91">
        <v>3.5807621794348732</v>
      </c>
    </row>
    <row r="1823" spans="1:14" x14ac:dyDescent="0.25">
      <c r="A1823" s="45" t="s">
        <v>402</v>
      </c>
      <c r="B1823" s="45" t="s">
        <v>403</v>
      </c>
    </row>
    <row r="1824" spans="1:14" x14ac:dyDescent="0.25">
      <c r="A1824" s="45" t="s">
        <v>404</v>
      </c>
      <c r="B1824" s="45" t="s">
        <v>405</v>
      </c>
    </row>
    <row r="1826" spans="1:14" x14ac:dyDescent="0.25">
      <c r="A1826" s="24" t="s">
        <v>581</v>
      </c>
      <c r="B1826" s="1"/>
      <c r="C1826" s="1"/>
      <c r="D1826" s="1"/>
      <c r="E1826" s="1"/>
      <c r="F1826" s="1"/>
      <c r="G1826" s="1"/>
      <c r="H1826" s="1"/>
      <c r="I1826" s="1"/>
      <c r="J1826" s="1"/>
      <c r="K1826" s="1"/>
      <c r="L1826" s="1"/>
      <c r="M1826" s="1"/>
      <c r="N1826" s="1"/>
    </row>
    <row r="1828" spans="1:14" x14ac:dyDescent="0.25">
      <c r="B1828" s="7" t="s">
        <v>0</v>
      </c>
      <c r="C1828" s="8" t="s">
        <v>1</v>
      </c>
      <c r="D1828" s="9" t="s">
        <v>2</v>
      </c>
      <c r="E1828" s="8" t="s">
        <v>3</v>
      </c>
      <c r="F1828" s="9" t="s">
        <v>4</v>
      </c>
      <c r="G1828" s="8" t="s">
        <v>5</v>
      </c>
      <c r="H1828" s="8" t="s">
        <v>6</v>
      </c>
      <c r="I1828" s="8" t="s">
        <v>7</v>
      </c>
      <c r="J1828" s="8" t="s">
        <v>8</v>
      </c>
      <c r="K1828" s="8" t="s">
        <v>9</v>
      </c>
      <c r="L1828" s="8" t="s">
        <v>10</v>
      </c>
      <c r="M1828" s="8" t="s">
        <v>11</v>
      </c>
      <c r="N1828" s="8" t="s">
        <v>12</v>
      </c>
    </row>
    <row r="1829" spans="1:14" x14ac:dyDescent="0.25">
      <c r="A1829" s="25" t="s">
        <v>135</v>
      </c>
      <c r="B1829" s="10">
        <v>0.2244261279741202</v>
      </c>
      <c r="C1829" s="11">
        <v>0.21981618718493778</v>
      </c>
      <c r="D1829" s="3">
        <v>0.21155193332675451</v>
      </c>
      <c r="E1829" s="11">
        <v>0.20522036219596715</v>
      </c>
      <c r="F1829" s="3">
        <v>0.19636410761136677</v>
      </c>
      <c r="G1829" s="11">
        <v>0.16727878234716806</v>
      </c>
      <c r="H1829" s="11">
        <v>0.1915802181981234</v>
      </c>
      <c r="I1829" s="11">
        <v>0.14492300803847771</v>
      </c>
      <c r="J1829" s="11">
        <v>0.17289973041616633</v>
      </c>
      <c r="K1829" s="11">
        <v>0.14559682225204099</v>
      </c>
      <c r="L1829" s="11">
        <v>0.17811678470046946</v>
      </c>
      <c r="M1829" s="11">
        <v>0.16857317513364062</v>
      </c>
      <c r="N1829" s="11">
        <v>0.15275698633954016</v>
      </c>
    </row>
    <row r="1830" spans="1:14" x14ac:dyDescent="0.25">
      <c r="A1830" s="26" t="s">
        <v>137</v>
      </c>
      <c r="B1830" s="12">
        <v>0.7755738720258798</v>
      </c>
      <c r="C1830" s="13">
        <v>0.78018381281506222</v>
      </c>
      <c r="D1830" s="4">
        <v>0.78844806667324552</v>
      </c>
      <c r="E1830" s="13">
        <v>0.79477963780403305</v>
      </c>
      <c r="F1830" s="4">
        <v>0.80363589238863331</v>
      </c>
      <c r="G1830" s="13">
        <v>0.83272121765283191</v>
      </c>
      <c r="H1830" s="13">
        <v>0.80841978180187657</v>
      </c>
      <c r="I1830" s="13">
        <v>0.85507699196152231</v>
      </c>
      <c r="J1830" s="13">
        <v>0.82710026958383365</v>
      </c>
      <c r="K1830" s="13">
        <v>0.85440317774795904</v>
      </c>
      <c r="L1830" s="13">
        <v>0.82188321529953057</v>
      </c>
      <c r="M1830" s="13">
        <v>0.83142682486635933</v>
      </c>
      <c r="N1830" s="13">
        <v>0.84724301366045973</v>
      </c>
    </row>
    <row r="1831" spans="1:14" x14ac:dyDescent="0.25">
      <c r="A1831" s="27" t="s">
        <v>385</v>
      </c>
      <c r="B1831" s="14">
        <v>1</v>
      </c>
      <c r="C1831" s="15">
        <v>1</v>
      </c>
      <c r="D1831" s="5">
        <v>1</v>
      </c>
      <c r="E1831" s="15">
        <v>1</v>
      </c>
      <c r="F1831" s="5">
        <v>1</v>
      </c>
      <c r="G1831" s="15">
        <v>1</v>
      </c>
      <c r="H1831" s="15">
        <v>1</v>
      </c>
      <c r="I1831" s="15">
        <v>1</v>
      </c>
      <c r="J1831" s="15">
        <v>1</v>
      </c>
      <c r="K1831" s="15">
        <v>1</v>
      </c>
      <c r="L1831" s="15">
        <v>1</v>
      </c>
      <c r="M1831" s="15">
        <v>1</v>
      </c>
      <c r="N1831" s="15">
        <v>1</v>
      </c>
    </row>
    <row r="1832" spans="1:14" s="22" customFormat="1" x14ac:dyDescent="0.25">
      <c r="A1832" s="33" t="s">
        <v>386</v>
      </c>
      <c r="B1832" s="32">
        <v>500.00171999999947</v>
      </c>
      <c r="C1832" s="30">
        <v>499.99941500000182</v>
      </c>
      <c r="D1832" s="31">
        <v>499.99786500000084</v>
      </c>
      <c r="E1832" s="30">
        <v>499.99921500000329</v>
      </c>
      <c r="F1832" s="31">
        <v>500.00830522765534</v>
      </c>
      <c r="G1832" s="30">
        <v>499.99123434704933</v>
      </c>
      <c r="H1832" s="30">
        <v>499.8595005428831</v>
      </c>
      <c r="I1832" s="30">
        <v>500.00581632653098</v>
      </c>
      <c r="J1832" s="30">
        <v>499.99502617800863</v>
      </c>
      <c r="K1832" s="30">
        <v>500.00128048780118</v>
      </c>
      <c r="L1832" s="30">
        <v>500.00163170163006</v>
      </c>
      <c r="M1832" s="30">
        <v>499.99251672240962</v>
      </c>
      <c r="N1832" s="30">
        <v>499.98788159111632</v>
      </c>
    </row>
    <row r="1833" spans="1:14" x14ac:dyDescent="0.25">
      <c r="A1833" s="37" t="s">
        <v>387</v>
      </c>
      <c r="B1833" s="36">
        <v>1377</v>
      </c>
      <c r="C1833" s="34">
        <v>753</v>
      </c>
      <c r="D1833" s="35">
        <v>1488</v>
      </c>
      <c r="E1833" s="34">
        <v>903</v>
      </c>
      <c r="F1833" s="35">
        <v>1186</v>
      </c>
      <c r="G1833" s="34">
        <v>559</v>
      </c>
      <c r="H1833" s="34">
        <v>921</v>
      </c>
      <c r="I1833" s="34">
        <v>490</v>
      </c>
      <c r="J1833" s="34">
        <v>955</v>
      </c>
      <c r="K1833" s="34">
        <v>820</v>
      </c>
      <c r="L1833" s="34">
        <v>858</v>
      </c>
      <c r="M1833" s="34">
        <v>1196</v>
      </c>
      <c r="N1833" s="34">
        <v>1081</v>
      </c>
    </row>
    <row r="1835" spans="1:14" x14ac:dyDescent="0.25">
      <c r="A1835" s="45" t="s">
        <v>402</v>
      </c>
      <c r="B1835" s="45" t="s">
        <v>403</v>
      </c>
    </row>
    <row r="1836" spans="1:14" x14ac:dyDescent="0.25">
      <c r="A1836" s="45" t="s">
        <v>404</v>
      </c>
      <c r="B1836" s="45" t="s">
        <v>405</v>
      </c>
    </row>
    <row r="1838" spans="1:14" x14ac:dyDescent="0.25">
      <c r="A1838" s="24" t="s">
        <v>719</v>
      </c>
      <c r="B1838" s="1"/>
      <c r="C1838" s="1"/>
      <c r="D1838" s="1"/>
      <c r="E1838" s="1"/>
      <c r="F1838" s="1"/>
      <c r="G1838" s="1"/>
      <c r="H1838" s="1"/>
      <c r="I1838" s="1"/>
      <c r="J1838" s="1"/>
      <c r="K1838" s="1"/>
      <c r="L1838" s="1"/>
      <c r="M1838" s="1"/>
      <c r="N1838" s="1"/>
    </row>
    <row r="1840" spans="1:14" x14ac:dyDescent="0.25">
      <c r="B1840" s="7" t="s">
        <v>0</v>
      </c>
      <c r="C1840" s="8" t="s">
        <v>1</v>
      </c>
      <c r="D1840" s="9" t="s">
        <v>2</v>
      </c>
      <c r="E1840" s="8" t="s">
        <v>3</v>
      </c>
      <c r="F1840" s="9" t="s">
        <v>4</v>
      </c>
      <c r="G1840" s="8" t="s">
        <v>5</v>
      </c>
      <c r="H1840" s="8" t="s">
        <v>6</v>
      </c>
      <c r="I1840" s="8" t="s">
        <v>7</v>
      </c>
      <c r="J1840" s="8" t="s">
        <v>8</v>
      </c>
      <c r="K1840" s="8" t="s">
        <v>9</v>
      </c>
      <c r="L1840" s="8" t="s">
        <v>10</v>
      </c>
      <c r="M1840" s="8" t="s">
        <v>11</v>
      </c>
      <c r="N1840" s="8" t="s">
        <v>12</v>
      </c>
    </row>
    <row r="1841" spans="1:14" x14ac:dyDescent="0.25">
      <c r="A1841" s="25" t="s">
        <v>135</v>
      </c>
      <c r="B1841" s="10">
        <v>0.22586445302628186</v>
      </c>
      <c r="C1841" s="11">
        <v>0.22554340388578187</v>
      </c>
      <c r="D1841" s="3">
        <v>0.20944925434831579</v>
      </c>
      <c r="E1841" s="11">
        <v>0.20305786880085322</v>
      </c>
      <c r="F1841" s="3">
        <v>0.19891111420830504</v>
      </c>
      <c r="G1841" s="11">
        <v>0.19923783994782024</v>
      </c>
      <c r="H1841" s="11">
        <v>0.20922448132004962</v>
      </c>
      <c r="I1841" s="11">
        <v>0.15626552915608882</v>
      </c>
      <c r="J1841" s="11">
        <v>0.18319606320691154</v>
      </c>
      <c r="K1841" s="11">
        <v>0.14101354130678478</v>
      </c>
      <c r="L1841" s="11">
        <v>0.17955477534572153</v>
      </c>
      <c r="M1841" s="11">
        <v>0.15184566725538809</v>
      </c>
      <c r="N1841" s="11">
        <v>0.12005785894163211</v>
      </c>
    </row>
    <row r="1842" spans="1:14" x14ac:dyDescent="0.25">
      <c r="A1842" s="26" t="s">
        <v>137</v>
      </c>
      <c r="B1842" s="12">
        <v>0.31655784104102669</v>
      </c>
      <c r="C1842" s="13">
        <v>0.30282753430821513</v>
      </c>
      <c r="D1842" s="4">
        <v>0.27537529585251219</v>
      </c>
      <c r="E1842" s="13">
        <v>0.28066811064893288</v>
      </c>
      <c r="F1842" s="4">
        <v>0.26208755217135049</v>
      </c>
      <c r="G1842" s="13">
        <v>0.24217759094882185</v>
      </c>
      <c r="H1842" s="13">
        <v>0.26677420321801615</v>
      </c>
      <c r="I1842" s="13">
        <v>0.25457601819733833</v>
      </c>
      <c r="J1842" s="13">
        <v>0.25498473545024813</v>
      </c>
      <c r="K1842" s="13">
        <v>0.25455520174887408</v>
      </c>
      <c r="L1842" s="13">
        <v>0.28376189448332839</v>
      </c>
      <c r="M1842" s="13">
        <v>0.25367185679451321</v>
      </c>
      <c r="N1842" s="13">
        <v>0.2761543341753534</v>
      </c>
    </row>
    <row r="1843" spans="1:14" x14ac:dyDescent="0.25">
      <c r="A1843" s="26" t="s">
        <v>270</v>
      </c>
      <c r="B1843" s="12">
        <v>0.45757770593269148</v>
      </c>
      <c r="C1843" s="13">
        <v>0.471629061806003</v>
      </c>
      <c r="D1843" s="4">
        <v>0.51517544979917218</v>
      </c>
      <c r="E1843" s="13">
        <v>0.51627402055021399</v>
      </c>
      <c r="F1843" s="4">
        <v>0.53900133362034441</v>
      </c>
      <c r="G1843" s="13">
        <v>0.55858456910335796</v>
      </c>
      <c r="H1843" s="13">
        <v>0.52400131546193407</v>
      </c>
      <c r="I1843" s="13">
        <v>0.58915845264657274</v>
      </c>
      <c r="J1843" s="13">
        <v>0.56181920134284036</v>
      </c>
      <c r="K1843" s="13">
        <v>0.60443125694434108</v>
      </c>
      <c r="L1843" s="13">
        <v>0.53668333017095005</v>
      </c>
      <c r="M1843" s="13">
        <v>0.59448247595009873</v>
      </c>
      <c r="N1843" s="13">
        <v>0.60378780688301448</v>
      </c>
    </row>
    <row r="1844" spans="1:14" x14ac:dyDescent="0.25">
      <c r="A1844" s="27" t="s">
        <v>385</v>
      </c>
      <c r="B1844" s="14">
        <v>1</v>
      </c>
      <c r="C1844" s="15">
        <v>1</v>
      </c>
      <c r="D1844" s="5">
        <v>1</v>
      </c>
      <c r="E1844" s="15">
        <v>1</v>
      </c>
      <c r="F1844" s="5">
        <v>1</v>
      </c>
      <c r="G1844" s="15">
        <v>1</v>
      </c>
      <c r="H1844" s="15">
        <v>1</v>
      </c>
      <c r="I1844" s="15">
        <v>1</v>
      </c>
      <c r="J1844" s="15">
        <v>1</v>
      </c>
      <c r="K1844" s="15">
        <v>1</v>
      </c>
      <c r="L1844" s="15">
        <v>1</v>
      </c>
      <c r="M1844" s="15">
        <v>1</v>
      </c>
      <c r="N1844" s="15">
        <v>1</v>
      </c>
    </row>
    <row r="1845" spans="1:14" s="22" customFormat="1" x14ac:dyDescent="0.25">
      <c r="A1845" s="33" t="s">
        <v>386</v>
      </c>
      <c r="B1845" s="32">
        <v>500.00172000000032</v>
      </c>
      <c r="C1845" s="30">
        <v>499.99941500000079</v>
      </c>
      <c r="D1845" s="31">
        <v>499.99786499999948</v>
      </c>
      <c r="E1845" s="30">
        <v>499.99921500000153</v>
      </c>
      <c r="F1845" s="31">
        <v>500.0083052276575</v>
      </c>
      <c r="G1845" s="30">
        <v>499.99123434704813</v>
      </c>
      <c r="H1845" s="30">
        <v>499.8595005428881</v>
      </c>
      <c r="I1845" s="30">
        <v>500.00581632653194</v>
      </c>
      <c r="J1845" s="30">
        <v>499.99502617800857</v>
      </c>
      <c r="K1845" s="30">
        <v>500.00128048780186</v>
      </c>
      <c r="L1845" s="30">
        <v>500.00163170163023</v>
      </c>
      <c r="M1845" s="30">
        <v>499.992516722407</v>
      </c>
      <c r="N1845" s="30">
        <v>499.98788159111876</v>
      </c>
    </row>
    <row r="1846" spans="1:14" x14ac:dyDescent="0.25">
      <c r="A1846" s="37" t="s">
        <v>387</v>
      </c>
      <c r="B1846" s="36">
        <v>1377</v>
      </c>
      <c r="C1846" s="34">
        <v>753</v>
      </c>
      <c r="D1846" s="35">
        <v>1488</v>
      </c>
      <c r="E1846" s="34">
        <v>903</v>
      </c>
      <c r="F1846" s="35">
        <v>1186</v>
      </c>
      <c r="G1846" s="34">
        <v>559</v>
      </c>
      <c r="H1846" s="34">
        <v>921</v>
      </c>
      <c r="I1846" s="34">
        <v>490</v>
      </c>
      <c r="J1846" s="34">
        <v>955</v>
      </c>
      <c r="K1846" s="34">
        <v>820</v>
      </c>
      <c r="L1846" s="34">
        <v>858</v>
      </c>
      <c r="M1846" s="34">
        <v>1196</v>
      </c>
      <c r="N1846" s="34">
        <v>1081</v>
      </c>
    </row>
    <row r="1848" spans="1:14" x14ac:dyDescent="0.25">
      <c r="A1848" s="45" t="s">
        <v>402</v>
      </c>
      <c r="B1848" s="45" t="s">
        <v>403</v>
      </c>
    </row>
    <row r="1849" spans="1:14" x14ac:dyDescent="0.25">
      <c r="A1849" s="45" t="s">
        <v>404</v>
      </c>
      <c r="B1849" s="45" t="s">
        <v>405</v>
      </c>
    </row>
    <row r="1851" spans="1:14" x14ac:dyDescent="0.25">
      <c r="A1851" s="24" t="s">
        <v>505</v>
      </c>
      <c r="B1851" s="1"/>
      <c r="C1851" s="1"/>
      <c r="D1851" s="1"/>
      <c r="E1851" s="1"/>
      <c r="F1851" s="1"/>
      <c r="G1851" s="1"/>
      <c r="H1851" s="1"/>
      <c r="I1851" s="1"/>
      <c r="J1851" s="1"/>
      <c r="K1851" s="1"/>
      <c r="L1851" s="1"/>
      <c r="M1851" s="1"/>
      <c r="N1851" s="1"/>
    </row>
    <row r="1853" spans="1:14" x14ac:dyDescent="0.25">
      <c r="B1853" s="7" t="s">
        <v>0</v>
      </c>
      <c r="C1853" s="8" t="s">
        <v>1</v>
      </c>
      <c r="D1853" s="9" t="s">
        <v>2</v>
      </c>
      <c r="E1853" s="8" t="s">
        <v>3</v>
      </c>
      <c r="F1853" s="9" t="s">
        <v>4</v>
      </c>
      <c r="G1853" s="8" t="s">
        <v>5</v>
      </c>
      <c r="H1853" s="8" t="s">
        <v>6</v>
      </c>
      <c r="I1853" s="8" t="s">
        <v>7</v>
      </c>
      <c r="J1853" s="8" t="s">
        <v>8</v>
      </c>
      <c r="K1853" s="8" t="s">
        <v>9</v>
      </c>
      <c r="L1853" s="8" t="s">
        <v>10</v>
      </c>
      <c r="M1853" s="8" t="s">
        <v>11</v>
      </c>
      <c r="N1853" s="8" t="s">
        <v>12</v>
      </c>
    </row>
    <row r="1854" spans="1:14" x14ac:dyDescent="0.25">
      <c r="A1854" s="25" t="s">
        <v>135</v>
      </c>
      <c r="B1854" s="10">
        <v>0.12599851656510322</v>
      </c>
      <c r="C1854" s="11">
        <v>0.13111565340531392</v>
      </c>
      <c r="D1854" s="3">
        <v>0.13256809606576958</v>
      </c>
      <c r="E1854" s="11">
        <v>0.10691863786226072</v>
      </c>
      <c r="F1854" s="3">
        <v>9.0500183091393988E-2</v>
      </c>
      <c r="G1854" s="11">
        <v>5.2989658852695347E-2</v>
      </c>
      <c r="H1854" s="11">
        <v>9.1213252974886902E-2</v>
      </c>
      <c r="I1854" s="11">
        <v>7.1059989710323596E-2</v>
      </c>
      <c r="J1854" s="11">
        <v>3.8661012858243124E-2</v>
      </c>
      <c r="K1854" s="11">
        <v>4.3742205050450692E-2</v>
      </c>
      <c r="L1854" s="11">
        <v>5.0382236514846038E-2</v>
      </c>
      <c r="M1854" s="11">
        <v>4.6609058781063556E-2</v>
      </c>
      <c r="N1854" s="11">
        <v>3.3866408233021214E-2</v>
      </c>
    </row>
    <row r="1855" spans="1:14" x14ac:dyDescent="0.25">
      <c r="A1855" s="26" t="s">
        <v>137</v>
      </c>
      <c r="B1855" s="12">
        <v>0.76027247466268666</v>
      </c>
      <c r="C1855" s="13">
        <v>0.74600691282808929</v>
      </c>
      <c r="D1855" s="4">
        <v>0.75246308301736564</v>
      </c>
      <c r="E1855" s="13">
        <v>0.78718708588372621</v>
      </c>
      <c r="F1855" s="4">
        <v>0.80977221541935596</v>
      </c>
      <c r="G1855" s="13">
        <v>0.84220707268213302</v>
      </c>
      <c r="H1855" s="13">
        <v>0.77608876413914984</v>
      </c>
      <c r="I1855" s="13">
        <v>0.78406904246215969</v>
      </c>
      <c r="J1855" s="13">
        <v>0.84893912557245288</v>
      </c>
      <c r="K1855" s="13">
        <v>0.83482908153527802</v>
      </c>
      <c r="L1855" s="13">
        <v>0.80272022422304412</v>
      </c>
      <c r="M1855" s="13">
        <v>0.81748664967477391</v>
      </c>
      <c r="N1855" s="13">
        <v>0.82293992694364926</v>
      </c>
    </row>
    <row r="1856" spans="1:14" x14ac:dyDescent="0.25">
      <c r="A1856" s="26" t="s">
        <v>270</v>
      </c>
      <c r="B1856" s="12">
        <v>0.11372900877221009</v>
      </c>
      <c r="C1856" s="13">
        <v>0.12287743376659697</v>
      </c>
      <c r="D1856" s="4">
        <v>0.11496882091686472</v>
      </c>
      <c r="E1856" s="13">
        <v>0.10589427625401304</v>
      </c>
      <c r="F1856" s="4">
        <v>9.9727601489250209E-2</v>
      </c>
      <c r="G1856" s="13">
        <v>0.1048032684651716</v>
      </c>
      <c r="H1856" s="13">
        <v>0.13269798288596324</v>
      </c>
      <c r="I1856" s="13">
        <v>0.14487096782751677</v>
      </c>
      <c r="J1856" s="13">
        <v>0.1123998615693039</v>
      </c>
      <c r="K1856" s="13">
        <v>0.12142871341427125</v>
      </c>
      <c r="L1856" s="13">
        <v>0.14689753926210966</v>
      </c>
      <c r="M1856" s="13">
        <v>0.13590429154416239</v>
      </c>
      <c r="N1856" s="13">
        <v>0.14319366482332954</v>
      </c>
    </row>
    <row r="1857" spans="1:14" x14ac:dyDescent="0.25">
      <c r="A1857" s="27" t="s">
        <v>385</v>
      </c>
      <c r="B1857" s="14">
        <v>1</v>
      </c>
      <c r="C1857" s="15">
        <v>1</v>
      </c>
      <c r="D1857" s="5">
        <v>1</v>
      </c>
      <c r="E1857" s="15">
        <v>1</v>
      </c>
      <c r="F1857" s="5">
        <v>1</v>
      </c>
      <c r="G1857" s="15">
        <v>1</v>
      </c>
      <c r="H1857" s="15">
        <v>1</v>
      </c>
      <c r="I1857" s="15">
        <v>1</v>
      </c>
      <c r="J1857" s="15">
        <v>1</v>
      </c>
      <c r="K1857" s="15">
        <v>1</v>
      </c>
      <c r="L1857" s="15">
        <v>1</v>
      </c>
      <c r="M1857" s="15">
        <v>1</v>
      </c>
      <c r="N1857" s="15">
        <v>1</v>
      </c>
    </row>
    <row r="1858" spans="1:14" s="22" customFormat="1" x14ac:dyDescent="0.25">
      <c r="A1858" s="33" t="s">
        <v>386</v>
      </c>
      <c r="B1858" s="32">
        <v>500.00171999999912</v>
      </c>
      <c r="C1858" s="30">
        <v>499.99941500000193</v>
      </c>
      <c r="D1858" s="31">
        <v>499.99786500000096</v>
      </c>
      <c r="E1858" s="30">
        <v>499.99921500000335</v>
      </c>
      <c r="F1858" s="31">
        <v>500.00830522765472</v>
      </c>
      <c r="G1858" s="30">
        <v>499.99123434704939</v>
      </c>
      <c r="H1858" s="30">
        <v>499.85950054288361</v>
      </c>
      <c r="I1858" s="30">
        <v>500.00581632653132</v>
      </c>
      <c r="J1858" s="30">
        <v>499.9950261780092</v>
      </c>
      <c r="K1858" s="30">
        <v>500.00128048780203</v>
      </c>
      <c r="L1858" s="30">
        <v>500.00163170163017</v>
      </c>
      <c r="M1858" s="30">
        <v>499.99251672240911</v>
      </c>
      <c r="N1858" s="30">
        <v>499.98788159111621</v>
      </c>
    </row>
    <row r="1859" spans="1:14" x14ac:dyDescent="0.25">
      <c r="A1859" s="37" t="s">
        <v>387</v>
      </c>
      <c r="B1859" s="36">
        <v>1377</v>
      </c>
      <c r="C1859" s="34">
        <v>753</v>
      </c>
      <c r="D1859" s="35">
        <v>1488</v>
      </c>
      <c r="E1859" s="34">
        <v>903</v>
      </c>
      <c r="F1859" s="35">
        <v>1186</v>
      </c>
      <c r="G1859" s="34">
        <v>559</v>
      </c>
      <c r="H1859" s="34">
        <v>921</v>
      </c>
      <c r="I1859" s="34">
        <v>490</v>
      </c>
      <c r="J1859" s="34">
        <v>955</v>
      </c>
      <c r="K1859" s="34">
        <v>820</v>
      </c>
      <c r="L1859" s="34">
        <v>858</v>
      </c>
      <c r="M1859" s="34">
        <v>1196</v>
      </c>
      <c r="N1859" s="34">
        <v>1081</v>
      </c>
    </row>
    <row r="1861" spans="1:14" x14ac:dyDescent="0.25">
      <c r="A1861" s="45" t="s">
        <v>402</v>
      </c>
      <c r="B1861" s="45" t="s">
        <v>403</v>
      </c>
    </row>
    <row r="1862" spans="1:14" x14ac:dyDescent="0.25">
      <c r="A1862" s="45" t="s">
        <v>404</v>
      </c>
      <c r="B1862" s="45" t="s">
        <v>405</v>
      </c>
    </row>
    <row r="1864" spans="1:14" x14ac:dyDescent="0.25">
      <c r="A1864" s="24" t="s">
        <v>720</v>
      </c>
      <c r="B1864" s="1"/>
      <c r="C1864" s="1"/>
      <c r="D1864" s="1"/>
      <c r="E1864" s="1"/>
      <c r="F1864" s="1"/>
      <c r="G1864" s="1"/>
      <c r="H1864" s="1"/>
      <c r="I1864" s="1"/>
      <c r="J1864" s="1"/>
      <c r="K1864" s="1"/>
      <c r="L1864" s="1"/>
      <c r="M1864" s="1"/>
      <c r="N1864" s="1"/>
    </row>
    <row r="1866" spans="1:14" x14ac:dyDescent="0.25">
      <c r="B1866" s="7" t="s">
        <v>0</v>
      </c>
      <c r="C1866" s="8" t="s">
        <v>1</v>
      </c>
      <c r="D1866" s="9" t="s">
        <v>2</v>
      </c>
      <c r="E1866" s="8" t="s">
        <v>3</v>
      </c>
      <c r="F1866" s="9" t="s">
        <v>4</v>
      </c>
      <c r="G1866" s="8" t="s">
        <v>5</v>
      </c>
      <c r="H1866" s="8" t="s">
        <v>6</v>
      </c>
      <c r="I1866" s="8" t="s">
        <v>7</v>
      </c>
      <c r="J1866" s="8" t="s">
        <v>8</v>
      </c>
      <c r="K1866" s="8" t="s">
        <v>9</v>
      </c>
      <c r="L1866" s="8" t="s">
        <v>10</v>
      </c>
      <c r="M1866" s="8" t="s">
        <v>11</v>
      </c>
      <c r="N1866" s="8" t="s">
        <v>12</v>
      </c>
    </row>
    <row r="1867" spans="1:14" x14ac:dyDescent="0.25">
      <c r="A1867" s="25" t="s">
        <v>116</v>
      </c>
      <c r="B1867" s="10">
        <v>7.6869450102560369E-2</v>
      </c>
      <c r="C1867" s="11">
        <v>9.5871121263313666E-2</v>
      </c>
      <c r="D1867" s="3">
        <v>7.9625304929495141E-2</v>
      </c>
      <c r="E1867" s="11">
        <v>3.2789750919555813E-2</v>
      </c>
      <c r="F1867" s="3">
        <v>0.10838030465365443</v>
      </c>
      <c r="G1867" s="11">
        <v>7.2267029476008313E-2</v>
      </c>
      <c r="H1867" s="11">
        <v>0.16222146858741135</v>
      </c>
      <c r="I1867" s="11">
        <v>0.17008426240242622</v>
      </c>
      <c r="J1867" s="11">
        <v>2.2162007832659075E-2</v>
      </c>
      <c r="K1867" s="11">
        <v>0.11317945729842452</v>
      </c>
      <c r="L1867" s="11">
        <v>0.28627566400474591</v>
      </c>
      <c r="M1867" s="11">
        <v>0.15438295661210705</v>
      </c>
      <c r="N1867" s="11">
        <v>0.14362159814470329</v>
      </c>
    </row>
    <row r="1868" spans="1:14" x14ac:dyDescent="0.25">
      <c r="A1868" s="26" t="s">
        <v>117</v>
      </c>
      <c r="B1868" s="12">
        <v>5.5741893087204272E-2</v>
      </c>
      <c r="C1868" s="13">
        <v>0.18024848320755371</v>
      </c>
      <c r="D1868" s="4">
        <v>0.12803821569278689</v>
      </c>
      <c r="E1868" s="13">
        <v>0.12106664077778141</v>
      </c>
      <c r="F1868" s="4">
        <v>6.1401220477942886E-2</v>
      </c>
      <c r="G1868" s="13">
        <v>5.9951317828410525E-2</v>
      </c>
      <c r="H1868" s="13">
        <v>4.3000511657640766E-2</v>
      </c>
      <c r="I1868" s="13">
        <v>0.17363683881010225</v>
      </c>
      <c r="J1868" s="13">
        <v>0.19448858769723062</v>
      </c>
      <c r="K1868" s="13">
        <v>0.19120849096844877</v>
      </c>
      <c r="L1868" s="13">
        <v>6.5789988020206955E-2</v>
      </c>
      <c r="M1868" s="13">
        <v>9.7329176409456999E-2</v>
      </c>
      <c r="N1868" s="13">
        <v>9.0183480975833591E-2</v>
      </c>
    </row>
    <row r="1869" spans="1:14" x14ac:dyDescent="0.25">
      <c r="A1869" s="26" t="s">
        <v>104</v>
      </c>
      <c r="B1869" s="12">
        <v>0.26991939218541128</v>
      </c>
      <c r="C1869" s="13">
        <v>0.33533159695078008</v>
      </c>
      <c r="D1869" s="4">
        <v>0.32225032781405821</v>
      </c>
      <c r="E1869" s="13">
        <v>0.33212727417442467</v>
      </c>
      <c r="F1869" s="4">
        <v>0.22376578003447148</v>
      </c>
      <c r="G1869" s="13">
        <v>0.35854318095115922</v>
      </c>
      <c r="H1869" s="13">
        <v>0.18841290417113243</v>
      </c>
      <c r="I1869" s="13">
        <v>0.24619325785903429</v>
      </c>
      <c r="J1869" s="13">
        <v>0.29775686435062731</v>
      </c>
      <c r="K1869" s="13">
        <v>0.26914831036530468</v>
      </c>
      <c r="L1869" s="13">
        <v>0.13431394415714906</v>
      </c>
      <c r="M1869" s="13">
        <v>0.20078981553650294</v>
      </c>
      <c r="N1869" s="13">
        <v>0.25509510034499994</v>
      </c>
    </row>
    <row r="1870" spans="1:14" x14ac:dyDescent="0.25">
      <c r="A1870" s="26" t="s">
        <v>118</v>
      </c>
      <c r="B1870" s="12">
        <v>0.41992913433008749</v>
      </c>
      <c r="C1870" s="13">
        <v>0.34450648474055323</v>
      </c>
      <c r="D1870" s="4">
        <v>0.32291225460714246</v>
      </c>
      <c r="E1870" s="13">
        <v>0.36685738207813856</v>
      </c>
      <c r="F1870" s="4">
        <v>0.46327945218241956</v>
      </c>
      <c r="G1870" s="13">
        <v>0.34289871610056488</v>
      </c>
      <c r="H1870" s="13">
        <v>0.39060629657945639</v>
      </c>
      <c r="I1870" s="13">
        <v>0.30295406636453975</v>
      </c>
      <c r="J1870" s="13">
        <v>0.35587153146261696</v>
      </c>
      <c r="K1870" s="13">
        <v>0.21415886274105278</v>
      </c>
      <c r="L1870" s="13">
        <v>0.37897534829926038</v>
      </c>
      <c r="M1870" s="13">
        <v>0.38501428942582483</v>
      </c>
      <c r="N1870" s="13">
        <v>0.35707905497873454</v>
      </c>
    </row>
    <row r="1871" spans="1:14" x14ac:dyDescent="0.25">
      <c r="A1871" s="26" t="s">
        <v>726</v>
      </c>
      <c r="B1871" s="12">
        <v>0.17754013029473659</v>
      </c>
      <c r="C1871" s="13">
        <v>4.404231383779951E-2</v>
      </c>
      <c r="D1871" s="4">
        <v>0.14717389695651714</v>
      </c>
      <c r="E1871" s="13">
        <v>0.14715895205009949</v>
      </c>
      <c r="F1871" s="4">
        <v>0.14317324265151157</v>
      </c>
      <c r="G1871" s="13">
        <v>0.16633975564385711</v>
      </c>
      <c r="H1871" s="13">
        <v>0.21575881900435906</v>
      </c>
      <c r="I1871" s="13">
        <v>0.10713157456389755</v>
      </c>
      <c r="J1871" s="13">
        <v>0.12972100865686603</v>
      </c>
      <c r="K1871" s="13">
        <v>0.21230487862676931</v>
      </c>
      <c r="L1871" s="13">
        <v>0.13464505551863762</v>
      </c>
      <c r="M1871" s="13">
        <v>0.16248376201610809</v>
      </c>
      <c r="N1871" s="13">
        <v>0.15402076555572852</v>
      </c>
    </row>
    <row r="1872" spans="1:14" x14ac:dyDescent="0.25">
      <c r="A1872" s="27" t="s">
        <v>385</v>
      </c>
      <c r="B1872" s="14">
        <v>1</v>
      </c>
      <c r="C1872" s="15">
        <v>1</v>
      </c>
      <c r="D1872" s="5">
        <v>1</v>
      </c>
      <c r="E1872" s="15">
        <v>1</v>
      </c>
      <c r="F1872" s="5">
        <v>1</v>
      </c>
      <c r="G1872" s="15">
        <v>1</v>
      </c>
      <c r="H1872" s="15">
        <v>1</v>
      </c>
      <c r="I1872" s="15">
        <v>1</v>
      </c>
      <c r="J1872" s="15">
        <v>1</v>
      </c>
      <c r="K1872" s="15">
        <v>1</v>
      </c>
      <c r="L1872" s="15">
        <v>1</v>
      </c>
      <c r="M1872" s="15">
        <v>1</v>
      </c>
      <c r="N1872" s="15">
        <v>1</v>
      </c>
    </row>
    <row r="1873" spans="1:14" s="22" customFormat="1" x14ac:dyDescent="0.25">
      <c r="A1873" s="33" t="s">
        <v>386</v>
      </c>
      <c r="B1873" s="32">
        <v>62.999475000000011</v>
      </c>
      <c r="C1873" s="30">
        <v>65.557749999999984</v>
      </c>
      <c r="D1873" s="31">
        <v>66.283765000000031</v>
      </c>
      <c r="E1873" s="30">
        <v>53.459234999999993</v>
      </c>
      <c r="F1873" s="31">
        <v>45.250843170320408</v>
      </c>
      <c r="G1873" s="30">
        <v>26.494364937388202</v>
      </c>
      <c r="H1873" s="30">
        <v>45.942942453854513</v>
      </c>
      <c r="I1873" s="30">
        <v>35.530408163265307</v>
      </c>
      <c r="J1873" s="30">
        <v>19.43801047120418</v>
      </c>
      <c r="K1873" s="30">
        <v>21.871158536585369</v>
      </c>
      <c r="L1873" s="30">
        <v>25.343764568764577</v>
      </c>
      <c r="M1873" s="30">
        <v>24.136705685618701</v>
      </c>
      <c r="N1873" s="30">
        <v>16.932793709528216</v>
      </c>
    </row>
    <row r="1874" spans="1:14" x14ac:dyDescent="0.25">
      <c r="A1874" s="37" t="s">
        <v>387</v>
      </c>
      <c r="B1874" s="36">
        <v>211</v>
      </c>
      <c r="C1874" s="34">
        <v>132</v>
      </c>
      <c r="D1874" s="35">
        <v>256</v>
      </c>
      <c r="E1874" s="34">
        <v>127</v>
      </c>
      <c r="F1874" s="35">
        <v>175</v>
      </c>
      <c r="G1874" s="34">
        <v>66</v>
      </c>
      <c r="H1874" s="34">
        <v>114</v>
      </c>
      <c r="I1874" s="34">
        <v>65</v>
      </c>
      <c r="J1874" s="34">
        <v>88</v>
      </c>
      <c r="K1874" s="34">
        <v>60</v>
      </c>
      <c r="L1874" s="34">
        <v>58</v>
      </c>
      <c r="M1874" s="34">
        <v>77</v>
      </c>
      <c r="N1874" s="34">
        <v>48</v>
      </c>
    </row>
    <row r="1876" spans="1:14" x14ac:dyDescent="0.25">
      <c r="A1876" s="88" t="s">
        <v>462</v>
      </c>
      <c r="B1876" s="39">
        <f>B1867+B1868</f>
        <v>0.13261134318976464</v>
      </c>
      <c r="C1876" s="39">
        <f t="shared" ref="C1876:N1876" si="168">C1867+C1868</f>
        <v>0.27611960447086736</v>
      </c>
      <c r="D1876" s="39">
        <f t="shared" si="168"/>
        <v>0.20766352062228205</v>
      </c>
      <c r="E1876" s="39">
        <f t="shared" si="168"/>
        <v>0.15385639169733722</v>
      </c>
      <c r="F1876" s="39">
        <f t="shared" si="168"/>
        <v>0.16978152513159733</v>
      </c>
      <c r="G1876" s="39">
        <f t="shared" si="168"/>
        <v>0.13221834730441884</v>
      </c>
      <c r="H1876" s="39">
        <f t="shared" si="168"/>
        <v>0.20522198024505212</v>
      </c>
      <c r="I1876" s="39">
        <f t="shared" si="168"/>
        <v>0.34372110121252847</v>
      </c>
      <c r="J1876" s="39">
        <f t="shared" si="168"/>
        <v>0.21665059552988969</v>
      </c>
      <c r="K1876" s="39">
        <f t="shared" si="168"/>
        <v>0.30438794826687332</v>
      </c>
      <c r="L1876" s="39">
        <f t="shared" si="168"/>
        <v>0.35206565202495288</v>
      </c>
      <c r="M1876" s="39">
        <f t="shared" si="168"/>
        <v>0.25171213302156403</v>
      </c>
      <c r="N1876" s="39">
        <f t="shared" si="168"/>
        <v>0.23380507912053689</v>
      </c>
    </row>
    <row r="1877" spans="1:14" x14ac:dyDescent="0.25">
      <c r="A1877" s="86" t="s">
        <v>463</v>
      </c>
      <c r="B1877" s="39">
        <f>B1869</f>
        <v>0.26991939218541128</v>
      </c>
      <c r="C1877" s="39">
        <f t="shared" ref="C1877:N1877" si="169">C1869</f>
        <v>0.33533159695078008</v>
      </c>
      <c r="D1877" s="39">
        <f t="shared" si="169"/>
        <v>0.32225032781405821</v>
      </c>
      <c r="E1877" s="39">
        <f t="shared" si="169"/>
        <v>0.33212727417442467</v>
      </c>
      <c r="F1877" s="39">
        <f t="shared" si="169"/>
        <v>0.22376578003447148</v>
      </c>
      <c r="G1877" s="39">
        <f t="shared" si="169"/>
        <v>0.35854318095115922</v>
      </c>
      <c r="H1877" s="39">
        <f t="shared" si="169"/>
        <v>0.18841290417113243</v>
      </c>
      <c r="I1877" s="39">
        <f t="shared" si="169"/>
        <v>0.24619325785903429</v>
      </c>
      <c r="J1877" s="39">
        <f t="shared" si="169"/>
        <v>0.29775686435062731</v>
      </c>
      <c r="K1877" s="39">
        <f t="shared" si="169"/>
        <v>0.26914831036530468</v>
      </c>
      <c r="L1877" s="39">
        <f t="shared" si="169"/>
        <v>0.13431394415714906</v>
      </c>
      <c r="M1877" s="39">
        <f t="shared" si="169"/>
        <v>0.20078981553650294</v>
      </c>
      <c r="N1877" s="39">
        <f t="shared" si="169"/>
        <v>0.25509510034499994</v>
      </c>
    </row>
    <row r="1878" spans="1:14" x14ac:dyDescent="0.25">
      <c r="A1878" s="26" t="s">
        <v>464</v>
      </c>
      <c r="B1878" s="39">
        <f>B1870+B1871</f>
        <v>0.59746926462482408</v>
      </c>
      <c r="C1878" s="39">
        <f t="shared" ref="C1878:N1878" si="170">C1870+C1871</f>
        <v>0.38854879857835273</v>
      </c>
      <c r="D1878" s="39">
        <f t="shared" si="170"/>
        <v>0.47008615156365963</v>
      </c>
      <c r="E1878" s="39">
        <f t="shared" si="170"/>
        <v>0.51401633412823799</v>
      </c>
      <c r="F1878" s="39">
        <f t="shared" si="170"/>
        <v>0.60645269483393116</v>
      </c>
      <c r="G1878" s="39">
        <f t="shared" si="170"/>
        <v>0.50923847174442205</v>
      </c>
      <c r="H1878" s="39">
        <f t="shared" si="170"/>
        <v>0.60636511558381545</v>
      </c>
      <c r="I1878" s="39">
        <f t="shared" si="170"/>
        <v>0.4100856409284373</v>
      </c>
      <c r="J1878" s="39">
        <f t="shared" si="170"/>
        <v>0.485592540119483</v>
      </c>
      <c r="K1878" s="39">
        <f t="shared" si="170"/>
        <v>0.42646374136782206</v>
      </c>
      <c r="L1878" s="39">
        <f t="shared" si="170"/>
        <v>0.51362040381789797</v>
      </c>
      <c r="M1878" s="39">
        <f t="shared" si="170"/>
        <v>0.54749805144193298</v>
      </c>
      <c r="N1878" s="39">
        <f t="shared" si="170"/>
        <v>0.51109982053446301</v>
      </c>
    </row>
    <row r="1880" spans="1:14" x14ac:dyDescent="0.25">
      <c r="A1880" s="89" t="s">
        <v>588</v>
      </c>
      <c r="B1880" s="90">
        <v>3.5655286016272343</v>
      </c>
      <c r="C1880" s="91">
        <v>3.0606003866819713</v>
      </c>
      <c r="D1880" s="92">
        <v>3.3299712229683993</v>
      </c>
      <c r="E1880" s="91">
        <v>3.4745291435614445</v>
      </c>
      <c r="F1880" s="92">
        <v>3.4714641077001915</v>
      </c>
      <c r="G1880" s="91">
        <v>3.4710928506078522</v>
      </c>
      <c r="H1880" s="91">
        <v>3.4546804857557136</v>
      </c>
      <c r="I1880" s="91">
        <v>3.0034118518773809</v>
      </c>
      <c r="J1880" s="91">
        <v>3.3765009454137989</v>
      </c>
      <c r="K1880" s="91">
        <v>3.2212012144292919</v>
      </c>
      <c r="L1880" s="91">
        <v>3.0099241433068373</v>
      </c>
      <c r="M1880" s="91">
        <v>3.3038867238243697</v>
      </c>
      <c r="N1880" s="91">
        <v>3.2876939088249513</v>
      </c>
    </row>
    <row r="1882" spans="1:14" x14ac:dyDescent="0.25">
      <c r="A1882" s="45" t="s">
        <v>402</v>
      </c>
      <c r="B1882" s="45" t="s">
        <v>506</v>
      </c>
    </row>
    <row r="1883" spans="1:14" x14ac:dyDescent="0.25">
      <c r="A1883" s="45" t="s">
        <v>404</v>
      </c>
      <c r="B1883" s="45" t="s">
        <v>405</v>
      </c>
    </row>
    <row r="1885" spans="1:14" x14ac:dyDescent="0.25">
      <c r="A1885" s="24" t="s">
        <v>721</v>
      </c>
      <c r="B1885" s="1"/>
      <c r="C1885" s="1"/>
      <c r="D1885" s="1"/>
      <c r="E1885" s="1"/>
      <c r="F1885" s="1"/>
      <c r="G1885" s="1"/>
      <c r="H1885" s="1"/>
      <c r="I1885" s="1"/>
      <c r="J1885" s="1"/>
      <c r="K1885" s="2"/>
    </row>
    <row r="1887" spans="1:14" x14ac:dyDescent="0.25">
      <c r="F1887" s="7" t="s">
        <v>4</v>
      </c>
      <c r="G1887" s="8" t="s">
        <v>5</v>
      </c>
      <c r="H1887" s="9" t="s">
        <v>6</v>
      </c>
      <c r="I1887" s="8" t="s">
        <v>7</v>
      </c>
      <c r="J1887" s="9" t="s">
        <v>8</v>
      </c>
      <c r="K1887" s="8" t="s">
        <v>9</v>
      </c>
      <c r="L1887" s="8" t="s">
        <v>10</v>
      </c>
      <c r="M1887" s="8" t="s">
        <v>11</v>
      </c>
      <c r="N1887" s="8" t="s">
        <v>12</v>
      </c>
    </row>
    <row r="1888" spans="1:14" x14ac:dyDescent="0.25">
      <c r="A1888" s="25" t="s">
        <v>150</v>
      </c>
      <c r="F1888" s="10">
        <v>6.2682256486700505E-2</v>
      </c>
      <c r="G1888" s="11">
        <v>6.2321282076385744E-2</v>
      </c>
      <c r="H1888" s="3">
        <v>0.13662992798585824</v>
      </c>
      <c r="I1888" s="11">
        <v>0.17008426240242622</v>
      </c>
      <c r="J1888" s="3">
        <v>1.1081003916329525E-2</v>
      </c>
      <c r="K1888" s="11">
        <v>2.104899257569972E-2</v>
      </c>
      <c r="L1888" s="11">
        <v>2.4539030901427675E-2</v>
      </c>
      <c r="M1888" s="11">
        <v>7.5704647876056699E-2</v>
      </c>
      <c r="N1888" s="11">
        <v>0.12844487785690284</v>
      </c>
    </row>
    <row r="1889" spans="1:14" x14ac:dyDescent="0.25">
      <c r="A1889" s="26" t="s">
        <v>151</v>
      </c>
      <c r="F1889" s="12">
        <v>3.5452555084548379E-2</v>
      </c>
      <c r="G1889" s="13">
        <v>4.1123268525051715E-2</v>
      </c>
      <c r="H1889" s="4">
        <v>4.008826774549468E-3</v>
      </c>
      <c r="I1889" s="13">
        <v>0.13388359496608249</v>
      </c>
      <c r="J1889" s="4">
        <v>9.8479257459611128E-2</v>
      </c>
      <c r="K1889" s="13">
        <v>0.103968083593774</v>
      </c>
      <c r="L1889" s="13">
        <v>0.12532794970786315</v>
      </c>
      <c r="M1889" s="13">
        <v>6.3134316418228878E-2</v>
      </c>
      <c r="N1889" s="13">
        <v>7.450687951224709E-2</v>
      </c>
    </row>
    <row r="1890" spans="1:14" x14ac:dyDescent="0.25">
      <c r="A1890" s="26" t="s">
        <v>104</v>
      </c>
      <c r="F1890" s="12">
        <v>0.17584292169376256</v>
      </c>
      <c r="G1890" s="13">
        <v>0.18304428997289054</v>
      </c>
      <c r="H1890" s="4">
        <v>0.16635029481901573</v>
      </c>
      <c r="I1890" s="13">
        <v>0.20797936806070103</v>
      </c>
      <c r="J1890" s="4">
        <v>0.2997123356299794</v>
      </c>
      <c r="K1890" s="13">
        <v>0.14587927636072681</v>
      </c>
      <c r="L1890" s="13">
        <v>0.26101002761560738</v>
      </c>
      <c r="M1890" s="13">
        <v>0.27061678355243846</v>
      </c>
      <c r="N1890" s="13">
        <v>0.18008833965696686</v>
      </c>
    </row>
    <row r="1891" spans="1:14" x14ac:dyDescent="0.25">
      <c r="A1891" s="26" t="s">
        <v>152</v>
      </c>
      <c r="F1891" s="12">
        <v>0.47663017655005357</v>
      </c>
      <c r="G1891" s="13">
        <v>0.45391567383620246</v>
      </c>
      <c r="H1891" s="4">
        <v>0.35046328702440394</v>
      </c>
      <c r="I1891" s="13">
        <v>0.28092349755024448</v>
      </c>
      <c r="J1891" s="4">
        <v>0.48000894237554759</v>
      </c>
      <c r="K1891" s="13">
        <v>0.59206216004483003</v>
      </c>
      <c r="L1891" s="13">
        <v>0.28310711222605717</v>
      </c>
      <c r="M1891" s="13">
        <v>0.37038478973894029</v>
      </c>
      <c r="N1891" s="13">
        <v>0.3987166984897032</v>
      </c>
    </row>
    <row r="1892" spans="1:14" x14ac:dyDescent="0.25">
      <c r="A1892" s="26" t="s">
        <v>153</v>
      </c>
      <c r="F1892" s="12">
        <v>0.24939209018493494</v>
      </c>
      <c r="G1892" s="13">
        <v>0.25959548558946949</v>
      </c>
      <c r="H1892" s="4">
        <v>0.34254766339617271</v>
      </c>
      <c r="I1892" s="13">
        <v>0.20712927702054576</v>
      </c>
      <c r="J1892" s="4">
        <v>0.11071846061853224</v>
      </c>
      <c r="K1892" s="13">
        <v>0.13704148742496944</v>
      </c>
      <c r="L1892" s="13">
        <v>0.30601587954904474</v>
      </c>
      <c r="M1892" s="13">
        <v>0.22015946241433568</v>
      </c>
      <c r="N1892" s="13">
        <v>0.21824320448417997</v>
      </c>
    </row>
    <row r="1893" spans="1:14" x14ac:dyDescent="0.25">
      <c r="A1893" s="27" t="s">
        <v>385</v>
      </c>
      <c r="F1893" s="14">
        <v>1</v>
      </c>
      <c r="G1893" s="15">
        <v>1</v>
      </c>
      <c r="H1893" s="5">
        <v>1</v>
      </c>
      <c r="I1893" s="15">
        <v>1</v>
      </c>
      <c r="J1893" s="5">
        <v>1</v>
      </c>
      <c r="K1893" s="15">
        <v>1</v>
      </c>
      <c r="L1893" s="15">
        <v>1</v>
      </c>
      <c r="M1893" s="15">
        <v>1</v>
      </c>
      <c r="N1893" s="15">
        <v>1</v>
      </c>
    </row>
    <row r="1894" spans="1:14" s="22" customFormat="1" x14ac:dyDescent="0.25">
      <c r="A1894" s="33" t="s">
        <v>386</v>
      </c>
      <c r="F1894" s="32">
        <v>45.250843170320408</v>
      </c>
      <c r="G1894" s="30">
        <v>26.494364937388205</v>
      </c>
      <c r="H1894" s="31">
        <v>45.759500542888155</v>
      </c>
      <c r="I1894" s="30">
        <v>35.530408163265314</v>
      </c>
      <c r="J1894" s="31">
        <v>19.438010471204198</v>
      </c>
      <c r="K1894" s="30">
        <v>21.871158536585352</v>
      </c>
      <c r="L1894" s="30">
        <v>25.343764568764577</v>
      </c>
      <c r="M1894" s="30">
        <v>23.51651337792639</v>
      </c>
      <c r="N1894" s="30">
        <v>16.932793709528216</v>
      </c>
    </row>
    <row r="1895" spans="1:14" x14ac:dyDescent="0.25">
      <c r="A1895" s="37" t="s">
        <v>387</v>
      </c>
      <c r="F1895" s="36">
        <v>175</v>
      </c>
      <c r="G1895" s="34">
        <v>66</v>
      </c>
      <c r="H1895" s="35">
        <v>112</v>
      </c>
      <c r="I1895" s="34">
        <v>65</v>
      </c>
      <c r="J1895" s="35">
        <v>88</v>
      </c>
      <c r="K1895" s="34">
        <v>60</v>
      </c>
      <c r="L1895" s="34">
        <v>58</v>
      </c>
      <c r="M1895" s="34">
        <v>74</v>
      </c>
      <c r="N1895" s="34">
        <v>48</v>
      </c>
    </row>
    <row r="1897" spans="1:14" x14ac:dyDescent="0.25">
      <c r="A1897" s="88" t="s">
        <v>462</v>
      </c>
      <c r="F1897" s="39">
        <f t="shared" ref="F1897:N1897" si="171">F1888+F1889</f>
        <v>9.8134811571248884E-2</v>
      </c>
      <c r="G1897" s="39">
        <f t="shared" si="171"/>
        <v>0.10344455060143745</v>
      </c>
      <c r="H1897" s="39">
        <f t="shared" si="171"/>
        <v>0.14063875476040771</v>
      </c>
      <c r="I1897" s="39">
        <f t="shared" si="171"/>
        <v>0.30396785736850873</v>
      </c>
      <c r="J1897" s="39">
        <f t="shared" si="171"/>
        <v>0.10956026137594066</v>
      </c>
      <c r="K1897" s="39">
        <f t="shared" si="171"/>
        <v>0.12501707616947372</v>
      </c>
      <c r="L1897" s="39">
        <f t="shared" si="171"/>
        <v>0.14986698060929082</v>
      </c>
      <c r="M1897" s="39">
        <f t="shared" si="171"/>
        <v>0.13883896429428558</v>
      </c>
      <c r="N1897" s="39">
        <f t="shared" si="171"/>
        <v>0.20295175736914994</v>
      </c>
    </row>
    <row r="1898" spans="1:14" x14ac:dyDescent="0.25">
      <c r="A1898" s="86" t="s">
        <v>463</v>
      </c>
      <c r="B1898" s="22"/>
      <c r="C1898" s="22"/>
      <c r="D1898" s="22"/>
      <c r="E1898" s="22"/>
      <c r="F1898" s="39">
        <f t="shared" ref="F1898:N1898" si="172">F1890</f>
        <v>0.17584292169376256</v>
      </c>
      <c r="G1898" s="39">
        <f t="shared" si="172"/>
        <v>0.18304428997289054</v>
      </c>
      <c r="H1898" s="39">
        <f t="shared" si="172"/>
        <v>0.16635029481901573</v>
      </c>
      <c r="I1898" s="39">
        <f t="shared" si="172"/>
        <v>0.20797936806070103</v>
      </c>
      <c r="J1898" s="39">
        <f t="shared" si="172"/>
        <v>0.2997123356299794</v>
      </c>
      <c r="K1898" s="39">
        <f t="shared" si="172"/>
        <v>0.14587927636072681</v>
      </c>
      <c r="L1898" s="39">
        <f t="shared" si="172"/>
        <v>0.26101002761560738</v>
      </c>
      <c r="M1898" s="39">
        <f t="shared" si="172"/>
        <v>0.27061678355243846</v>
      </c>
      <c r="N1898" s="39">
        <f t="shared" si="172"/>
        <v>0.18008833965696686</v>
      </c>
    </row>
    <row r="1899" spans="1:14" x14ac:dyDescent="0.25">
      <c r="A1899" s="26" t="s">
        <v>464</v>
      </c>
      <c r="F1899" s="39">
        <f t="shared" ref="F1899:N1899" si="173">F1891+F1892</f>
        <v>0.72602226673498849</v>
      </c>
      <c r="G1899" s="39">
        <f t="shared" si="173"/>
        <v>0.713511159425672</v>
      </c>
      <c r="H1899" s="39">
        <f t="shared" si="173"/>
        <v>0.69301095042057659</v>
      </c>
      <c r="I1899" s="39">
        <f t="shared" si="173"/>
        <v>0.48805277457079022</v>
      </c>
      <c r="J1899" s="39">
        <f t="shared" si="173"/>
        <v>0.59072740299407989</v>
      </c>
      <c r="K1899" s="39">
        <f t="shared" si="173"/>
        <v>0.7291036474697995</v>
      </c>
      <c r="L1899" s="39">
        <f t="shared" si="173"/>
        <v>0.58912299177510197</v>
      </c>
      <c r="M1899" s="39">
        <f t="shared" si="173"/>
        <v>0.59054425215327599</v>
      </c>
      <c r="N1899" s="39">
        <f t="shared" si="173"/>
        <v>0.61695990297388315</v>
      </c>
    </row>
    <row r="1901" spans="1:14" x14ac:dyDescent="0.25">
      <c r="A1901" s="89" t="s">
        <v>588</v>
      </c>
      <c r="F1901" s="92">
        <v>3.8145972888619748</v>
      </c>
      <c r="G1901" s="91">
        <v>3.8073408123373187</v>
      </c>
      <c r="H1901" s="91">
        <v>3.7582899310704843</v>
      </c>
      <c r="I1901" s="91">
        <v>3.2211299318204012</v>
      </c>
      <c r="J1901" s="91">
        <v>3.5808045983203423</v>
      </c>
      <c r="K1901" s="91">
        <v>3.7200790661495944</v>
      </c>
      <c r="L1901" s="91">
        <v>3.7207328598134266</v>
      </c>
      <c r="M1901" s="91">
        <v>3.5961601023972691</v>
      </c>
      <c r="N1901" s="91">
        <v>3.5038064722320108</v>
      </c>
    </row>
    <row r="1903" spans="1:14" x14ac:dyDescent="0.25">
      <c r="A1903" s="45" t="s">
        <v>402</v>
      </c>
      <c r="B1903" s="45" t="s">
        <v>506</v>
      </c>
    </row>
    <row r="1904" spans="1:14" x14ac:dyDescent="0.25">
      <c r="A1904" s="45" t="s">
        <v>404</v>
      </c>
      <c r="B1904" s="45" t="s">
        <v>405</v>
      </c>
    </row>
    <row r="1906" spans="1:14" x14ac:dyDescent="0.25">
      <c r="A1906" s="24" t="s">
        <v>289</v>
      </c>
      <c r="B1906" s="1"/>
      <c r="C1906" s="1"/>
      <c r="D1906" s="1"/>
      <c r="E1906" s="1"/>
      <c r="F1906" s="1"/>
      <c r="G1906" s="1"/>
      <c r="H1906" s="1"/>
      <c r="I1906" s="1"/>
      <c r="J1906" s="1"/>
      <c r="K1906" s="1"/>
      <c r="L1906" s="1"/>
      <c r="M1906" s="1"/>
      <c r="N1906" s="2"/>
    </row>
    <row r="1908" spans="1:14" x14ac:dyDescent="0.25">
      <c r="B1908" s="7" t="s">
        <v>0</v>
      </c>
      <c r="C1908" s="8" t="s">
        <v>1</v>
      </c>
      <c r="D1908" s="9" t="s">
        <v>2</v>
      </c>
      <c r="E1908" s="8" t="s">
        <v>3</v>
      </c>
      <c r="F1908" s="9" t="s">
        <v>4</v>
      </c>
      <c r="G1908" s="8" t="s">
        <v>5</v>
      </c>
      <c r="H1908" s="8" t="s">
        <v>6</v>
      </c>
      <c r="I1908" s="8" t="s">
        <v>7</v>
      </c>
      <c r="J1908" s="8" t="s">
        <v>8</v>
      </c>
      <c r="K1908" s="8" t="s">
        <v>9</v>
      </c>
      <c r="L1908" s="8" t="s">
        <v>10</v>
      </c>
      <c r="M1908" s="8" t="s">
        <v>11</v>
      </c>
    </row>
    <row r="1909" spans="1:14" x14ac:dyDescent="0.25">
      <c r="A1909" s="25" t="s">
        <v>154</v>
      </c>
      <c r="B1909" s="10">
        <v>3.916778671568296E-2</v>
      </c>
      <c r="C1909" s="11">
        <v>2.4067940098615351E-2</v>
      </c>
      <c r="D1909" s="3">
        <v>2.7937836663321704E-2</v>
      </c>
      <c r="E1909" s="11">
        <v>2.6942117671530472E-2</v>
      </c>
      <c r="F1909" s="3">
        <v>8.6061396562165188E-2</v>
      </c>
      <c r="G1909" s="11">
        <v>7.1203583980121971E-2</v>
      </c>
      <c r="H1909" s="11">
        <v>0.11682070020999183</v>
      </c>
      <c r="I1909" s="11">
        <v>0.16345872176175624</v>
      </c>
      <c r="J1909" s="11">
        <v>1.6714110436094467E-2</v>
      </c>
      <c r="K1909" s="11">
        <v>2.1048992575699716E-2</v>
      </c>
      <c r="L1909" s="11">
        <v>2.4539030901427675E-2</v>
      </c>
      <c r="M1909" s="11">
        <v>6.8004219318450951E-2</v>
      </c>
    </row>
    <row r="1910" spans="1:14" x14ac:dyDescent="0.25">
      <c r="A1910" s="26" t="s">
        <v>155</v>
      </c>
      <c r="B1910" s="12">
        <v>5.4623550434348876E-2</v>
      </c>
      <c r="C1910" s="13">
        <v>0.16482200807684838</v>
      </c>
      <c r="D1910" s="4">
        <v>5.2923215813102956E-2</v>
      </c>
      <c r="E1910" s="13">
        <v>0.10094729189446877</v>
      </c>
      <c r="F1910" s="4">
        <v>7.4505054269343642E-3</v>
      </c>
      <c r="G1910" s="13">
        <v>1.9891494799245114E-2</v>
      </c>
      <c r="H1910" s="13">
        <v>4.2736300110334684E-2</v>
      </c>
      <c r="I1910" s="13">
        <v>0.14156887747775693</v>
      </c>
      <c r="J1910" s="13">
        <v>9.9027921854559386E-2</v>
      </c>
      <c r="K1910" s="13">
        <v>0.17503561601061654</v>
      </c>
      <c r="L1910" s="13">
        <v>0.15446804890330854</v>
      </c>
      <c r="M1910" s="13">
        <v>5.0502658601166782E-2</v>
      </c>
    </row>
    <row r="1911" spans="1:14" x14ac:dyDescent="0.25">
      <c r="A1911" s="26" t="s">
        <v>104</v>
      </c>
      <c r="B1911" s="12">
        <v>0.23630466761826216</v>
      </c>
      <c r="C1911" s="13">
        <v>0.32200136520853756</v>
      </c>
      <c r="D1911" s="4">
        <v>0.25514505701358398</v>
      </c>
      <c r="E1911" s="13">
        <v>0.29968489073964494</v>
      </c>
      <c r="F1911" s="4">
        <v>0.20291051381189731</v>
      </c>
      <c r="G1911" s="13">
        <v>0.21422181109831973</v>
      </c>
      <c r="H1911" s="13">
        <v>0.11026705738589855</v>
      </c>
      <c r="I1911" s="13">
        <v>0.18397004003469283</v>
      </c>
      <c r="J1911" s="13">
        <v>0.36253179093684074</v>
      </c>
      <c r="K1911" s="13">
        <v>0.14675747936222949</v>
      </c>
      <c r="L1911" s="13">
        <v>0.25148827658835732</v>
      </c>
      <c r="M1911" s="13">
        <v>0.26669429315652371</v>
      </c>
    </row>
    <row r="1912" spans="1:14" x14ac:dyDescent="0.25">
      <c r="A1912" s="26" t="s">
        <v>156</v>
      </c>
      <c r="B1912" s="12">
        <v>0.4943107859232157</v>
      </c>
      <c r="C1912" s="13">
        <v>0.39157582436859095</v>
      </c>
      <c r="D1912" s="4">
        <v>0.5161886172277631</v>
      </c>
      <c r="E1912" s="13">
        <v>0.36710682448037268</v>
      </c>
      <c r="F1912" s="4">
        <v>0.46349839288209815</v>
      </c>
      <c r="G1912" s="13">
        <v>0.44822370842012516</v>
      </c>
      <c r="H1912" s="13">
        <v>0.35243982014260422</v>
      </c>
      <c r="I1912" s="13">
        <v>0.31712416498658819</v>
      </c>
      <c r="J1912" s="13">
        <v>0.31254926071682959</v>
      </c>
      <c r="K1912" s="13">
        <v>0.51419761519096019</v>
      </c>
      <c r="L1912" s="13">
        <v>0.34129763462321144</v>
      </c>
      <c r="M1912" s="13">
        <v>0.39335457343982083</v>
      </c>
    </row>
    <row r="1913" spans="1:14" x14ac:dyDescent="0.25">
      <c r="A1913" s="26" t="s">
        <v>157</v>
      </c>
      <c r="B1913" s="12">
        <v>0.17559320930849032</v>
      </c>
      <c r="C1913" s="13">
        <v>9.7532862247407828E-2</v>
      </c>
      <c r="D1913" s="4">
        <v>0.14780527328222831</v>
      </c>
      <c r="E1913" s="13">
        <v>0.20531887521398318</v>
      </c>
      <c r="F1913" s="4">
        <v>0.24007919131690497</v>
      </c>
      <c r="G1913" s="13">
        <v>0.246459401702188</v>
      </c>
      <c r="H1913" s="13">
        <v>0.37773612215117064</v>
      </c>
      <c r="I1913" s="13">
        <v>0.19387819573920587</v>
      </c>
      <c r="J1913" s="13">
        <v>0.20917691605567584</v>
      </c>
      <c r="K1913" s="13">
        <v>0.142960296860494</v>
      </c>
      <c r="L1913" s="13">
        <v>0.22820700898369511</v>
      </c>
      <c r="M1913" s="13">
        <v>0.22144425548403771</v>
      </c>
    </row>
    <row r="1914" spans="1:14" x14ac:dyDescent="0.25">
      <c r="A1914" s="27" t="s">
        <v>385</v>
      </c>
      <c r="B1914" s="14">
        <v>1</v>
      </c>
      <c r="C1914" s="15">
        <v>1</v>
      </c>
      <c r="D1914" s="5">
        <v>1</v>
      </c>
      <c r="E1914" s="15">
        <v>1</v>
      </c>
      <c r="F1914" s="5">
        <v>1</v>
      </c>
      <c r="G1914" s="15">
        <v>1</v>
      </c>
      <c r="H1914" s="15">
        <v>1</v>
      </c>
      <c r="I1914" s="15">
        <v>1</v>
      </c>
      <c r="J1914" s="15">
        <v>1</v>
      </c>
      <c r="K1914" s="15">
        <v>1</v>
      </c>
      <c r="L1914" s="15">
        <v>1</v>
      </c>
      <c r="M1914" s="15">
        <v>1</v>
      </c>
    </row>
    <row r="1915" spans="1:14" s="22" customFormat="1" x14ac:dyDescent="0.25">
      <c r="A1915" s="33" t="s">
        <v>386</v>
      </c>
      <c r="B1915" s="32">
        <v>62.999474999999975</v>
      </c>
      <c r="C1915" s="30">
        <v>65.557749999999984</v>
      </c>
      <c r="D1915" s="31">
        <v>66.283765000000002</v>
      </c>
      <c r="E1915" s="30">
        <v>53.459234999999985</v>
      </c>
      <c r="F1915" s="31">
        <v>45.250843170320408</v>
      </c>
      <c r="G1915" s="30">
        <v>26.494364937388205</v>
      </c>
      <c r="H1915" s="30">
        <v>45.759500542888162</v>
      </c>
      <c r="I1915" s="30">
        <v>35.530408163265307</v>
      </c>
      <c r="J1915" s="30">
        <v>19.330314136125647</v>
      </c>
      <c r="K1915" s="30">
        <v>21.871158536585355</v>
      </c>
      <c r="L1915" s="30">
        <v>25.343764568764577</v>
      </c>
      <c r="M1915" s="30">
        <v>23.304180602006657</v>
      </c>
    </row>
    <row r="1916" spans="1:14" x14ac:dyDescent="0.25">
      <c r="A1916" s="37" t="s">
        <v>387</v>
      </c>
      <c r="B1916" s="36">
        <v>211</v>
      </c>
      <c r="C1916" s="34">
        <v>132</v>
      </c>
      <c r="D1916" s="35">
        <v>256</v>
      </c>
      <c r="E1916" s="34">
        <v>127</v>
      </c>
      <c r="F1916" s="35">
        <v>175</v>
      </c>
      <c r="G1916" s="34">
        <v>66</v>
      </c>
      <c r="H1916" s="34">
        <v>112</v>
      </c>
      <c r="I1916" s="34">
        <v>65</v>
      </c>
      <c r="J1916" s="34">
        <v>87</v>
      </c>
      <c r="K1916" s="34">
        <v>60</v>
      </c>
      <c r="L1916" s="34">
        <v>58</v>
      </c>
      <c r="M1916" s="34">
        <v>73</v>
      </c>
    </row>
    <row r="1918" spans="1:14" x14ac:dyDescent="0.25">
      <c r="A1918" s="88" t="s">
        <v>462</v>
      </c>
      <c r="B1918" s="39">
        <f>B1909+B1910</f>
        <v>9.3791337150031837E-2</v>
      </c>
      <c r="C1918" s="39">
        <f t="shared" ref="C1918:M1918" si="174">C1909+C1910</f>
        <v>0.18888994817546373</v>
      </c>
      <c r="D1918" s="39">
        <f t="shared" si="174"/>
        <v>8.0861052476424666E-2</v>
      </c>
      <c r="E1918" s="39">
        <f t="shared" si="174"/>
        <v>0.12788940956599926</v>
      </c>
      <c r="F1918" s="39">
        <f t="shared" si="174"/>
        <v>9.3511901989099547E-2</v>
      </c>
      <c r="G1918" s="39">
        <f t="shared" si="174"/>
        <v>9.1095078779367081E-2</v>
      </c>
      <c r="H1918" s="39">
        <f t="shared" si="174"/>
        <v>0.15955700032032652</v>
      </c>
      <c r="I1918" s="39">
        <f t="shared" si="174"/>
        <v>0.30502759923951317</v>
      </c>
      <c r="J1918" s="39">
        <f t="shared" si="174"/>
        <v>0.11574203229065386</v>
      </c>
      <c r="K1918" s="39">
        <f t="shared" si="174"/>
        <v>0.19608460858631627</v>
      </c>
      <c r="L1918" s="39">
        <f t="shared" si="174"/>
        <v>0.17900707980473621</v>
      </c>
      <c r="M1918" s="39">
        <f t="shared" si="174"/>
        <v>0.11850687791961773</v>
      </c>
    </row>
    <row r="1919" spans="1:14" x14ac:dyDescent="0.25">
      <c r="A1919" s="86" t="s">
        <v>463</v>
      </c>
      <c r="B1919" s="39">
        <f>B1911</f>
        <v>0.23630466761826216</v>
      </c>
      <c r="C1919" s="39">
        <f t="shared" ref="C1919:M1919" si="175">C1911</f>
        <v>0.32200136520853756</v>
      </c>
      <c r="D1919" s="39">
        <f t="shared" si="175"/>
        <v>0.25514505701358398</v>
      </c>
      <c r="E1919" s="39">
        <f t="shared" si="175"/>
        <v>0.29968489073964494</v>
      </c>
      <c r="F1919" s="39">
        <f t="shared" si="175"/>
        <v>0.20291051381189731</v>
      </c>
      <c r="G1919" s="39">
        <f t="shared" si="175"/>
        <v>0.21422181109831973</v>
      </c>
      <c r="H1919" s="39">
        <f t="shared" si="175"/>
        <v>0.11026705738589855</v>
      </c>
      <c r="I1919" s="39">
        <f t="shared" si="175"/>
        <v>0.18397004003469283</v>
      </c>
      <c r="J1919" s="39">
        <f t="shared" si="175"/>
        <v>0.36253179093684074</v>
      </c>
      <c r="K1919" s="39">
        <f t="shared" si="175"/>
        <v>0.14675747936222949</v>
      </c>
      <c r="L1919" s="39">
        <f t="shared" si="175"/>
        <v>0.25148827658835732</v>
      </c>
      <c r="M1919" s="39">
        <f t="shared" si="175"/>
        <v>0.26669429315652371</v>
      </c>
    </row>
    <row r="1920" spans="1:14" x14ac:dyDescent="0.25">
      <c r="A1920" s="26" t="s">
        <v>464</v>
      </c>
      <c r="B1920" s="39">
        <f>B1912+B1913</f>
        <v>0.66990399523170607</v>
      </c>
      <c r="C1920" s="39">
        <f t="shared" ref="C1920:M1920" si="176">C1912+C1913</f>
        <v>0.48910868661599877</v>
      </c>
      <c r="D1920" s="39">
        <f t="shared" si="176"/>
        <v>0.66399389050999136</v>
      </c>
      <c r="E1920" s="39">
        <f t="shared" si="176"/>
        <v>0.57242569969435586</v>
      </c>
      <c r="F1920" s="39">
        <f t="shared" si="176"/>
        <v>0.70357758419900307</v>
      </c>
      <c r="G1920" s="39">
        <f t="shared" si="176"/>
        <v>0.69468311012231321</v>
      </c>
      <c r="H1920" s="39">
        <f t="shared" si="176"/>
        <v>0.7301759422937748</v>
      </c>
      <c r="I1920" s="39">
        <f t="shared" si="176"/>
        <v>0.51100236072579408</v>
      </c>
      <c r="J1920" s="39">
        <f t="shared" si="176"/>
        <v>0.52172617677250543</v>
      </c>
      <c r="K1920" s="39">
        <f t="shared" si="176"/>
        <v>0.65715791205145413</v>
      </c>
      <c r="L1920" s="39">
        <f t="shared" si="176"/>
        <v>0.56950464360690656</v>
      </c>
      <c r="M1920" s="39">
        <f t="shared" si="176"/>
        <v>0.61479882892385851</v>
      </c>
    </row>
    <row r="1922" spans="1:14" x14ac:dyDescent="0.25">
      <c r="A1922" s="89" t="s">
        <v>588</v>
      </c>
      <c r="B1922" s="90">
        <v>3.7125380806744834</v>
      </c>
      <c r="C1922" s="91">
        <v>3.3736836605893274</v>
      </c>
      <c r="D1922" s="92">
        <v>3.7030002746524726</v>
      </c>
      <c r="E1922" s="91">
        <v>3.6229130476708078</v>
      </c>
      <c r="F1922" s="92">
        <v>3.7640834769646427</v>
      </c>
      <c r="G1922" s="91">
        <v>3.7788438490650105</v>
      </c>
      <c r="H1922" s="91">
        <v>3.8315343639146269</v>
      </c>
      <c r="I1922" s="91">
        <v>3.236394235463731</v>
      </c>
      <c r="J1922" s="91">
        <v>3.5984469501014327</v>
      </c>
      <c r="K1922" s="91">
        <v>3.5829846077499319</v>
      </c>
      <c r="L1922" s="91">
        <v>3.5941655418844376</v>
      </c>
      <c r="M1922" s="91">
        <v>3.6497319871698277</v>
      </c>
    </row>
    <row r="1924" spans="1:14" x14ac:dyDescent="0.25">
      <c r="A1924" s="45" t="s">
        <v>402</v>
      </c>
      <c r="B1924" s="45" t="s">
        <v>506</v>
      </c>
    </row>
    <row r="1925" spans="1:14" x14ac:dyDescent="0.25">
      <c r="A1925" s="45" t="s">
        <v>404</v>
      </c>
      <c r="B1925" s="45" t="s">
        <v>405</v>
      </c>
    </row>
    <row r="1927" spans="1:14" x14ac:dyDescent="0.25">
      <c r="A1927" s="24" t="s">
        <v>507</v>
      </c>
      <c r="B1927" s="1"/>
      <c r="C1927" s="1"/>
      <c r="D1927" s="1"/>
      <c r="E1927" s="1"/>
      <c r="F1927" s="1"/>
      <c r="G1927" s="1"/>
      <c r="H1927" s="1"/>
      <c r="I1927" s="1"/>
      <c r="J1927" s="1"/>
      <c r="K1927" s="1"/>
      <c r="L1927" s="1"/>
      <c r="M1927" s="1"/>
      <c r="N1927" s="1"/>
    </row>
    <row r="1929" spans="1:14" x14ac:dyDescent="0.25">
      <c r="B1929" s="7" t="s">
        <v>0</v>
      </c>
      <c r="C1929" s="8" t="s">
        <v>1</v>
      </c>
      <c r="D1929" s="9" t="s">
        <v>2</v>
      </c>
      <c r="E1929" s="8" t="s">
        <v>3</v>
      </c>
      <c r="F1929" s="9" t="s">
        <v>4</v>
      </c>
      <c r="G1929" s="8" t="s">
        <v>5</v>
      </c>
      <c r="H1929" s="8" t="s">
        <v>6</v>
      </c>
      <c r="I1929" s="8" t="s">
        <v>7</v>
      </c>
      <c r="J1929" s="8" t="s">
        <v>8</v>
      </c>
      <c r="K1929" s="8" t="s">
        <v>9</v>
      </c>
      <c r="L1929" s="8" t="s">
        <v>10</v>
      </c>
      <c r="M1929" s="8" t="s">
        <v>11</v>
      </c>
      <c r="N1929" s="8" t="s">
        <v>12</v>
      </c>
    </row>
    <row r="1930" spans="1:14" x14ac:dyDescent="0.25">
      <c r="A1930" s="25" t="s">
        <v>135</v>
      </c>
      <c r="B1930" s="10">
        <v>8.829946624983627E-2</v>
      </c>
      <c r="C1930" s="11">
        <v>8.7919632865970113E-2</v>
      </c>
      <c r="D1930" s="3">
        <v>7.2376809048974478E-2</v>
      </c>
      <c r="E1930" s="11">
        <v>9.0924572751578558E-2</v>
      </c>
      <c r="F1930" s="3">
        <v>0.11433149044657548</v>
      </c>
      <c r="G1930" s="11">
        <v>7.9921258011321009E-2</v>
      </c>
      <c r="H1930" s="11">
        <v>0.12457930632408037</v>
      </c>
      <c r="I1930" s="11">
        <v>7.5306266845467207E-2</v>
      </c>
      <c r="J1930" s="11">
        <v>0.10000246075746336</v>
      </c>
      <c r="K1930" s="11">
        <v>8.0540769346810717E-2</v>
      </c>
      <c r="L1930" s="11">
        <v>6.0560641527044164E-2</v>
      </c>
      <c r="M1930" s="11">
        <v>7.1392540072296909E-2</v>
      </c>
      <c r="N1930" s="11">
        <v>4.1544207639445302E-2</v>
      </c>
    </row>
    <row r="1931" spans="1:14" x14ac:dyDescent="0.25">
      <c r="A1931" s="26" t="s">
        <v>137</v>
      </c>
      <c r="B1931" s="12">
        <v>0.79291984235574187</v>
      </c>
      <c r="C1931" s="13">
        <v>0.80323166978105442</v>
      </c>
      <c r="D1931" s="4">
        <v>0.81869178581392599</v>
      </c>
      <c r="E1931" s="13">
        <v>0.80142106823107861</v>
      </c>
      <c r="F1931" s="4">
        <v>0.80082118366161992</v>
      </c>
      <c r="G1931" s="13">
        <v>0.82810986668460407</v>
      </c>
      <c r="H1931" s="13">
        <v>0.77049859395886411</v>
      </c>
      <c r="I1931" s="13">
        <v>0.82208411045014396</v>
      </c>
      <c r="J1931" s="13">
        <v>0.82936406173673927</v>
      </c>
      <c r="K1931" s="13">
        <v>0.80575635111178234</v>
      </c>
      <c r="L1931" s="13">
        <v>0.81107987060182074</v>
      </c>
      <c r="M1931" s="13">
        <v>0.81350456666533755</v>
      </c>
      <c r="N1931" s="13">
        <v>0.86467313083813802</v>
      </c>
    </row>
    <row r="1932" spans="1:14" x14ac:dyDescent="0.25">
      <c r="A1932" s="26" t="s">
        <v>290</v>
      </c>
      <c r="B1932" s="12">
        <v>0.11878069139442182</v>
      </c>
      <c r="C1932" s="13">
        <v>0.10884869735297546</v>
      </c>
      <c r="D1932" s="4">
        <v>0.10893140513709945</v>
      </c>
      <c r="E1932" s="13">
        <v>0.10765435901734284</v>
      </c>
      <c r="F1932" s="4">
        <v>8.484732589180459E-2</v>
      </c>
      <c r="G1932" s="13">
        <v>9.1968875304074965E-2</v>
      </c>
      <c r="H1932" s="13">
        <v>0.10492209971705538</v>
      </c>
      <c r="I1932" s="13">
        <v>0.10260962270438875</v>
      </c>
      <c r="J1932" s="13">
        <v>7.063347750579746E-2</v>
      </c>
      <c r="K1932" s="13">
        <v>0.11370287954140684</v>
      </c>
      <c r="L1932" s="13">
        <v>0.12835948787113516</v>
      </c>
      <c r="M1932" s="13">
        <v>0.11510289326236546</v>
      </c>
      <c r="N1932" s="13">
        <v>9.3782661522416641E-2</v>
      </c>
    </row>
    <row r="1933" spans="1:14" x14ac:dyDescent="0.25">
      <c r="A1933" s="27" t="s">
        <v>385</v>
      </c>
      <c r="B1933" s="14">
        <v>1</v>
      </c>
      <c r="C1933" s="15">
        <v>1</v>
      </c>
      <c r="D1933" s="5">
        <v>1</v>
      </c>
      <c r="E1933" s="15">
        <v>1</v>
      </c>
      <c r="F1933" s="5">
        <v>1</v>
      </c>
      <c r="G1933" s="15">
        <v>1</v>
      </c>
      <c r="H1933" s="15">
        <v>1</v>
      </c>
      <c r="I1933" s="15">
        <v>1</v>
      </c>
      <c r="J1933" s="15">
        <v>1</v>
      </c>
      <c r="K1933" s="15">
        <v>1</v>
      </c>
      <c r="L1933" s="15">
        <v>1</v>
      </c>
      <c r="M1933" s="15">
        <v>1</v>
      </c>
      <c r="N1933" s="15">
        <v>1</v>
      </c>
    </row>
    <row r="1934" spans="1:14" s="22" customFormat="1" x14ac:dyDescent="0.25">
      <c r="A1934" s="33" t="s">
        <v>386</v>
      </c>
      <c r="B1934" s="32">
        <v>500.00171999999918</v>
      </c>
      <c r="C1934" s="30">
        <v>499.9994150000021</v>
      </c>
      <c r="D1934" s="31">
        <v>499.99786500000067</v>
      </c>
      <c r="E1934" s="30">
        <v>499.9992150000038</v>
      </c>
      <c r="F1934" s="31">
        <v>500.00830522765426</v>
      </c>
      <c r="G1934" s="30">
        <v>499.99123434704967</v>
      </c>
      <c r="H1934" s="30">
        <v>499.85950054288281</v>
      </c>
      <c r="I1934" s="30">
        <v>500.0058163265312</v>
      </c>
      <c r="J1934" s="30">
        <v>499.99502617800908</v>
      </c>
      <c r="K1934" s="30">
        <v>500.00128048780192</v>
      </c>
      <c r="L1934" s="30">
        <v>500.00163170163006</v>
      </c>
      <c r="M1934" s="30">
        <v>499.99251672240888</v>
      </c>
      <c r="N1934" s="30">
        <v>499.9878815911166</v>
      </c>
    </row>
    <row r="1935" spans="1:14" x14ac:dyDescent="0.25">
      <c r="A1935" s="37" t="s">
        <v>387</v>
      </c>
      <c r="B1935" s="36">
        <v>1377</v>
      </c>
      <c r="C1935" s="34">
        <v>753</v>
      </c>
      <c r="D1935" s="35">
        <v>1488</v>
      </c>
      <c r="E1935" s="34">
        <v>903</v>
      </c>
      <c r="F1935" s="35">
        <v>1186</v>
      </c>
      <c r="G1935" s="34">
        <v>559</v>
      </c>
      <c r="H1935" s="34">
        <v>921</v>
      </c>
      <c r="I1935" s="34">
        <v>490</v>
      </c>
      <c r="J1935" s="34">
        <v>955</v>
      </c>
      <c r="K1935" s="34">
        <v>820</v>
      </c>
      <c r="L1935" s="34">
        <v>858</v>
      </c>
      <c r="M1935" s="34">
        <v>1196</v>
      </c>
      <c r="N1935" s="34">
        <v>1081</v>
      </c>
    </row>
    <row r="1937" spans="1:14" x14ac:dyDescent="0.25">
      <c r="A1937" s="45" t="s">
        <v>402</v>
      </c>
      <c r="B1937" s="45" t="s">
        <v>403</v>
      </c>
    </row>
    <row r="1938" spans="1:14" x14ac:dyDescent="0.25">
      <c r="A1938" s="45" t="s">
        <v>404</v>
      </c>
      <c r="B1938" s="45" t="s">
        <v>405</v>
      </c>
    </row>
    <row r="1940" spans="1:14" x14ac:dyDescent="0.25">
      <c r="A1940" s="24" t="s">
        <v>291</v>
      </c>
      <c r="B1940" s="1"/>
      <c r="C1940" s="1"/>
      <c r="D1940" s="1"/>
      <c r="E1940" s="1"/>
      <c r="F1940" s="1"/>
      <c r="G1940" s="1"/>
      <c r="H1940" s="1"/>
      <c r="I1940" s="1"/>
      <c r="J1940" s="1"/>
      <c r="K1940" s="1"/>
      <c r="L1940" s="1"/>
      <c r="M1940" s="1"/>
      <c r="N1940" s="1"/>
    </row>
    <row r="1942" spans="1:14" x14ac:dyDescent="0.25">
      <c r="B1942" s="7" t="s">
        <v>0</v>
      </c>
      <c r="C1942" s="8" t="s">
        <v>1</v>
      </c>
      <c r="D1942" s="9" t="s">
        <v>2</v>
      </c>
      <c r="E1942" s="8" t="s">
        <v>3</v>
      </c>
      <c r="F1942" s="9" t="s">
        <v>4</v>
      </c>
      <c r="G1942" s="8" t="s">
        <v>5</v>
      </c>
      <c r="H1942" s="8" t="s">
        <v>6</v>
      </c>
      <c r="I1942" s="8" t="s">
        <v>7</v>
      </c>
      <c r="J1942" s="8" t="s">
        <v>8</v>
      </c>
      <c r="K1942" s="8" t="s">
        <v>9</v>
      </c>
      <c r="L1942" s="8" t="s">
        <v>10</v>
      </c>
      <c r="M1942" s="8" t="s">
        <v>11</v>
      </c>
      <c r="N1942" s="8" t="s">
        <v>12</v>
      </c>
    </row>
    <row r="1943" spans="1:14" x14ac:dyDescent="0.25">
      <c r="A1943" s="25" t="s">
        <v>292</v>
      </c>
      <c r="B1943" s="10">
        <v>6.1167882996750703E-2</v>
      </c>
      <c r="C1943" s="11">
        <v>6.4140811489779348E-2</v>
      </c>
      <c r="D1943" s="3">
        <v>0.11885473876189093</v>
      </c>
      <c r="E1943" s="11">
        <v>5.2333019849560805E-2</v>
      </c>
      <c r="F1943" s="3">
        <v>5.4785596783037835E-2</v>
      </c>
      <c r="G1943" s="11">
        <v>1.5303792708258717E-2</v>
      </c>
      <c r="H1943" s="11">
        <v>8.2672727415385346E-3</v>
      </c>
      <c r="I1943" s="11">
        <v>1.2503895611170584E-2</v>
      </c>
      <c r="J1943" s="11">
        <v>4.8093535801569415E-2</v>
      </c>
      <c r="K1943" s="11">
        <v>8.3187470095512639E-3</v>
      </c>
      <c r="L1943" s="11">
        <v>3.3026710432311951E-2</v>
      </c>
      <c r="M1943" s="11">
        <v>2.7022563893554077E-2</v>
      </c>
      <c r="N1943" s="11">
        <v>2.5151308669686158E-2</v>
      </c>
    </row>
    <row r="1944" spans="1:14" x14ac:dyDescent="0.25">
      <c r="A1944" s="26" t="s">
        <v>293</v>
      </c>
      <c r="B1944" s="12">
        <v>0.54857322957919386</v>
      </c>
      <c r="C1944" s="13">
        <v>0.50335300928019067</v>
      </c>
      <c r="D1944" s="4">
        <v>0.42296587980905409</v>
      </c>
      <c r="E1944" s="13">
        <v>0.68216462836225644</v>
      </c>
      <c r="F1944" s="4">
        <v>0.63588594406872601</v>
      </c>
      <c r="G1944" s="13">
        <v>0.70288437432848672</v>
      </c>
      <c r="H1944" s="13">
        <v>0.56399573515783485</v>
      </c>
      <c r="I1944" s="13">
        <v>0.64960637389737252</v>
      </c>
      <c r="J1944" s="13">
        <v>0.63547550088270965</v>
      </c>
      <c r="K1944" s="13">
        <v>0.53443634205282564</v>
      </c>
      <c r="L1944" s="13">
        <v>0.61118921179038577</v>
      </c>
      <c r="M1944" s="13">
        <v>0.48584749871756133</v>
      </c>
      <c r="N1944" s="13">
        <v>0.48473552714203655</v>
      </c>
    </row>
    <row r="1945" spans="1:14" x14ac:dyDescent="0.25">
      <c r="A1945" s="26" t="s">
        <v>294</v>
      </c>
      <c r="B1945" s="12">
        <v>0.16245568929567994</v>
      </c>
      <c r="C1945" s="13">
        <v>0.1228753156437483</v>
      </c>
      <c r="D1945" s="4">
        <v>0.14100336435168873</v>
      </c>
      <c r="E1945" s="13">
        <v>3.869378119829843E-2</v>
      </c>
      <c r="F1945" s="4">
        <v>9.0675196490586724E-2</v>
      </c>
      <c r="G1945" s="16"/>
      <c r="H1945" s="13">
        <v>5.6113361806298376E-2</v>
      </c>
      <c r="I1945" s="13">
        <v>5.581496185688542E-2</v>
      </c>
      <c r="J1945" s="13">
        <v>5.1207626275635763E-2</v>
      </c>
      <c r="K1945" s="13">
        <v>8.2427366164170332E-2</v>
      </c>
      <c r="L1945" s="13">
        <v>1.6552039744649191E-2</v>
      </c>
      <c r="M1945" s="13">
        <v>7.88857891741096E-2</v>
      </c>
      <c r="N1945" s="13">
        <v>0.11367857095140753</v>
      </c>
    </row>
    <row r="1946" spans="1:14" x14ac:dyDescent="0.25">
      <c r="A1946" s="26" t="s">
        <v>295</v>
      </c>
      <c r="B1946" s="12">
        <v>0.15041466132924242</v>
      </c>
      <c r="C1946" s="13">
        <v>0.2364736253708363</v>
      </c>
      <c r="D1946" s="4">
        <v>0.23874379114767913</v>
      </c>
      <c r="E1946" s="13">
        <v>0.14767230325227229</v>
      </c>
      <c r="F1946" s="4">
        <v>0.1326667885212941</v>
      </c>
      <c r="G1946" s="13">
        <v>0.19360629611059385</v>
      </c>
      <c r="H1946" s="13">
        <v>0.29903587715650454</v>
      </c>
      <c r="I1946" s="13">
        <v>0.22000785897210073</v>
      </c>
      <c r="J1946" s="13">
        <v>0.17288542366918189</v>
      </c>
      <c r="K1946" s="13">
        <v>0.19944400365818951</v>
      </c>
      <c r="L1946" s="13">
        <v>0.27514576659566292</v>
      </c>
      <c r="M1946" s="13">
        <v>0.30749365807725548</v>
      </c>
      <c r="N1946" s="13">
        <v>0.32358678370542565</v>
      </c>
    </row>
    <row r="1947" spans="1:14" x14ac:dyDescent="0.25">
      <c r="A1947" s="26" t="s">
        <v>296</v>
      </c>
      <c r="B1947" s="12">
        <v>6.3403336158180243E-3</v>
      </c>
      <c r="C1947" s="16"/>
      <c r="D1947" s="17"/>
      <c r="E1947" s="16"/>
      <c r="F1947" s="4">
        <v>1.3279473588009506E-2</v>
      </c>
      <c r="G1947" s="13">
        <v>6.5942625886397802E-3</v>
      </c>
      <c r="H1947" s="16"/>
      <c r="I1947" s="16"/>
      <c r="J1947" s="13">
        <v>2.1538951261447481E-3</v>
      </c>
      <c r="K1947" s="16"/>
      <c r="L1947" s="13">
        <v>4.3096210891587841E-3</v>
      </c>
      <c r="M1947" s="16"/>
      <c r="N1947" s="13">
        <v>1.6767539113124105E-2</v>
      </c>
    </row>
    <row r="1948" spans="1:14" x14ac:dyDescent="0.25">
      <c r="A1948" s="26" t="s">
        <v>290</v>
      </c>
      <c r="B1948" s="12">
        <v>7.1048203183315173E-2</v>
      </c>
      <c r="C1948" s="13">
        <v>7.3157238215445425E-2</v>
      </c>
      <c r="D1948" s="4">
        <v>7.8432225929687127E-2</v>
      </c>
      <c r="E1948" s="13">
        <v>7.9136267337612171E-2</v>
      </c>
      <c r="F1948" s="4">
        <v>7.2707000548345807E-2</v>
      </c>
      <c r="G1948" s="13">
        <v>8.1611274264021191E-2</v>
      </c>
      <c r="H1948" s="13">
        <v>7.2587753137823618E-2</v>
      </c>
      <c r="I1948" s="13">
        <v>6.2066909662470721E-2</v>
      </c>
      <c r="J1948" s="13">
        <v>9.018401824475869E-2</v>
      </c>
      <c r="K1948" s="13">
        <v>0.17537354111526327</v>
      </c>
      <c r="L1948" s="13">
        <v>5.9776650347831521E-2</v>
      </c>
      <c r="M1948" s="13">
        <v>0.10075049013751956</v>
      </c>
      <c r="N1948" s="13">
        <v>3.6080270418320036E-2</v>
      </c>
    </row>
    <row r="1949" spans="1:14" x14ac:dyDescent="0.25">
      <c r="A1949" s="27" t="s">
        <v>385</v>
      </c>
      <c r="B1949" s="14">
        <v>1</v>
      </c>
      <c r="C1949" s="15">
        <v>1</v>
      </c>
      <c r="D1949" s="5">
        <v>1</v>
      </c>
      <c r="E1949" s="15">
        <v>1</v>
      </c>
      <c r="F1949" s="5">
        <v>1</v>
      </c>
      <c r="G1949" s="15">
        <v>1</v>
      </c>
      <c r="H1949" s="15">
        <v>1</v>
      </c>
      <c r="I1949" s="15">
        <v>1</v>
      </c>
      <c r="J1949" s="15">
        <v>1</v>
      </c>
      <c r="K1949" s="15">
        <v>1</v>
      </c>
      <c r="L1949" s="15">
        <v>1</v>
      </c>
      <c r="M1949" s="15">
        <v>1</v>
      </c>
      <c r="N1949" s="15">
        <v>1</v>
      </c>
    </row>
    <row r="1950" spans="1:14" s="22" customFormat="1" x14ac:dyDescent="0.25">
      <c r="A1950" s="33" t="s">
        <v>386</v>
      </c>
      <c r="B1950" s="32">
        <v>44.149885000000005</v>
      </c>
      <c r="C1950" s="30">
        <v>43.959764999999997</v>
      </c>
      <c r="D1950" s="31">
        <v>36.188250000000004</v>
      </c>
      <c r="E1950" s="30">
        <v>45.462214999999979</v>
      </c>
      <c r="F1950" s="31">
        <v>57.662310286677908</v>
      </c>
      <c r="G1950" s="30">
        <v>39.959928443649382</v>
      </c>
      <c r="H1950" s="30">
        <v>62.272149837133568</v>
      </c>
      <c r="I1950" s="30">
        <v>37.653571428571418</v>
      </c>
      <c r="J1950" s="30">
        <v>50.00073298429318</v>
      </c>
      <c r="K1950" s="30">
        <v>40.270487804878051</v>
      </c>
      <c r="L1950" s="30">
        <v>35.400815850815846</v>
      </c>
      <c r="M1950" s="30">
        <v>35.695735785953119</v>
      </c>
      <c r="N1950" s="30">
        <v>20.771600370027755</v>
      </c>
    </row>
    <row r="1951" spans="1:14" x14ac:dyDescent="0.25">
      <c r="A1951" s="37" t="s">
        <v>387</v>
      </c>
      <c r="B1951" s="36">
        <v>130</v>
      </c>
      <c r="C1951" s="34">
        <v>69</v>
      </c>
      <c r="D1951" s="35">
        <v>100</v>
      </c>
      <c r="E1951" s="34">
        <v>85</v>
      </c>
      <c r="F1951" s="35">
        <v>108</v>
      </c>
      <c r="G1951" s="34">
        <v>51</v>
      </c>
      <c r="H1951" s="34">
        <v>98</v>
      </c>
      <c r="I1951" s="34">
        <v>31</v>
      </c>
      <c r="J1951" s="34">
        <v>87</v>
      </c>
      <c r="K1951" s="34">
        <v>67</v>
      </c>
      <c r="L1951" s="34">
        <v>58</v>
      </c>
      <c r="M1951" s="34">
        <v>85</v>
      </c>
      <c r="N1951" s="34">
        <v>57</v>
      </c>
    </row>
    <row r="1953" spans="1:14" x14ac:dyDescent="0.25">
      <c r="A1953" s="45" t="s">
        <v>402</v>
      </c>
      <c r="B1953" s="45" t="s">
        <v>508</v>
      </c>
    </row>
    <row r="1954" spans="1:14" x14ac:dyDescent="0.25">
      <c r="A1954" s="45" t="s">
        <v>404</v>
      </c>
      <c r="B1954" s="45" t="s">
        <v>405</v>
      </c>
    </row>
    <row r="1956" spans="1:14" x14ac:dyDescent="0.25">
      <c r="A1956" s="24" t="s">
        <v>722</v>
      </c>
      <c r="B1956" s="1"/>
      <c r="C1956" s="1"/>
      <c r="D1956" s="1"/>
      <c r="E1956" s="1"/>
      <c r="F1956" s="1"/>
      <c r="G1956" s="1"/>
      <c r="H1956" s="1"/>
      <c r="I1956" s="1"/>
      <c r="J1956" s="1"/>
      <c r="K1956" s="1"/>
      <c r="L1956" s="1"/>
      <c r="M1956" s="1"/>
      <c r="N1956" s="1"/>
    </row>
    <row r="1958" spans="1:14" x14ac:dyDescent="0.25">
      <c r="B1958" s="7" t="s">
        <v>0</v>
      </c>
      <c r="C1958" s="8" t="s">
        <v>1</v>
      </c>
      <c r="D1958" s="9" t="s">
        <v>2</v>
      </c>
      <c r="E1958" s="8" t="s">
        <v>3</v>
      </c>
      <c r="F1958" s="9" t="s">
        <v>4</v>
      </c>
      <c r="G1958" s="8" t="s">
        <v>5</v>
      </c>
      <c r="H1958" s="8" t="s">
        <v>6</v>
      </c>
      <c r="I1958" s="8" t="s">
        <v>7</v>
      </c>
      <c r="J1958" s="8" t="s">
        <v>8</v>
      </c>
      <c r="K1958" s="8" t="s">
        <v>9</v>
      </c>
      <c r="L1958" s="8" t="s">
        <v>10</v>
      </c>
      <c r="M1958" s="8" t="s">
        <v>11</v>
      </c>
      <c r="N1958" s="8" t="s">
        <v>12</v>
      </c>
    </row>
    <row r="1959" spans="1:14" x14ac:dyDescent="0.25">
      <c r="A1959" s="25" t="s">
        <v>172</v>
      </c>
      <c r="B1959" s="10">
        <v>0.12782422876073174</v>
      </c>
      <c r="C1959" s="11">
        <v>0.1495371961155843</v>
      </c>
      <c r="D1959" s="3">
        <v>0.15347702638287292</v>
      </c>
      <c r="E1959" s="11">
        <v>4.6444393437495284E-2</v>
      </c>
      <c r="F1959" s="3">
        <v>4.6112298431998953E-2</v>
      </c>
      <c r="G1959" s="11">
        <v>5.4508989327412077E-2</v>
      </c>
      <c r="H1959" s="11">
        <v>0.16804454545692304</v>
      </c>
      <c r="I1959" s="11">
        <v>9.0565168493651871E-2</v>
      </c>
      <c r="J1959" s="11">
        <v>0.13212057624286144</v>
      </c>
      <c r="K1959" s="11">
        <v>1.4646385115287479E-2</v>
      </c>
      <c r="L1959" s="11">
        <v>0.12270135379400901</v>
      </c>
      <c r="M1959" s="11">
        <v>0.1057572712515899</v>
      </c>
      <c r="N1959" s="11">
        <v>0.23393723195318444</v>
      </c>
    </row>
    <row r="1960" spans="1:14" x14ac:dyDescent="0.25">
      <c r="A1960" s="26" t="s">
        <v>173</v>
      </c>
      <c r="B1960" s="12">
        <v>9.4938412636861896E-2</v>
      </c>
      <c r="C1960" s="13">
        <v>0.13167279215437114</v>
      </c>
      <c r="D1960" s="4">
        <v>0.11029077117572691</v>
      </c>
      <c r="E1960" s="13">
        <v>0.15052192243602736</v>
      </c>
      <c r="F1960" s="4">
        <v>0.14238632324331818</v>
      </c>
      <c r="G1960" s="13">
        <v>6.5062943198911247E-2</v>
      </c>
      <c r="H1960" s="13">
        <v>9.1020205692326342E-2</v>
      </c>
      <c r="I1960" s="13">
        <v>6.20669096624707E-2</v>
      </c>
      <c r="J1960" s="13">
        <v>0.118418159314942</v>
      </c>
      <c r="K1960" s="13">
        <v>3.3443058827804663E-2</v>
      </c>
      <c r="L1960" s="13">
        <v>0.10241325381711863</v>
      </c>
      <c r="M1960" s="13">
        <v>6.8615739211704316E-2</v>
      </c>
      <c r="N1960" s="13">
        <v>8.0864964527636363E-2</v>
      </c>
    </row>
    <row r="1961" spans="1:14" x14ac:dyDescent="0.25">
      <c r="A1961" s="26" t="s">
        <v>104</v>
      </c>
      <c r="B1961" s="12">
        <v>0.20182759252940285</v>
      </c>
      <c r="C1961" s="13">
        <v>0.19564959002851814</v>
      </c>
      <c r="D1961" s="4">
        <v>0.18815002107037504</v>
      </c>
      <c r="E1961" s="13">
        <v>0.23570584935203884</v>
      </c>
      <c r="F1961" s="4">
        <v>0.12820410709781901</v>
      </c>
      <c r="G1961" s="13">
        <v>0.33197389155504625</v>
      </c>
      <c r="H1961" s="13">
        <v>5.7803780644835046E-2</v>
      </c>
      <c r="I1961" s="13">
        <v>0.25892061083183154</v>
      </c>
      <c r="J1961" s="13">
        <v>9.8999595817443511E-2</v>
      </c>
      <c r="K1961" s="13">
        <v>0.10481106420606993</v>
      </c>
      <c r="L1961" s="13">
        <v>0.17702330130829133</v>
      </c>
      <c r="M1961" s="13">
        <v>0.2500685138468241</v>
      </c>
      <c r="N1961" s="13">
        <v>9.4452683474287535E-2</v>
      </c>
    </row>
    <row r="1962" spans="1:14" x14ac:dyDescent="0.25">
      <c r="A1962" s="26" t="s">
        <v>174</v>
      </c>
      <c r="B1962" s="12">
        <v>0.36182597078112444</v>
      </c>
      <c r="C1962" s="13">
        <v>0.39326825336759652</v>
      </c>
      <c r="D1962" s="4">
        <v>0.27552036918060419</v>
      </c>
      <c r="E1962" s="13">
        <v>0.32113921418039132</v>
      </c>
      <c r="F1962" s="4">
        <v>0.46635973315516144</v>
      </c>
      <c r="G1962" s="13">
        <v>0.3287439116109161</v>
      </c>
      <c r="H1962" s="13">
        <v>0.33832874331003021</v>
      </c>
      <c r="I1962" s="13">
        <v>0.1669299873985447</v>
      </c>
      <c r="J1962" s="13">
        <v>0.42105141914149935</v>
      </c>
      <c r="K1962" s="13">
        <v>0.38314537669054988</v>
      </c>
      <c r="L1962" s="13">
        <v>0.44754384110610901</v>
      </c>
      <c r="M1962" s="13">
        <v>0.21260725052175944</v>
      </c>
      <c r="N1962" s="13">
        <v>0.13873635549855037</v>
      </c>
    </row>
    <row r="1963" spans="1:14" x14ac:dyDescent="0.25">
      <c r="A1963" s="26" t="s">
        <v>175</v>
      </c>
      <c r="B1963" s="12">
        <v>0.21358379529187899</v>
      </c>
      <c r="C1963" s="13">
        <v>0.12987216833392987</v>
      </c>
      <c r="D1963" s="4">
        <v>0.27256181219042092</v>
      </c>
      <c r="E1963" s="13">
        <v>0.24618862059404717</v>
      </c>
      <c r="F1963" s="4">
        <v>0.21693753807170232</v>
      </c>
      <c r="G1963" s="13">
        <v>0.21971026430771437</v>
      </c>
      <c r="H1963" s="13">
        <v>0.34480272489588532</v>
      </c>
      <c r="I1963" s="13">
        <v>0.42151732361350114</v>
      </c>
      <c r="J1963" s="13">
        <v>0.22941024948325378</v>
      </c>
      <c r="K1963" s="13">
        <v>0.46395411516028806</v>
      </c>
      <c r="L1963" s="13">
        <v>0.15031824997447193</v>
      </c>
      <c r="M1963" s="13">
        <v>0.36295122516812239</v>
      </c>
      <c r="N1963" s="13">
        <v>0.45200876454634131</v>
      </c>
    </row>
    <row r="1964" spans="1:14" x14ac:dyDescent="0.25">
      <c r="A1964" s="27" t="s">
        <v>385</v>
      </c>
      <c r="B1964" s="14">
        <v>1</v>
      </c>
      <c r="C1964" s="15">
        <v>1</v>
      </c>
      <c r="D1964" s="5">
        <v>1</v>
      </c>
      <c r="E1964" s="15">
        <v>1</v>
      </c>
      <c r="F1964" s="5">
        <v>1</v>
      </c>
      <c r="G1964" s="15">
        <v>1</v>
      </c>
      <c r="H1964" s="15">
        <v>1</v>
      </c>
      <c r="I1964" s="15">
        <v>1</v>
      </c>
      <c r="J1964" s="15">
        <v>1</v>
      </c>
      <c r="K1964" s="15">
        <v>1</v>
      </c>
      <c r="L1964" s="15">
        <v>1</v>
      </c>
      <c r="M1964" s="15">
        <v>1</v>
      </c>
      <c r="N1964" s="15">
        <v>1</v>
      </c>
    </row>
    <row r="1965" spans="1:14" s="22" customFormat="1" x14ac:dyDescent="0.25">
      <c r="A1965" s="33" t="s">
        <v>386</v>
      </c>
      <c r="B1965" s="32">
        <v>44.149885000000012</v>
      </c>
      <c r="C1965" s="30">
        <v>43.959765000000004</v>
      </c>
      <c r="D1965" s="31">
        <v>36.188250000000004</v>
      </c>
      <c r="E1965" s="30">
        <v>45.462215</v>
      </c>
      <c r="F1965" s="31">
        <v>57.166694772344016</v>
      </c>
      <c r="G1965" s="30">
        <v>39.959928443649382</v>
      </c>
      <c r="H1965" s="30">
        <v>62.272149837133561</v>
      </c>
      <c r="I1965" s="30">
        <v>37.653571428571432</v>
      </c>
      <c r="J1965" s="30">
        <v>50.000732984293172</v>
      </c>
      <c r="K1965" s="30">
        <v>40.270487804878044</v>
      </c>
      <c r="L1965" s="30">
        <v>32.529662004662015</v>
      </c>
      <c r="M1965" s="30">
        <v>35.695735785953111</v>
      </c>
      <c r="N1965" s="30">
        <v>20.771600370027755</v>
      </c>
    </row>
    <row r="1966" spans="1:14" x14ac:dyDescent="0.25">
      <c r="A1966" s="37" t="s">
        <v>387</v>
      </c>
      <c r="B1966" s="36">
        <v>130</v>
      </c>
      <c r="C1966" s="34">
        <v>69</v>
      </c>
      <c r="D1966" s="35">
        <v>100</v>
      </c>
      <c r="E1966" s="34">
        <v>85</v>
      </c>
      <c r="F1966" s="35">
        <v>107</v>
      </c>
      <c r="G1966" s="34">
        <v>51</v>
      </c>
      <c r="H1966" s="34">
        <v>98</v>
      </c>
      <c r="I1966" s="34">
        <v>31</v>
      </c>
      <c r="J1966" s="34">
        <v>87</v>
      </c>
      <c r="K1966" s="34">
        <v>67</v>
      </c>
      <c r="L1966" s="34">
        <v>56</v>
      </c>
      <c r="M1966" s="34">
        <v>85</v>
      </c>
      <c r="N1966" s="34">
        <v>57</v>
      </c>
    </row>
    <row r="1968" spans="1:14" x14ac:dyDescent="0.25">
      <c r="A1968" s="88" t="s">
        <v>462</v>
      </c>
      <c r="B1968" s="39">
        <f>B1959+B1960</f>
        <v>0.22276264139759364</v>
      </c>
      <c r="C1968" s="39">
        <f t="shared" ref="C1968:N1968" si="177">C1959+C1960</f>
        <v>0.28120998826995547</v>
      </c>
      <c r="D1968" s="39">
        <f t="shared" si="177"/>
        <v>0.2637677975585998</v>
      </c>
      <c r="E1968" s="39">
        <f t="shared" si="177"/>
        <v>0.19696631587352265</v>
      </c>
      <c r="F1968" s="39">
        <f t="shared" si="177"/>
        <v>0.18849862167531714</v>
      </c>
      <c r="G1968" s="39">
        <f t="shared" si="177"/>
        <v>0.11957193252632332</v>
      </c>
      <c r="H1968" s="39">
        <f t="shared" si="177"/>
        <v>0.25906475114924937</v>
      </c>
      <c r="I1968" s="39">
        <f t="shared" si="177"/>
        <v>0.15263207815612256</v>
      </c>
      <c r="J1968" s="39">
        <f t="shared" si="177"/>
        <v>0.25053873555780343</v>
      </c>
      <c r="K1968" s="39">
        <f t="shared" si="177"/>
        <v>4.8089443943092142E-2</v>
      </c>
      <c r="L1968" s="39">
        <f t="shared" si="177"/>
        <v>0.22511460761112764</v>
      </c>
      <c r="M1968" s="39">
        <f t="shared" si="177"/>
        <v>0.17437301046329423</v>
      </c>
      <c r="N1968" s="39">
        <f t="shared" si="177"/>
        <v>0.31480219648082081</v>
      </c>
    </row>
    <row r="1969" spans="1:14" x14ac:dyDescent="0.25">
      <c r="A1969" s="86" t="s">
        <v>463</v>
      </c>
      <c r="B1969" s="39">
        <f>B1961</f>
        <v>0.20182759252940285</v>
      </c>
      <c r="C1969" s="39">
        <f t="shared" ref="C1969:N1969" si="178">C1961</f>
        <v>0.19564959002851814</v>
      </c>
      <c r="D1969" s="39">
        <f t="shared" si="178"/>
        <v>0.18815002107037504</v>
      </c>
      <c r="E1969" s="39">
        <f t="shared" si="178"/>
        <v>0.23570584935203884</v>
      </c>
      <c r="F1969" s="39">
        <f t="shared" si="178"/>
        <v>0.12820410709781901</v>
      </c>
      <c r="G1969" s="39">
        <f t="shared" si="178"/>
        <v>0.33197389155504625</v>
      </c>
      <c r="H1969" s="39">
        <f t="shared" si="178"/>
        <v>5.7803780644835046E-2</v>
      </c>
      <c r="I1969" s="39">
        <f t="shared" si="178"/>
        <v>0.25892061083183154</v>
      </c>
      <c r="J1969" s="39">
        <f t="shared" si="178"/>
        <v>9.8999595817443511E-2</v>
      </c>
      <c r="K1969" s="39">
        <f t="shared" si="178"/>
        <v>0.10481106420606993</v>
      </c>
      <c r="L1969" s="39">
        <f t="shared" si="178"/>
        <v>0.17702330130829133</v>
      </c>
      <c r="M1969" s="39">
        <f t="shared" si="178"/>
        <v>0.2500685138468241</v>
      </c>
      <c r="N1969" s="39">
        <f t="shared" si="178"/>
        <v>9.4452683474287535E-2</v>
      </c>
    </row>
    <row r="1970" spans="1:14" x14ac:dyDescent="0.25">
      <c r="A1970" s="26" t="s">
        <v>464</v>
      </c>
      <c r="B1970" s="39">
        <f>B1962+B1963</f>
        <v>0.57540976607300343</v>
      </c>
      <c r="C1970" s="39">
        <f t="shared" ref="C1970:N1970" si="179">C1962+C1963</f>
        <v>0.52314042170152641</v>
      </c>
      <c r="D1970" s="39">
        <f t="shared" si="179"/>
        <v>0.54808218137102505</v>
      </c>
      <c r="E1970" s="39">
        <f t="shared" si="179"/>
        <v>0.56732783477443849</v>
      </c>
      <c r="F1970" s="39">
        <f t="shared" si="179"/>
        <v>0.68329727122686379</v>
      </c>
      <c r="G1970" s="39">
        <f t="shared" si="179"/>
        <v>0.54845417591863044</v>
      </c>
      <c r="H1970" s="39">
        <f t="shared" si="179"/>
        <v>0.68313146820591553</v>
      </c>
      <c r="I1970" s="39">
        <f t="shared" si="179"/>
        <v>0.58844731101204584</v>
      </c>
      <c r="J1970" s="39">
        <f t="shared" si="179"/>
        <v>0.65046166862475308</v>
      </c>
      <c r="K1970" s="39">
        <f t="shared" si="179"/>
        <v>0.84709949185083788</v>
      </c>
      <c r="L1970" s="39">
        <f t="shared" si="179"/>
        <v>0.59786209108058097</v>
      </c>
      <c r="M1970" s="39">
        <f t="shared" si="179"/>
        <v>0.57555847568988183</v>
      </c>
      <c r="N1970" s="39">
        <f t="shared" si="179"/>
        <v>0.59074512004489166</v>
      </c>
    </row>
    <row r="1972" spans="1:14" x14ac:dyDescent="0.25">
      <c r="A1972" s="89" t="s">
        <v>588</v>
      </c>
      <c r="B1972" s="90">
        <v>3.4384066912065561</v>
      </c>
      <c r="C1972" s="91">
        <v>3.222265405649916</v>
      </c>
      <c r="D1972" s="92">
        <v>3.403399169619973</v>
      </c>
      <c r="E1972" s="91">
        <v>3.5701057460574681</v>
      </c>
      <c r="F1972" s="92">
        <v>3.6656238891912514</v>
      </c>
      <c r="G1972" s="91">
        <v>3.5940835183726101</v>
      </c>
      <c r="H1972" s="91">
        <v>3.6008248964956264</v>
      </c>
      <c r="I1972" s="91">
        <v>3.7667673879757735</v>
      </c>
      <c r="J1972" s="91">
        <v>3.4972126063073423</v>
      </c>
      <c r="K1972" s="91">
        <v>4.2483177779527468</v>
      </c>
      <c r="L1972" s="91">
        <v>3.4003643796499157</v>
      </c>
      <c r="M1972" s="91">
        <v>3.6583794191431207</v>
      </c>
      <c r="N1972" s="91">
        <v>3.4940144561572279</v>
      </c>
    </row>
    <row r="1974" spans="1:14" x14ac:dyDescent="0.25">
      <c r="A1974" s="45" t="s">
        <v>402</v>
      </c>
      <c r="B1974" s="45" t="s">
        <v>508</v>
      </c>
    </row>
    <row r="1975" spans="1:14" x14ac:dyDescent="0.25">
      <c r="A1975" s="45" t="s">
        <v>404</v>
      </c>
      <c r="B1975" s="45" t="s">
        <v>405</v>
      </c>
    </row>
    <row r="1977" spans="1:14" x14ac:dyDescent="0.25">
      <c r="A1977" s="24" t="s">
        <v>723</v>
      </c>
      <c r="B1977" s="1"/>
      <c r="C1977" s="1"/>
      <c r="D1977" s="1"/>
      <c r="E1977" s="1"/>
      <c r="F1977" s="1"/>
      <c r="G1977" s="1"/>
      <c r="H1977" s="1"/>
      <c r="I1977" s="1"/>
      <c r="J1977" s="1"/>
      <c r="K1977" s="1"/>
      <c r="L1977" s="1"/>
      <c r="M1977" s="1"/>
      <c r="N1977" s="1"/>
    </row>
    <row r="1979" spans="1:14" x14ac:dyDescent="0.25">
      <c r="B1979" s="7" t="s">
        <v>0</v>
      </c>
      <c r="C1979" s="8" t="s">
        <v>1</v>
      </c>
      <c r="D1979" s="9" t="s">
        <v>2</v>
      </c>
      <c r="E1979" s="8" t="s">
        <v>3</v>
      </c>
      <c r="F1979" s="9" t="s">
        <v>4</v>
      </c>
      <c r="G1979" s="8" t="s">
        <v>5</v>
      </c>
      <c r="H1979" s="8" t="s">
        <v>6</v>
      </c>
      <c r="I1979" s="8" t="s">
        <v>7</v>
      </c>
      <c r="J1979" s="8" t="s">
        <v>8</v>
      </c>
      <c r="K1979" s="8" t="s">
        <v>9</v>
      </c>
      <c r="L1979" s="8" t="s">
        <v>10</v>
      </c>
      <c r="M1979" s="8" t="s">
        <v>11</v>
      </c>
      <c r="N1979" s="8" t="s">
        <v>12</v>
      </c>
    </row>
    <row r="1980" spans="1:14" x14ac:dyDescent="0.25">
      <c r="A1980" s="25" t="s">
        <v>297</v>
      </c>
      <c r="B1980" s="10">
        <v>0.20933361434576786</v>
      </c>
      <c r="C1980" s="11">
        <v>0.21007232408999457</v>
      </c>
      <c r="D1980" s="3">
        <v>0.15121358451983724</v>
      </c>
      <c r="E1980" s="11">
        <v>0.13877689417464592</v>
      </c>
      <c r="F1980" s="3">
        <v>0.11980362744967894</v>
      </c>
      <c r="G1980" s="11">
        <v>0.21238852875868491</v>
      </c>
      <c r="H1980" s="11">
        <v>0.19583925067106744</v>
      </c>
      <c r="I1980" s="11">
        <v>0.15263207815612256</v>
      </c>
      <c r="J1980" s="11">
        <v>0.12681594196524862</v>
      </c>
      <c r="K1980" s="11">
        <v>2.9394218364837778E-2</v>
      </c>
      <c r="L1980" s="11">
        <v>0.33434947614758703</v>
      </c>
      <c r="M1980" s="11">
        <v>0.20419937178072761</v>
      </c>
      <c r="N1980" s="11">
        <v>0.2267692759896856</v>
      </c>
    </row>
    <row r="1981" spans="1:14" x14ac:dyDescent="0.25">
      <c r="A1981" s="26" t="s">
        <v>298</v>
      </c>
      <c r="B1981" s="12">
        <v>8.5576213845177579E-2</v>
      </c>
      <c r="C1981" s="13">
        <v>0.15674856314632254</v>
      </c>
      <c r="D1981" s="4">
        <v>0.10430471216486013</v>
      </c>
      <c r="E1981" s="13">
        <v>0.1039413719723071</v>
      </c>
      <c r="F1981" s="4">
        <v>0.16282520424131669</v>
      </c>
      <c r="G1981" s="13">
        <v>0.17325496024640066</v>
      </c>
      <c r="H1981" s="13">
        <v>0.12700895250698968</v>
      </c>
      <c r="I1981" s="13">
        <v>0.12633433151312315</v>
      </c>
      <c r="J1981" s="13">
        <v>4.1330284163373504E-2</v>
      </c>
      <c r="K1981" s="13">
        <v>7.2303750855495452E-2</v>
      </c>
      <c r="L1981" s="13">
        <v>0.19467602749744034</v>
      </c>
      <c r="M1981" s="13">
        <v>0.11485028846086279</v>
      </c>
      <c r="N1981" s="13">
        <v>0.14559033762208234</v>
      </c>
    </row>
    <row r="1982" spans="1:14" x14ac:dyDescent="0.25">
      <c r="A1982" s="26" t="s">
        <v>104</v>
      </c>
      <c r="B1982" s="12">
        <v>0.26341631467443233</v>
      </c>
      <c r="C1982" s="13">
        <v>0.15472898911083804</v>
      </c>
      <c r="D1982" s="4">
        <v>0.32381173447182443</v>
      </c>
      <c r="E1982" s="13">
        <v>0.27024618136181883</v>
      </c>
      <c r="F1982" s="4">
        <v>0.13149763199542183</v>
      </c>
      <c r="G1982" s="13">
        <v>0.26512024568440656</v>
      </c>
      <c r="H1982" s="13">
        <v>0.12004501971574116</v>
      </c>
      <c r="I1982" s="13">
        <v>0.23493719597295434</v>
      </c>
      <c r="J1982" s="13">
        <v>0.27258972119780445</v>
      </c>
      <c r="K1982" s="13">
        <v>0.18007346661902146</v>
      </c>
      <c r="L1982" s="13">
        <v>0.24384155870149266</v>
      </c>
      <c r="M1982" s="13">
        <v>0.17565544913461742</v>
      </c>
      <c r="N1982" s="13">
        <v>9.4272315523668271E-2</v>
      </c>
    </row>
    <row r="1983" spans="1:14" x14ac:dyDescent="0.25">
      <c r="A1983" s="26" t="s">
        <v>299</v>
      </c>
      <c r="B1983" s="12">
        <v>0.24324933122702352</v>
      </c>
      <c r="C1983" s="13">
        <v>0.26340052090815319</v>
      </c>
      <c r="D1983" s="4">
        <v>0.19187263821820619</v>
      </c>
      <c r="E1983" s="13">
        <v>0.17862899992884201</v>
      </c>
      <c r="F1983" s="4">
        <v>0.30473807406227466</v>
      </c>
      <c r="G1983" s="13">
        <v>0.22846903875080582</v>
      </c>
      <c r="H1983" s="13">
        <v>0.23797243893699757</v>
      </c>
      <c r="I1983" s="13">
        <v>0.19275348572512571</v>
      </c>
      <c r="J1983" s="13">
        <v>0.24811259311381825</v>
      </c>
      <c r="K1983" s="13">
        <v>0.23878619578581417</v>
      </c>
      <c r="L1983" s="13">
        <v>9.2274620293603643E-2</v>
      </c>
      <c r="M1983" s="13">
        <v>0.22375216960514943</v>
      </c>
      <c r="N1983" s="13">
        <v>6.9301374804601371E-2</v>
      </c>
    </row>
    <row r="1984" spans="1:14" x14ac:dyDescent="0.25">
      <c r="A1984" s="26" t="s">
        <v>300</v>
      </c>
      <c r="B1984" s="12">
        <v>0.1984245259075986</v>
      </c>
      <c r="C1984" s="13">
        <v>0.21504960274469165</v>
      </c>
      <c r="D1984" s="4">
        <v>0.22879733062527202</v>
      </c>
      <c r="E1984" s="13">
        <v>0.30840655256238614</v>
      </c>
      <c r="F1984" s="4">
        <v>0.28113546225130787</v>
      </c>
      <c r="G1984" s="13">
        <v>0.12076722655970203</v>
      </c>
      <c r="H1984" s="13">
        <v>0.31913433816920406</v>
      </c>
      <c r="I1984" s="13">
        <v>0.29334290863267437</v>
      </c>
      <c r="J1984" s="13">
        <v>0.31115145955975515</v>
      </c>
      <c r="K1984" s="13">
        <v>0.47944236837483117</v>
      </c>
      <c r="L1984" s="13">
        <v>0.13485831735987613</v>
      </c>
      <c r="M1984" s="13">
        <v>0.28154272101864281</v>
      </c>
      <c r="N1984" s="13">
        <v>0.46406669605996237</v>
      </c>
    </row>
    <row r="1985" spans="1:14" x14ac:dyDescent="0.25">
      <c r="A1985" s="27" t="s">
        <v>385</v>
      </c>
      <c r="B1985" s="14">
        <v>1</v>
      </c>
      <c r="C1985" s="15">
        <v>1</v>
      </c>
      <c r="D1985" s="5">
        <v>1</v>
      </c>
      <c r="E1985" s="15">
        <v>1</v>
      </c>
      <c r="F1985" s="5">
        <v>1</v>
      </c>
      <c r="G1985" s="15">
        <v>1</v>
      </c>
      <c r="H1985" s="15">
        <v>1</v>
      </c>
      <c r="I1985" s="15">
        <v>1</v>
      </c>
      <c r="J1985" s="15">
        <v>1</v>
      </c>
      <c r="K1985" s="15">
        <v>1</v>
      </c>
      <c r="L1985" s="15">
        <v>1</v>
      </c>
      <c r="M1985" s="15">
        <v>1</v>
      </c>
      <c r="N1985" s="15">
        <v>1</v>
      </c>
    </row>
    <row r="1986" spans="1:14" s="22" customFormat="1" x14ac:dyDescent="0.25">
      <c r="A1986" s="33" t="s">
        <v>386</v>
      </c>
      <c r="B1986" s="32">
        <v>44.149885000000012</v>
      </c>
      <c r="C1986" s="30">
        <v>43.959765000000004</v>
      </c>
      <c r="D1986" s="31">
        <v>36.188250000000004</v>
      </c>
      <c r="E1986" s="30">
        <v>45.462215</v>
      </c>
      <c r="F1986" s="31">
        <v>57.166694772344016</v>
      </c>
      <c r="G1986" s="30">
        <v>39.959928443649382</v>
      </c>
      <c r="H1986" s="30">
        <v>62.272149837133561</v>
      </c>
      <c r="I1986" s="30">
        <v>37.653571428571425</v>
      </c>
      <c r="J1986" s="30">
        <v>50.000732984293208</v>
      </c>
      <c r="K1986" s="30">
        <v>40.270487804878044</v>
      </c>
      <c r="L1986" s="30">
        <v>30.28041958041959</v>
      </c>
      <c r="M1986" s="30">
        <v>35.695735785953119</v>
      </c>
      <c r="N1986" s="30">
        <v>20.771600370027755</v>
      </c>
    </row>
    <row r="1987" spans="1:14" x14ac:dyDescent="0.25">
      <c r="A1987" s="37" t="s">
        <v>387</v>
      </c>
      <c r="B1987" s="36">
        <v>130</v>
      </c>
      <c r="C1987" s="34">
        <v>69</v>
      </c>
      <c r="D1987" s="35">
        <v>100</v>
      </c>
      <c r="E1987" s="34">
        <v>85</v>
      </c>
      <c r="F1987" s="35">
        <v>107</v>
      </c>
      <c r="G1987" s="34">
        <v>51</v>
      </c>
      <c r="H1987" s="34">
        <v>98</v>
      </c>
      <c r="I1987" s="34">
        <v>31</v>
      </c>
      <c r="J1987" s="34">
        <v>87</v>
      </c>
      <c r="K1987" s="34">
        <v>67</v>
      </c>
      <c r="L1987" s="34">
        <v>55</v>
      </c>
      <c r="M1987" s="34">
        <v>85</v>
      </c>
      <c r="N1987" s="34">
        <v>57</v>
      </c>
    </row>
    <row r="1989" spans="1:14" x14ac:dyDescent="0.25">
      <c r="A1989" s="88" t="s">
        <v>462</v>
      </c>
      <c r="B1989" s="39">
        <f>B1980+B1981</f>
        <v>0.29490982819094547</v>
      </c>
      <c r="C1989" s="39">
        <f t="shared" ref="C1989:N1989" si="180">C1980+C1981</f>
        <v>0.36682088723631712</v>
      </c>
      <c r="D1989" s="39">
        <f t="shared" si="180"/>
        <v>0.25551829668469739</v>
      </c>
      <c r="E1989" s="39">
        <f t="shared" si="180"/>
        <v>0.24271826614695302</v>
      </c>
      <c r="F1989" s="39">
        <f t="shared" si="180"/>
        <v>0.28262883169099562</v>
      </c>
      <c r="G1989" s="39">
        <f t="shared" si="180"/>
        <v>0.3856434890050856</v>
      </c>
      <c r="H1989" s="39">
        <f t="shared" si="180"/>
        <v>0.32284820317805712</v>
      </c>
      <c r="I1989" s="39">
        <f t="shared" si="180"/>
        <v>0.27896640966924569</v>
      </c>
      <c r="J1989" s="39">
        <f t="shared" si="180"/>
        <v>0.16814622612862212</v>
      </c>
      <c r="K1989" s="39">
        <f t="shared" si="180"/>
        <v>0.10169796922033322</v>
      </c>
      <c r="L1989" s="39">
        <f t="shared" si="180"/>
        <v>0.52902550364502732</v>
      </c>
      <c r="M1989" s="39">
        <f t="shared" si="180"/>
        <v>0.31904966024159043</v>
      </c>
      <c r="N1989" s="39">
        <f t="shared" si="180"/>
        <v>0.37235961361176795</v>
      </c>
    </row>
    <row r="1990" spans="1:14" x14ac:dyDescent="0.25">
      <c r="A1990" s="86" t="s">
        <v>463</v>
      </c>
      <c r="B1990" s="39">
        <f>B1982</f>
        <v>0.26341631467443233</v>
      </c>
      <c r="C1990" s="39">
        <f t="shared" ref="C1990:N1990" si="181">C1982</f>
        <v>0.15472898911083804</v>
      </c>
      <c r="D1990" s="39">
        <f t="shared" si="181"/>
        <v>0.32381173447182443</v>
      </c>
      <c r="E1990" s="39">
        <f t="shared" si="181"/>
        <v>0.27024618136181883</v>
      </c>
      <c r="F1990" s="39">
        <f t="shared" si="181"/>
        <v>0.13149763199542183</v>
      </c>
      <c r="G1990" s="39">
        <f t="shared" si="181"/>
        <v>0.26512024568440656</v>
      </c>
      <c r="H1990" s="39">
        <f t="shared" si="181"/>
        <v>0.12004501971574116</v>
      </c>
      <c r="I1990" s="39">
        <f t="shared" si="181"/>
        <v>0.23493719597295434</v>
      </c>
      <c r="J1990" s="39">
        <f t="shared" si="181"/>
        <v>0.27258972119780445</v>
      </c>
      <c r="K1990" s="39">
        <f t="shared" si="181"/>
        <v>0.18007346661902146</v>
      </c>
      <c r="L1990" s="39">
        <f t="shared" si="181"/>
        <v>0.24384155870149266</v>
      </c>
      <c r="M1990" s="39">
        <f t="shared" si="181"/>
        <v>0.17565544913461742</v>
      </c>
      <c r="N1990" s="39">
        <f t="shared" si="181"/>
        <v>9.4272315523668271E-2</v>
      </c>
    </row>
    <row r="1991" spans="1:14" x14ac:dyDescent="0.25">
      <c r="A1991" s="26" t="s">
        <v>464</v>
      </c>
      <c r="B1991" s="39">
        <f>B1983+B1984</f>
        <v>0.44167385713462215</v>
      </c>
      <c r="C1991" s="39">
        <f t="shared" ref="C1991:N1991" si="182">C1983+C1984</f>
        <v>0.47845012365284484</v>
      </c>
      <c r="D1991" s="39">
        <f t="shared" si="182"/>
        <v>0.42066996884347818</v>
      </c>
      <c r="E1991" s="39">
        <f t="shared" si="182"/>
        <v>0.48703555249122815</v>
      </c>
      <c r="F1991" s="39">
        <f t="shared" si="182"/>
        <v>0.58587353631358252</v>
      </c>
      <c r="G1991" s="39">
        <f t="shared" si="182"/>
        <v>0.34923626531050783</v>
      </c>
      <c r="H1991" s="39">
        <f t="shared" si="182"/>
        <v>0.5571067771062016</v>
      </c>
      <c r="I1991" s="39">
        <f t="shared" si="182"/>
        <v>0.48609639435780005</v>
      </c>
      <c r="J1991" s="39">
        <f t="shared" si="182"/>
        <v>0.55926405267357338</v>
      </c>
      <c r="K1991" s="39">
        <f t="shared" si="182"/>
        <v>0.7182285641606454</v>
      </c>
      <c r="L1991" s="39">
        <f t="shared" si="182"/>
        <v>0.22713293765347978</v>
      </c>
      <c r="M1991" s="39">
        <f t="shared" si="182"/>
        <v>0.50529489062379218</v>
      </c>
      <c r="N1991" s="39">
        <f t="shared" si="182"/>
        <v>0.53336807086456373</v>
      </c>
    </row>
    <row r="1993" spans="1:14" x14ac:dyDescent="0.25">
      <c r="A1993" s="89" t="s">
        <v>588</v>
      </c>
      <c r="B1993" s="90">
        <v>3.1358549405055074</v>
      </c>
      <c r="C1993" s="91">
        <v>3.1166065150712239</v>
      </c>
      <c r="D1993" s="92">
        <v>3.2427354182642154</v>
      </c>
      <c r="E1993" s="91">
        <v>3.4139469447320154</v>
      </c>
      <c r="F1993" s="92">
        <v>3.4645765394242178</v>
      </c>
      <c r="G1993" s="91">
        <v>2.8719714741064402</v>
      </c>
      <c r="H1993" s="91">
        <v>3.3575536614262806</v>
      </c>
      <c r="I1993" s="91">
        <v>3.3478408151651062</v>
      </c>
      <c r="J1993" s="91">
        <v>3.5754533441394587</v>
      </c>
      <c r="K1993" s="91">
        <v>4.0665787449503048</v>
      </c>
      <c r="L1993" s="91">
        <v>2.4986162752207424</v>
      </c>
      <c r="M1993" s="91">
        <v>3.2635885796201181</v>
      </c>
      <c r="N1993" s="91">
        <v>3.3983058773230739</v>
      </c>
    </row>
    <row r="1995" spans="1:14" x14ac:dyDescent="0.25">
      <c r="A1995" s="45" t="s">
        <v>402</v>
      </c>
      <c r="B1995" s="45" t="s">
        <v>508</v>
      </c>
    </row>
    <row r="1996" spans="1:14" x14ac:dyDescent="0.25">
      <c r="A1996" s="45" t="s">
        <v>404</v>
      </c>
      <c r="B1996" s="45" t="s">
        <v>405</v>
      </c>
    </row>
    <row r="1998" spans="1:14" x14ac:dyDescent="0.25">
      <c r="A1998" s="24" t="s">
        <v>509</v>
      </c>
      <c r="B1998" s="1"/>
      <c r="C1998" s="1"/>
      <c r="D1998" s="1"/>
      <c r="E1998" s="1"/>
      <c r="F1998" s="1"/>
      <c r="G1998" s="1"/>
      <c r="H1998" s="1"/>
      <c r="I1998" s="1"/>
      <c r="J1998" s="1"/>
      <c r="K1998" s="1"/>
      <c r="L1998" s="1"/>
      <c r="M1998" s="1"/>
      <c r="N1998" s="1"/>
    </row>
    <row r="2000" spans="1:14" x14ac:dyDescent="0.25">
      <c r="B2000" s="7" t="s">
        <v>0</v>
      </c>
      <c r="C2000" s="8" t="s">
        <v>1</v>
      </c>
      <c r="D2000" s="9" t="s">
        <v>2</v>
      </c>
      <c r="E2000" s="8" t="s">
        <v>3</v>
      </c>
      <c r="F2000" s="9" t="s">
        <v>4</v>
      </c>
      <c r="G2000" s="8" t="s">
        <v>5</v>
      </c>
      <c r="H2000" s="8" t="s">
        <v>6</v>
      </c>
      <c r="I2000" s="8" t="s">
        <v>7</v>
      </c>
      <c r="J2000" s="8" t="s">
        <v>8</v>
      </c>
      <c r="K2000" s="8" t="s">
        <v>9</v>
      </c>
      <c r="L2000" s="8" t="s">
        <v>10</v>
      </c>
      <c r="M2000" s="8" t="s">
        <v>11</v>
      </c>
      <c r="N2000" s="8" t="s">
        <v>12</v>
      </c>
    </row>
    <row r="2001" spans="1:14" x14ac:dyDescent="0.25">
      <c r="A2001" s="25" t="s">
        <v>135</v>
      </c>
      <c r="B2001" s="10">
        <v>8.1141810872170803E-2</v>
      </c>
      <c r="C2001" s="11">
        <v>8.6700071439083301E-2</v>
      </c>
      <c r="D2001" s="3">
        <v>8.3475676441138097E-2</v>
      </c>
      <c r="E2001" s="11">
        <v>6.4841821801659566E-2</v>
      </c>
      <c r="F2001" s="3">
        <v>4.928476314516568E-2</v>
      </c>
      <c r="G2001" s="11">
        <v>6.6590612858686879E-2</v>
      </c>
      <c r="H2001" s="11">
        <v>6.7270911739369013E-2</v>
      </c>
      <c r="I2001" s="11">
        <v>7.8355619128512036E-2</v>
      </c>
      <c r="J2001" s="11">
        <v>5.2400102409395813E-2</v>
      </c>
      <c r="K2001" s="11">
        <v>5.2950108298503551E-2</v>
      </c>
      <c r="L2001" s="11">
        <v>4.9075131223348147E-2</v>
      </c>
      <c r="M2001" s="11">
        <v>5.3929569681686301E-2</v>
      </c>
      <c r="N2001" s="11">
        <v>4.8441599602136731E-2</v>
      </c>
    </row>
    <row r="2002" spans="1:14" x14ac:dyDescent="0.25">
      <c r="A2002" s="26" t="s">
        <v>137</v>
      </c>
      <c r="B2002" s="12">
        <v>0.91885818912782913</v>
      </c>
      <c r="C2002" s="13">
        <v>0.9132999285609168</v>
      </c>
      <c r="D2002" s="4">
        <v>0.91652432355886193</v>
      </c>
      <c r="E2002" s="13">
        <v>0.93515817819834046</v>
      </c>
      <c r="F2002" s="4">
        <v>0.95071523685483428</v>
      </c>
      <c r="G2002" s="13">
        <v>0.93340938714131316</v>
      </c>
      <c r="H2002" s="13">
        <v>0.93272908826063083</v>
      </c>
      <c r="I2002" s="13">
        <v>0.92164438087148792</v>
      </c>
      <c r="J2002" s="13">
        <v>0.94759989759060415</v>
      </c>
      <c r="K2002" s="13">
        <v>0.94704989170149634</v>
      </c>
      <c r="L2002" s="13">
        <v>0.95092486877665183</v>
      </c>
      <c r="M2002" s="13">
        <v>0.94607043031831362</v>
      </c>
      <c r="N2002" s="13">
        <v>0.95155840039786321</v>
      </c>
    </row>
    <row r="2003" spans="1:14" x14ac:dyDescent="0.25">
      <c r="A2003" s="27" t="s">
        <v>385</v>
      </c>
      <c r="B2003" s="14">
        <v>1</v>
      </c>
      <c r="C2003" s="15">
        <v>1</v>
      </c>
      <c r="D2003" s="5">
        <v>1</v>
      </c>
      <c r="E2003" s="15">
        <v>1</v>
      </c>
      <c r="F2003" s="5">
        <v>1</v>
      </c>
      <c r="G2003" s="15">
        <v>1</v>
      </c>
      <c r="H2003" s="15">
        <v>1</v>
      </c>
      <c r="I2003" s="15">
        <v>1</v>
      </c>
      <c r="J2003" s="15">
        <v>1</v>
      </c>
      <c r="K2003" s="15">
        <v>1</v>
      </c>
      <c r="L2003" s="15">
        <v>1</v>
      </c>
      <c r="M2003" s="15">
        <v>1</v>
      </c>
      <c r="N2003" s="15">
        <v>1</v>
      </c>
    </row>
    <row r="2004" spans="1:14" s="22" customFormat="1" x14ac:dyDescent="0.25">
      <c r="A2004" s="33" t="s">
        <v>386</v>
      </c>
      <c r="B2004" s="32">
        <v>500.00171999999878</v>
      </c>
      <c r="C2004" s="30">
        <v>499.99941500000193</v>
      </c>
      <c r="D2004" s="31">
        <v>499.99786500000084</v>
      </c>
      <c r="E2004" s="30">
        <v>499.99921500000488</v>
      </c>
      <c r="F2004" s="31">
        <v>500.00830522765239</v>
      </c>
      <c r="G2004" s="30">
        <v>499.99123434704899</v>
      </c>
      <c r="H2004" s="30">
        <v>499.85950054288293</v>
      </c>
      <c r="I2004" s="30">
        <v>500.00581632653143</v>
      </c>
      <c r="J2004" s="30">
        <v>499.99502617800857</v>
      </c>
      <c r="K2004" s="30">
        <v>500.00128048780084</v>
      </c>
      <c r="L2004" s="30">
        <v>500.00163170163012</v>
      </c>
      <c r="M2004" s="30">
        <v>499.99251672241149</v>
      </c>
      <c r="N2004" s="30">
        <v>499.98788159111677</v>
      </c>
    </row>
    <row r="2005" spans="1:14" x14ac:dyDescent="0.25">
      <c r="A2005" s="37" t="s">
        <v>387</v>
      </c>
      <c r="B2005" s="36">
        <v>1377</v>
      </c>
      <c r="C2005" s="34">
        <v>753</v>
      </c>
      <c r="D2005" s="35">
        <v>1488</v>
      </c>
      <c r="E2005" s="34">
        <v>903</v>
      </c>
      <c r="F2005" s="35">
        <v>1186</v>
      </c>
      <c r="G2005" s="34">
        <v>559</v>
      </c>
      <c r="H2005" s="34">
        <v>921</v>
      </c>
      <c r="I2005" s="34">
        <v>490</v>
      </c>
      <c r="J2005" s="34">
        <v>955</v>
      </c>
      <c r="K2005" s="34">
        <v>820</v>
      </c>
      <c r="L2005" s="34">
        <v>858</v>
      </c>
      <c r="M2005" s="34">
        <v>1196</v>
      </c>
      <c r="N2005" s="34">
        <v>1081</v>
      </c>
    </row>
    <row r="2007" spans="1:14" x14ac:dyDescent="0.25">
      <c r="A2007" s="45" t="s">
        <v>402</v>
      </c>
      <c r="B2007" s="45" t="s">
        <v>403</v>
      </c>
    </row>
    <row r="2008" spans="1:14" x14ac:dyDescent="0.25">
      <c r="A2008" s="45" t="s">
        <v>404</v>
      </c>
      <c r="B2008" s="45" t="s">
        <v>405</v>
      </c>
    </row>
    <row r="2010" spans="1:14" x14ac:dyDescent="0.25">
      <c r="A2010" s="24" t="s">
        <v>301</v>
      </c>
      <c r="B2010" s="1"/>
      <c r="C2010" s="1"/>
      <c r="D2010" s="1"/>
      <c r="E2010" s="1"/>
      <c r="F2010" s="1"/>
      <c r="G2010" s="1"/>
      <c r="H2010" s="1"/>
      <c r="I2010" s="1"/>
      <c r="J2010" s="1"/>
      <c r="K2010" s="1"/>
      <c r="L2010" s="1"/>
      <c r="M2010" s="1"/>
      <c r="N2010" s="1"/>
    </row>
    <row r="2012" spans="1:14" x14ac:dyDescent="0.25">
      <c r="B2012" s="7" t="s">
        <v>0</v>
      </c>
      <c r="C2012" s="8" t="s">
        <v>1</v>
      </c>
      <c r="D2012" s="9" t="s">
        <v>2</v>
      </c>
      <c r="E2012" s="8" t="s">
        <v>3</v>
      </c>
      <c r="F2012" s="9" t="s">
        <v>4</v>
      </c>
      <c r="G2012" s="8" t="s">
        <v>5</v>
      </c>
      <c r="H2012" s="8" t="s">
        <v>6</v>
      </c>
      <c r="I2012" s="8" t="s">
        <v>7</v>
      </c>
      <c r="J2012" s="8" t="s">
        <v>8</v>
      </c>
      <c r="K2012" s="8" t="s">
        <v>9</v>
      </c>
      <c r="L2012" s="8" t="s">
        <v>10</v>
      </c>
      <c r="M2012" s="8" t="s">
        <v>11</v>
      </c>
      <c r="N2012" s="8" t="s">
        <v>12</v>
      </c>
    </row>
    <row r="2013" spans="1:14" x14ac:dyDescent="0.25">
      <c r="A2013" s="25" t="s">
        <v>292</v>
      </c>
      <c r="B2013" s="10">
        <v>0.15775302312277142</v>
      </c>
      <c r="C2013" s="11">
        <v>0.23957793757022064</v>
      </c>
      <c r="D2013" s="3">
        <v>0.23706455992022557</v>
      </c>
      <c r="E2013" s="11">
        <v>0.31022881564523574</v>
      </c>
      <c r="F2013" s="3">
        <v>0.20933559646832414</v>
      </c>
      <c r="G2013" s="11">
        <v>0.1838166749499644</v>
      </c>
      <c r="H2013" s="11">
        <v>0.16049180663243395</v>
      </c>
      <c r="I2013" s="11">
        <v>0.23249042185509983</v>
      </c>
      <c r="J2013" s="11">
        <v>0.19714224622793228</v>
      </c>
      <c r="K2013" s="11">
        <v>0.17224868261045809</v>
      </c>
      <c r="L2013" s="11">
        <v>0.11071423482304428</v>
      </c>
      <c r="M2013" s="11">
        <v>8.7340687587019475E-2</v>
      </c>
      <c r="N2013" s="11">
        <v>0.12905406566712679</v>
      </c>
    </row>
    <row r="2014" spans="1:14" x14ac:dyDescent="0.25">
      <c r="A2014" s="26" t="s">
        <v>293</v>
      </c>
      <c r="B2014" s="12">
        <v>8.5687958000588815E-2</v>
      </c>
      <c r="C2014" s="13">
        <v>0.14820178138469944</v>
      </c>
      <c r="D2014" s="4">
        <v>4.436820367984215E-2</v>
      </c>
      <c r="E2014" s="13">
        <v>3.3970875541241043E-2</v>
      </c>
      <c r="F2014" s="4">
        <v>8.4516896958761439E-2</v>
      </c>
      <c r="G2014" s="13">
        <v>8.9698711835265316E-2</v>
      </c>
      <c r="H2014" s="13">
        <v>1.921149164454334E-2</v>
      </c>
      <c r="I2014" s="13">
        <v>6.735304612355354E-3</v>
      </c>
      <c r="J2014" s="13">
        <v>9.237777385257559E-2</v>
      </c>
      <c r="K2014" s="13">
        <v>0.12498387810001105</v>
      </c>
      <c r="L2014" s="13">
        <v>0.32104705675594802</v>
      </c>
      <c r="M2014" s="13">
        <v>5.4728499518046411E-2</v>
      </c>
      <c r="N2014" s="13">
        <v>4.1478799406463561E-2</v>
      </c>
    </row>
    <row r="2015" spans="1:14" x14ac:dyDescent="0.25">
      <c r="A2015" s="26" t="s">
        <v>294</v>
      </c>
      <c r="B2015" s="12">
        <v>3.3045118754027651E-2</v>
      </c>
      <c r="C2015" s="13">
        <v>3.6564026492742737E-3</v>
      </c>
      <c r="D2015" s="4">
        <v>7.0495926221067512E-2</v>
      </c>
      <c r="E2015" s="13">
        <v>3.4783006989944132E-2</v>
      </c>
      <c r="F2015" s="4">
        <v>9.2177202811248287E-3</v>
      </c>
      <c r="G2015" s="16"/>
      <c r="H2015" s="13">
        <v>1.4923212259600633E-2</v>
      </c>
      <c r="I2015" s="13">
        <v>0.10842121438636063</v>
      </c>
      <c r="J2015" s="13">
        <v>4.6389692005912595E-3</v>
      </c>
      <c r="K2015" s="13">
        <v>5.6150274532925527E-3</v>
      </c>
      <c r="L2015" s="13">
        <v>4.9225062104278169E-2</v>
      </c>
      <c r="M2015" s="13">
        <v>6.8642676091535432E-2</v>
      </c>
      <c r="N2015" s="13">
        <v>6.2699444848665367E-2</v>
      </c>
    </row>
    <row r="2016" spans="1:14" x14ac:dyDescent="0.25">
      <c r="A2016" s="26" t="s">
        <v>295</v>
      </c>
      <c r="B2016" s="12">
        <v>0.63869454188325681</v>
      </c>
      <c r="C2016" s="13">
        <v>0.5648533673079702</v>
      </c>
      <c r="D2016" s="4">
        <v>0.58845704335125648</v>
      </c>
      <c r="E2016" s="13">
        <v>0.56270145208979638</v>
      </c>
      <c r="F2016" s="4">
        <v>0.64523712704781067</v>
      </c>
      <c r="G2016" s="13">
        <v>0.68669254637527355</v>
      </c>
      <c r="H2016" s="13">
        <v>0.77396912124106754</v>
      </c>
      <c r="I2016" s="13">
        <v>0.4567765863517621</v>
      </c>
      <c r="J2016" s="13">
        <v>0.51658222317253455</v>
      </c>
      <c r="K2016" s="13">
        <v>0.66886999299848893</v>
      </c>
      <c r="L2016" s="13">
        <v>0.46031026014924037</v>
      </c>
      <c r="M2016" s="13">
        <v>0.6811341972796402</v>
      </c>
      <c r="N2016" s="13">
        <v>0.68653715045231378</v>
      </c>
    </row>
    <row r="2017" spans="1:14" x14ac:dyDescent="0.25">
      <c r="A2017" s="26" t="s">
        <v>296</v>
      </c>
      <c r="B2017" s="12">
        <v>6.3763454946748335E-3</v>
      </c>
      <c r="C2017" s="16"/>
      <c r="D2017" s="17"/>
      <c r="E2017" s="16"/>
      <c r="F2017" s="17"/>
      <c r="G2017" s="13">
        <v>7.9143551788520665E-3</v>
      </c>
      <c r="H2017" s="16"/>
      <c r="I2017" s="16"/>
      <c r="J2017" s="16"/>
      <c r="K2017" s="16"/>
      <c r="L2017" s="16"/>
      <c r="M2017" s="16"/>
      <c r="N2017" s="13">
        <v>1.4380081009699383E-2</v>
      </c>
    </row>
    <row r="2018" spans="1:14" x14ac:dyDescent="0.25">
      <c r="A2018" s="26" t="s">
        <v>290</v>
      </c>
      <c r="B2018" s="12">
        <v>7.844301274468031E-2</v>
      </c>
      <c r="C2018" s="13">
        <v>4.3710511087835441E-2</v>
      </c>
      <c r="D2018" s="4">
        <v>5.9614266827608467E-2</v>
      </c>
      <c r="E2018" s="13">
        <v>5.831584973378251E-2</v>
      </c>
      <c r="F2018" s="4">
        <v>5.1692659243979006E-2</v>
      </c>
      <c r="G2018" s="13">
        <v>3.187771166064448E-2</v>
      </c>
      <c r="H2018" s="13">
        <v>3.1404368222354755E-2</v>
      </c>
      <c r="I2018" s="13">
        <v>0.19557647279442217</v>
      </c>
      <c r="J2018" s="13">
        <v>0.18925878754636638</v>
      </c>
      <c r="K2018" s="13">
        <v>2.82824188377492E-2</v>
      </c>
      <c r="L2018" s="13">
        <v>5.8703386167489151E-2</v>
      </c>
      <c r="M2018" s="13">
        <v>0.10815393952375846</v>
      </c>
      <c r="N2018" s="13">
        <v>6.5850458615730953E-2</v>
      </c>
    </row>
    <row r="2019" spans="1:14" x14ac:dyDescent="0.25">
      <c r="A2019" s="27" t="s">
        <v>385</v>
      </c>
      <c r="B2019" s="14">
        <v>1</v>
      </c>
      <c r="C2019" s="15">
        <v>1</v>
      </c>
      <c r="D2019" s="5">
        <v>1</v>
      </c>
      <c r="E2019" s="15">
        <v>1</v>
      </c>
      <c r="F2019" s="5">
        <v>1</v>
      </c>
      <c r="G2019" s="15">
        <v>1</v>
      </c>
      <c r="H2019" s="15">
        <v>1</v>
      </c>
      <c r="I2019" s="15">
        <v>1</v>
      </c>
      <c r="J2019" s="15">
        <v>1</v>
      </c>
      <c r="K2019" s="15">
        <v>1</v>
      </c>
      <c r="L2019" s="15">
        <v>1</v>
      </c>
      <c r="M2019" s="15">
        <v>1</v>
      </c>
      <c r="N2019" s="15">
        <v>1</v>
      </c>
    </row>
    <row r="2020" spans="1:14" s="22" customFormat="1" x14ac:dyDescent="0.25">
      <c r="A2020" s="33" t="s">
        <v>386</v>
      </c>
      <c r="B2020" s="32">
        <v>40.571045000000012</v>
      </c>
      <c r="C2020" s="30">
        <v>43.349984999999997</v>
      </c>
      <c r="D2020" s="31">
        <v>41.737659999999991</v>
      </c>
      <c r="E2020" s="30">
        <v>32.420859999999998</v>
      </c>
      <c r="F2020" s="31">
        <v>25.607799325463745</v>
      </c>
      <c r="G2020" s="30">
        <v>33.294722719141333</v>
      </c>
      <c r="H2020" s="30">
        <v>34.49799131378937</v>
      </c>
      <c r="I2020" s="30">
        <v>39.178265306122441</v>
      </c>
      <c r="J2020" s="30">
        <v>28.158900523560213</v>
      </c>
      <c r="K2020" s="30">
        <v>26.475121951219506</v>
      </c>
      <c r="L2020" s="30">
        <v>24.537645687645693</v>
      </c>
      <c r="M2020" s="30">
        <v>28.104682274247462</v>
      </c>
      <c r="N2020" s="30">
        <v>24.220212765957463</v>
      </c>
    </row>
    <row r="2021" spans="1:14" x14ac:dyDescent="0.25">
      <c r="A2021" s="37" t="s">
        <v>387</v>
      </c>
      <c r="B2021" s="36">
        <v>133</v>
      </c>
      <c r="C2021" s="34">
        <v>79</v>
      </c>
      <c r="D2021" s="35">
        <v>147</v>
      </c>
      <c r="E2021" s="34">
        <v>82</v>
      </c>
      <c r="F2021" s="35">
        <v>107</v>
      </c>
      <c r="G2021" s="34">
        <v>50</v>
      </c>
      <c r="H2021" s="34">
        <v>92</v>
      </c>
      <c r="I2021" s="34">
        <v>49</v>
      </c>
      <c r="J2021" s="34">
        <v>90</v>
      </c>
      <c r="K2021" s="34">
        <v>80</v>
      </c>
      <c r="L2021" s="34">
        <v>67</v>
      </c>
      <c r="M2021" s="34">
        <v>82</v>
      </c>
      <c r="N2021" s="34">
        <v>75</v>
      </c>
    </row>
    <row r="2023" spans="1:14" x14ac:dyDescent="0.25">
      <c r="A2023" s="45" t="s">
        <v>402</v>
      </c>
      <c r="B2023" s="45" t="s">
        <v>510</v>
      </c>
    </row>
    <row r="2024" spans="1:14" x14ac:dyDescent="0.25">
      <c r="A2024" s="45" t="s">
        <v>404</v>
      </c>
      <c r="B2024" s="45" t="s">
        <v>405</v>
      </c>
    </row>
    <row r="2026" spans="1:14" x14ac:dyDescent="0.25">
      <c r="A2026" s="24" t="s">
        <v>724</v>
      </c>
      <c r="B2026" s="1"/>
      <c r="C2026" s="1"/>
      <c r="D2026" s="1"/>
      <c r="E2026" s="1"/>
      <c r="F2026" s="1"/>
      <c r="G2026" s="1"/>
      <c r="H2026" s="1"/>
      <c r="I2026" s="1"/>
      <c r="J2026" s="1"/>
      <c r="K2026" s="1"/>
      <c r="L2026" s="1"/>
      <c r="M2026" s="1"/>
      <c r="N2026" s="1"/>
    </row>
    <row r="2028" spans="1:14" x14ac:dyDescent="0.25">
      <c r="B2028" s="7" t="s">
        <v>0</v>
      </c>
      <c r="C2028" s="8" t="s">
        <v>1</v>
      </c>
      <c r="D2028" s="9" t="s">
        <v>2</v>
      </c>
      <c r="E2028" s="8" t="s">
        <v>3</v>
      </c>
      <c r="F2028" s="9" t="s">
        <v>4</v>
      </c>
      <c r="G2028" s="8" t="s">
        <v>5</v>
      </c>
      <c r="H2028" s="8" t="s">
        <v>6</v>
      </c>
      <c r="I2028" s="8" t="s">
        <v>7</v>
      </c>
      <c r="J2028" s="8" t="s">
        <v>8</v>
      </c>
      <c r="K2028" s="8" t="s">
        <v>9</v>
      </c>
      <c r="L2028" s="8" t="s">
        <v>10</v>
      </c>
      <c r="M2028" s="8" t="s">
        <v>11</v>
      </c>
      <c r="N2028" s="8" t="s">
        <v>12</v>
      </c>
    </row>
    <row r="2029" spans="1:14" x14ac:dyDescent="0.25">
      <c r="A2029" s="25" t="s">
        <v>172</v>
      </c>
      <c r="B2029" s="10">
        <v>0.18522988500789175</v>
      </c>
      <c r="C2029" s="11">
        <v>0.21807458526225557</v>
      </c>
      <c r="D2029" s="3">
        <v>0.16802307556293286</v>
      </c>
      <c r="E2029" s="11">
        <v>0.11559918521593819</v>
      </c>
      <c r="F2029" s="3">
        <v>6.5450917573923684E-2</v>
      </c>
      <c r="G2029" s="11">
        <v>0.16749633967789165</v>
      </c>
      <c r="H2029" s="11">
        <v>0.11236480981516687</v>
      </c>
      <c r="I2029" s="11">
        <v>0.21295126671129089</v>
      </c>
      <c r="J2029" s="11">
        <v>0.2039762917252845</v>
      </c>
      <c r="K2029" s="11">
        <v>0.12900053432582823</v>
      </c>
      <c r="L2029" s="11">
        <v>0.22041200191893903</v>
      </c>
      <c r="M2029" s="11">
        <v>9.7254492211666696E-2</v>
      </c>
      <c r="N2029" s="11">
        <v>0.17668020647733848</v>
      </c>
    </row>
    <row r="2030" spans="1:14" x14ac:dyDescent="0.25">
      <c r="A2030" s="26" t="s">
        <v>173</v>
      </c>
      <c r="B2030" s="12">
        <v>0.11506938014537212</v>
      </c>
      <c r="C2030" s="13">
        <v>8.8423560008152241E-2</v>
      </c>
      <c r="D2030" s="4">
        <v>5.1526487110202156E-2</v>
      </c>
      <c r="E2030" s="13">
        <v>0.18397121482897125</v>
      </c>
      <c r="F2030" s="4">
        <v>1.316558476302112E-2</v>
      </c>
      <c r="G2030" s="13">
        <v>1.633914059666608E-2</v>
      </c>
      <c r="H2030" s="13">
        <v>0.13289614518267653</v>
      </c>
      <c r="I2030" s="13">
        <v>9.5073017890490094E-2</v>
      </c>
      <c r="J2030" s="13">
        <v>7.1530486635119572E-2</v>
      </c>
      <c r="K2030" s="13">
        <v>9.92556288462247E-2</v>
      </c>
      <c r="L2030" s="13">
        <v>8.6214512689222061E-2</v>
      </c>
      <c r="M2030" s="13">
        <v>7.9478119801476538E-2</v>
      </c>
      <c r="N2030" s="13">
        <v>7.2771230671395085E-2</v>
      </c>
    </row>
    <row r="2031" spans="1:14" x14ac:dyDescent="0.25">
      <c r="A2031" s="26" t="s">
        <v>104</v>
      </c>
      <c r="B2031" s="12">
        <v>0.12399187647249409</v>
      </c>
      <c r="C2031" s="13">
        <v>0.1158488290134356</v>
      </c>
      <c r="D2031" s="4">
        <v>0.13307645900608706</v>
      </c>
      <c r="E2031" s="13">
        <v>2.4105622121066504E-2</v>
      </c>
      <c r="F2031" s="4">
        <v>9.6633778771420639E-2</v>
      </c>
      <c r="G2031" s="13">
        <v>0.13339959971523366</v>
      </c>
      <c r="H2031" s="13">
        <v>9.1089029825710502E-2</v>
      </c>
      <c r="I2031" s="13">
        <v>0.11053869414268118</v>
      </c>
      <c r="J2031" s="13">
        <v>3.3759911753421155E-2</v>
      </c>
      <c r="K2031" s="13">
        <v>0.10976019825330727</v>
      </c>
      <c r="L2031" s="13">
        <v>0.21331572722566056</v>
      </c>
      <c r="M2031" s="13">
        <v>0.13715623868640897</v>
      </c>
      <c r="N2031" s="13">
        <v>0.1907108114146906</v>
      </c>
    </row>
    <row r="2032" spans="1:14" x14ac:dyDescent="0.25">
      <c r="A2032" s="26" t="s">
        <v>174</v>
      </c>
      <c r="B2032" s="12">
        <v>0.25000366640790256</v>
      </c>
      <c r="C2032" s="13">
        <v>0.30715973719483414</v>
      </c>
      <c r="D2032" s="4">
        <v>0.31618339408582075</v>
      </c>
      <c r="E2032" s="13">
        <v>0.26661569125556817</v>
      </c>
      <c r="F2032" s="4">
        <v>0.32169498054878282</v>
      </c>
      <c r="G2032" s="13">
        <v>0.38666971133826755</v>
      </c>
      <c r="H2032" s="13">
        <v>0.2400226847932011</v>
      </c>
      <c r="I2032" s="13">
        <v>0.29831461113122382</v>
      </c>
      <c r="J2032" s="13">
        <v>0.42906102123033646</v>
      </c>
      <c r="K2032" s="13">
        <v>0.20273289236098332</v>
      </c>
      <c r="L2032" s="13">
        <v>0.2166643709062237</v>
      </c>
      <c r="M2032" s="13">
        <v>0.37651172489012924</v>
      </c>
      <c r="N2032" s="13">
        <v>0.181412456243877</v>
      </c>
    </row>
    <row r="2033" spans="1:14" x14ac:dyDescent="0.25">
      <c r="A2033" s="26" t="s">
        <v>175</v>
      </c>
      <c r="B2033" s="12">
        <v>0.32570519196633962</v>
      </c>
      <c r="C2033" s="13">
        <v>0.27049328852132243</v>
      </c>
      <c r="D2033" s="4">
        <v>0.33119058423495706</v>
      </c>
      <c r="E2033" s="13">
        <v>0.40970828657845604</v>
      </c>
      <c r="F2033" s="4">
        <v>0.50305473834285175</v>
      </c>
      <c r="G2033" s="13">
        <v>0.29609520867194122</v>
      </c>
      <c r="H2033" s="13">
        <v>0.42362733038324502</v>
      </c>
      <c r="I2033" s="13">
        <v>0.28312241012431411</v>
      </c>
      <c r="J2033" s="13">
        <v>0.26167228865583819</v>
      </c>
      <c r="K2033" s="13">
        <v>0.45925074621365658</v>
      </c>
      <c r="L2033" s="13">
        <v>0.26339338725995454</v>
      </c>
      <c r="M2033" s="13">
        <v>0.30959942441031851</v>
      </c>
      <c r="N2033" s="13">
        <v>0.37842529519269869</v>
      </c>
    </row>
    <row r="2034" spans="1:14" x14ac:dyDescent="0.25">
      <c r="A2034" s="27" t="s">
        <v>385</v>
      </c>
      <c r="B2034" s="14">
        <v>1</v>
      </c>
      <c r="C2034" s="15">
        <v>1</v>
      </c>
      <c r="D2034" s="5">
        <v>1</v>
      </c>
      <c r="E2034" s="15">
        <v>1</v>
      </c>
      <c r="F2034" s="5">
        <v>1</v>
      </c>
      <c r="G2034" s="15">
        <v>1</v>
      </c>
      <c r="H2034" s="15">
        <v>1</v>
      </c>
      <c r="I2034" s="15">
        <v>1</v>
      </c>
      <c r="J2034" s="15">
        <v>1</v>
      </c>
      <c r="K2034" s="15">
        <v>1</v>
      </c>
      <c r="L2034" s="15">
        <v>1</v>
      </c>
      <c r="M2034" s="15">
        <v>1</v>
      </c>
      <c r="N2034" s="15">
        <v>1</v>
      </c>
    </row>
    <row r="2035" spans="1:14" s="22" customFormat="1" x14ac:dyDescent="0.25">
      <c r="A2035" s="33" t="s">
        <v>386</v>
      </c>
      <c r="B2035" s="32">
        <v>40.571045000000005</v>
      </c>
      <c r="C2035" s="30">
        <v>43.349985000000004</v>
      </c>
      <c r="D2035" s="31">
        <v>41.737660000000005</v>
      </c>
      <c r="E2035" s="30">
        <v>32.42085999999999</v>
      </c>
      <c r="F2035" s="31">
        <v>25.607799325463745</v>
      </c>
      <c r="G2035" s="30">
        <v>33.294722719141326</v>
      </c>
      <c r="H2035" s="30">
        <v>33.98317046688382</v>
      </c>
      <c r="I2035" s="30">
        <v>39.178265306122448</v>
      </c>
      <c r="J2035" s="30">
        <v>26.199790575916232</v>
      </c>
      <c r="K2035" s="30">
        <v>26.475121951219506</v>
      </c>
      <c r="L2035" s="30">
        <v>24.5376456876457</v>
      </c>
      <c r="M2035" s="30">
        <v>27.367600334448127</v>
      </c>
      <c r="N2035" s="30">
        <v>24.220212765957449</v>
      </c>
    </row>
    <row r="2036" spans="1:14" x14ac:dyDescent="0.25">
      <c r="A2036" s="37" t="s">
        <v>387</v>
      </c>
      <c r="B2036" s="36">
        <v>133</v>
      </c>
      <c r="C2036" s="34">
        <v>79</v>
      </c>
      <c r="D2036" s="35">
        <v>147</v>
      </c>
      <c r="E2036" s="34">
        <v>82</v>
      </c>
      <c r="F2036" s="35">
        <v>107</v>
      </c>
      <c r="G2036" s="34">
        <v>50</v>
      </c>
      <c r="H2036" s="34">
        <v>88</v>
      </c>
      <c r="I2036" s="34">
        <v>49</v>
      </c>
      <c r="J2036" s="34">
        <v>88</v>
      </c>
      <c r="K2036" s="34">
        <v>80</v>
      </c>
      <c r="L2036" s="34">
        <v>67</v>
      </c>
      <c r="M2036" s="34">
        <v>79</v>
      </c>
      <c r="N2036" s="34">
        <v>75</v>
      </c>
    </row>
    <row r="2038" spans="1:14" x14ac:dyDescent="0.25">
      <c r="A2038" s="88" t="s">
        <v>462</v>
      </c>
      <c r="B2038" s="39">
        <f>B2029+B2030</f>
        <v>0.30029926515326388</v>
      </c>
      <c r="C2038" s="39">
        <f t="shared" ref="C2038:N2038" si="183">C2029+C2030</f>
        <v>0.30649814527040781</v>
      </c>
      <c r="D2038" s="39">
        <f t="shared" si="183"/>
        <v>0.21954956267313502</v>
      </c>
      <c r="E2038" s="39">
        <f t="shared" si="183"/>
        <v>0.29957040004490942</v>
      </c>
      <c r="F2038" s="39">
        <f t="shared" si="183"/>
        <v>7.861650233694481E-2</v>
      </c>
      <c r="G2038" s="39">
        <f t="shared" si="183"/>
        <v>0.18383548027455773</v>
      </c>
      <c r="H2038" s="39">
        <f t="shared" si="183"/>
        <v>0.24526095499784339</v>
      </c>
      <c r="I2038" s="39">
        <f t="shared" si="183"/>
        <v>0.308024284601781</v>
      </c>
      <c r="J2038" s="39">
        <f t="shared" si="183"/>
        <v>0.27550677836040405</v>
      </c>
      <c r="K2038" s="39">
        <f t="shared" si="183"/>
        <v>0.22825616317205294</v>
      </c>
      <c r="L2038" s="39">
        <f t="shared" si="183"/>
        <v>0.30662651460816109</v>
      </c>
      <c r="M2038" s="39">
        <f t="shared" si="183"/>
        <v>0.17673261201314322</v>
      </c>
      <c r="N2038" s="39">
        <f t="shared" si="183"/>
        <v>0.24945143714873358</v>
      </c>
    </row>
    <row r="2039" spans="1:14" x14ac:dyDescent="0.25">
      <c r="A2039" s="86" t="s">
        <v>463</v>
      </c>
      <c r="B2039" s="39">
        <f>B2031</f>
        <v>0.12399187647249409</v>
      </c>
      <c r="C2039" s="39">
        <f t="shared" ref="C2039:N2039" si="184">C2031</f>
        <v>0.1158488290134356</v>
      </c>
      <c r="D2039" s="39">
        <f t="shared" si="184"/>
        <v>0.13307645900608706</v>
      </c>
      <c r="E2039" s="39">
        <f t="shared" si="184"/>
        <v>2.4105622121066504E-2</v>
      </c>
      <c r="F2039" s="39">
        <f t="shared" si="184"/>
        <v>9.6633778771420639E-2</v>
      </c>
      <c r="G2039" s="39">
        <f t="shared" si="184"/>
        <v>0.13339959971523366</v>
      </c>
      <c r="H2039" s="39">
        <f t="shared" si="184"/>
        <v>9.1089029825710502E-2</v>
      </c>
      <c r="I2039" s="39">
        <f t="shared" si="184"/>
        <v>0.11053869414268118</v>
      </c>
      <c r="J2039" s="39">
        <f t="shared" si="184"/>
        <v>3.3759911753421155E-2</v>
      </c>
      <c r="K2039" s="39">
        <f t="shared" si="184"/>
        <v>0.10976019825330727</v>
      </c>
      <c r="L2039" s="39">
        <f t="shared" si="184"/>
        <v>0.21331572722566056</v>
      </c>
      <c r="M2039" s="39">
        <f t="shared" si="184"/>
        <v>0.13715623868640897</v>
      </c>
      <c r="N2039" s="39">
        <f t="shared" si="184"/>
        <v>0.1907108114146906</v>
      </c>
    </row>
    <row r="2040" spans="1:14" x14ac:dyDescent="0.25">
      <c r="A2040" s="26" t="s">
        <v>464</v>
      </c>
      <c r="B2040" s="39">
        <f>B2032+B2033</f>
        <v>0.57570885837424224</v>
      </c>
      <c r="C2040" s="39">
        <f t="shared" ref="C2040:N2040" si="185">C2032+C2033</f>
        <v>0.57765302571615651</v>
      </c>
      <c r="D2040" s="39">
        <f t="shared" si="185"/>
        <v>0.64737397832077781</v>
      </c>
      <c r="E2040" s="39">
        <f t="shared" si="185"/>
        <v>0.6763239778340242</v>
      </c>
      <c r="F2040" s="39">
        <f t="shared" si="185"/>
        <v>0.82474971889163462</v>
      </c>
      <c r="G2040" s="39">
        <f t="shared" si="185"/>
        <v>0.68276492001020883</v>
      </c>
      <c r="H2040" s="39">
        <f t="shared" si="185"/>
        <v>0.66365001517644617</v>
      </c>
      <c r="I2040" s="39">
        <f t="shared" si="185"/>
        <v>0.58143702125553798</v>
      </c>
      <c r="J2040" s="39">
        <f t="shared" si="185"/>
        <v>0.69073330988617465</v>
      </c>
      <c r="K2040" s="39">
        <f t="shared" si="185"/>
        <v>0.66198363857463993</v>
      </c>
      <c r="L2040" s="39">
        <f t="shared" si="185"/>
        <v>0.48005775816617824</v>
      </c>
      <c r="M2040" s="39">
        <f t="shared" si="185"/>
        <v>0.6861111493004477</v>
      </c>
      <c r="N2040" s="39">
        <f t="shared" si="185"/>
        <v>0.55983775143657566</v>
      </c>
    </row>
    <row r="2042" spans="1:14" x14ac:dyDescent="0.25">
      <c r="A2042" s="89" t="s">
        <v>588</v>
      </c>
      <c r="B2042" s="90">
        <v>3.4158849001794258</v>
      </c>
      <c r="C2042" s="91">
        <v>3.3235735837048161</v>
      </c>
      <c r="D2042" s="92">
        <v>3.5909919243196673</v>
      </c>
      <c r="E2042" s="91">
        <v>3.6708626791516319</v>
      </c>
      <c r="F2042" s="92">
        <v>4.1837370373236178</v>
      </c>
      <c r="G2042" s="91">
        <v>3.6275283087297003</v>
      </c>
      <c r="H2042" s="91">
        <v>3.729651580746681</v>
      </c>
      <c r="I2042" s="91">
        <v>3.3435838800667805</v>
      </c>
      <c r="J2042" s="91">
        <v>3.4729225284563254</v>
      </c>
      <c r="K2042" s="91">
        <v>3.7639776872904145</v>
      </c>
      <c r="L2042" s="91">
        <v>3.2164126288990329</v>
      </c>
      <c r="M2042" s="91">
        <v>3.7217234694859562</v>
      </c>
      <c r="N2042" s="91">
        <v>3.5121314030032029</v>
      </c>
    </row>
    <row r="2044" spans="1:14" x14ac:dyDescent="0.25">
      <c r="A2044" s="45" t="s">
        <v>402</v>
      </c>
      <c r="B2044" s="45" t="s">
        <v>510</v>
      </c>
    </row>
    <row r="2045" spans="1:14" x14ac:dyDescent="0.25">
      <c r="A2045" s="45" t="s">
        <v>404</v>
      </c>
      <c r="B2045" s="45" t="s">
        <v>405</v>
      </c>
    </row>
    <row r="2047" spans="1:14" x14ac:dyDescent="0.25">
      <c r="A2047" s="24" t="s">
        <v>582</v>
      </c>
      <c r="B2047" s="1"/>
      <c r="C2047" s="1"/>
      <c r="D2047" s="1"/>
      <c r="E2047" s="1"/>
      <c r="F2047" s="1"/>
      <c r="G2047" s="1"/>
      <c r="H2047" s="1"/>
      <c r="I2047" s="1"/>
      <c r="J2047" s="1"/>
      <c r="K2047" s="1"/>
      <c r="L2047" s="1"/>
      <c r="M2047" s="1"/>
      <c r="N2047" s="1"/>
    </row>
    <row r="2049" spans="1:14" x14ac:dyDescent="0.25">
      <c r="B2049" s="7" t="s">
        <v>0</v>
      </c>
      <c r="C2049" s="8" t="s">
        <v>1</v>
      </c>
      <c r="D2049" s="9" t="s">
        <v>2</v>
      </c>
      <c r="E2049" s="8" t="s">
        <v>3</v>
      </c>
      <c r="F2049" s="9" t="s">
        <v>4</v>
      </c>
      <c r="G2049" s="8" t="s">
        <v>5</v>
      </c>
      <c r="H2049" s="8" t="s">
        <v>6</v>
      </c>
      <c r="I2049" s="8" t="s">
        <v>7</v>
      </c>
      <c r="J2049" s="8" t="s">
        <v>8</v>
      </c>
      <c r="K2049" s="8" t="s">
        <v>9</v>
      </c>
      <c r="L2049" s="8" t="s">
        <v>10</v>
      </c>
      <c r="M2049" s="8" t="s">
        <v>11</v>
      </c>
      <c r="N2049" s="8" t="s">
        <v>12</v>
      </c>
    </row>
    <row r="2050" spans="1:14" x14ac:dyDescent="0.25">
      <c r="A2050" s="25" t="s">
        <v>297</v>
      </c>
      <c r="B2050" s="10">
        <v>0.51147930747162174</v>
      </c>
      <c r="C2050" s="11">
        <v>0.34838270416933254</v>
      </c>
      <c r="D2050" s="3">
        <v>0.41320464539698681</v>
      </c>
      <c r="E2050" s="11">
        <v>0.34076347758819475</v>
      </c>
      <c r="F2050" s="3">
        <v>0.36556270239390737</v>
      </c>
      <c r="G2050" s="11">
        <v>0.26223756497911266</v>
      </c>
      <c r="H2050" s="11">
        <v>0.42337651964151612</v>
      </c>
      <c r="I2050" s="11">
        <v>0.34357606648834332</v>
      </c>
      <c r="J2050" s="11">
        <v>0.37491007481775168</v>
      </c>
      <c r="K2050" s="11">
        <v>0.44544579356598007</v>
      </c>
      <c r="L2050" s="11">
        <v>0.56759035400626046</v>
      </c>
      <c r="M2050" s="11">
        <v>0.32641250824914975</v>
      </c>
      <c r="N2050" s="11">
        <v>0.48164104796988783</v>
      </c>
    </row>
    <row r="2051" spans="1:14" x14ac:dyDescent="0.25">
      <c r="A2051" s="26" t="s">
        <v>298</v>
      </c>
      <c r="B2051" s="12">
        <v>0.11943899892152146</v>
      </c>
      <c r="C2051" s="13">
        <v>0.16260986018795623</v>
      </c>
      <c r="D2051" s="4">
        <v>0.15527918910643287</v>
      </c>
      <c r="E2051" s="13">
        <v>0.16384250757074306</v>
      </c>
      <c r="F2051" s="4">
        <v>0.19133642950394869</v>
      </c>
      <c r="G2051" s="13">
        <v>6.4045562615014706E-2</v>
      </c>
      <c r="H2051" s="13">
        <v>0.16759269613559769</v>
      </c>
      <c r="I2051" s="13">
        <v>0.20943515641481764</v>
      </c>
      <c r="J2051" s="13">
        <v>0.24384711919682819</v>
      </c>
      <c r="K2051" s="13">
        <v>0.13717433762022332</v>
      </c>
      <c r="L2051" s="13">
        <v>0.10123591075983331</v>
      </c>
      <c r="M2051" s="13">
        <v>0.15023374513703969</v>
      </c>
      <c r="N2051" s="13">
        <v>0.12213329361146279</v>
      </c>
    </row>
    <row r="2052" spans="1:14" x14ac:dyDescent="0.25">
      <c r="A2052" s="26" t="s">
        <v>104</v>
      </c>
      <c r="B2052" s="12">
        <v>0.11355968277376143</v>
      </c>
      <c r="C2052" s="13">
        <v>0.26205383923431586</v>
      </c>
      <c r="D2052" s="4">
        <v>0.19055692149488018</v>
      </c>
      <c r="E2052" s="13">
        <v>0.1367119811133943</v>
      </c>
      <c r="F2052" s="4">
        <v>0.16240243522983389</v>
      </c>
      <c r="G2052" s="13">
        <v>0.16023479790992248</v>
      </c>
      <c r="H2052" s="13">
        <v>0.15650270779749836</v>
      </c>
      <c r="I2052" s="13">
        <v>0.20182473101756229</v>
      </c>
      <c r="J2052" s="13">
        <v>0.14823067208082877</v>
      </c>
      <c r="K2052" s="13">
        <v>0.10160481998747101</v>
      </c>
      <c r="L2052" s="13">
        <v>0.20136985650705594</v>
      </c>
      <c r="M2052" s="13">
        <v>9.7379193221621863E-2</v>
      </c>
      <c r="N2052" s="13">
        <v>0.11494325310661307</v>
      </c>
    </row>
    <row r="2053" spans="1:14" x14ac:dyDescent="0.25">
      <c r="A2053" s="26" t="s">
        <v>299</v>
      </c>
      <c r="B2053" s="12">
        <v>0.10598568511114267</v>
      </c>
      <c r="C2053" s="13">
        <v>0.12090061853539283</v>
      </c>
      <c r="D2053" s="4">
        <v>8.2051317682879196E-2</v>
      </c>
      <c r="E2053" s="13">
        <v>0.16506857005027012</v>
      </c>
      <c r="F2053" s="4">
        <v>0.15350080751773496</v>
      </c>
      <c r="G2053" s="13">
        <v>0.43960938654344711</v>
      </c>
      <c r="H2053" s="13">
        <v>8.4360272856526655E-2</v>
      </c>
      <c r="I2053" s="13">
        <v>0.17820949245598999</v>
      </c>
      <c r="J2053" s="13">
        <v>0.17812380099756994</v>
      </c>
      <c r="K2053" s="13">
        <v>0.15383747282308288</v>
      </c>
      <c r="L2053" s="13">
        <v>0.11736877354143999</v>
      </c>
      <c r="M2053" s="13">
        <v>0.24744218672844492</v>
      </c>
      <c r="N2053" s="13">
        <v>5.6282834995731799E-2</v>
      </c>
    </row>
    <row r="2054" spans="1:14" x14ac:dyDescent="0.25">
      <c r="A2054" s="26" t="s">
        <v>300</v>
      </c>
      <c r="B2054" s="12">
        <v>0.14953632572195269</v>
      </c>
      <c r="C2054" s="13">
        <v>0.10605297787300272</v>
      </c>
      <c r="D2054" s="4">
        <v>0.15890792631882095</v>
      </c>
      <c r="E2054" s="13">
        <v>0.19361346367739785</v>
      </c>
      <c r="F2054" s="4">
        <v>0.12719762535457518</v>
      </c>
      <c r="G2054" s="13">
        <v>7.3872687952503138E-2</v>
      </c>
      <c r="H2054" s="13">
        <v>0.16816780356886124</v>
      </c>
      <c r="I2054" s="13">
        <v>6.695455362328652E-2</v>
      </c>
      <c r="J2054" s="13">
        <v>5.4888332907021359E-2</v>
      </c>
      <c r="K2054" s="13">
        <v>0.16193757600324282</v>
      </c>
      <c r="L2054" s="13">
        <v>1.2435105185410361E-2</v>
      </c>
      <c r="M2054" s="13">
        <v>0.17853236666374384</v>
      </c>
      <c r="N2054" s="13">
        <v>0.22499957031630444</v>
      </c>
    </row>
    <row r="2055" spans="1:14" x14ac:dyDescent="0.25">
      <c r="A2055" s="27" t="s">
        <v>385</v>
      </c>
      <c r="B2055" s="14">
        <v>1</v>
      </c>
      <c r="C2055" s="15">
        <v>1</v>
      </c>
      <c r="D2055" s="5">
        <v>1</v>
      </c>
      <c r="E2055" s="15">
        <v>1</v>
      </c>
      <c r="F2055" s="5">
        <v>1</v>
      </c>
      <c r="G2055" s="15">
        <v>1</v>
      </c>
      <c r="H2055" s="15">
        <v>1</v>
      </c>
      <c r="I2055" s="15">
        <v>1</v>
      </c>
      <c r="J2055" s="15">
        <v>1</v>
      </c>
      <c r="K2055" s="15">
        <v>1</v>
      </c>
      <c r="L2055" s="15">
        <v>1</v>
      </c>
      <c r="M2055" s="15">
        <v>1</v>
      </c>
      <c r="N2055" s="15">
        <v>1</v>
      </c>
    </row>
    <row r="2056" spans="1:14" s="22" customFormat="1" x14ac:dyDescent="0.25">
      <c r="A2056" s="33" t="s">
        <v>386</v>
      </c>
      <c r="B2056" s="32">
        <v>40.571045000000005</v>
      </c>
      <c r="C2056" s="30">
        <v>43.349984999999997</v>
      </c>
      <c r="D2056" s="31">
        <v>41.737660000000005</v>
      </c>
      <c r="E2056" s="30">
        <v>32.42085999999999</v>
      </c>
      <c r="F2056" s="31">
        <v>25.607799325463745</v>
      </c>
      <c r="G2056" s="30">
        <v>33.294722719141326</v>
      </c>
      <c r="H2056" s="30">
        <v>33.98317046688382</v>
      </c>
      <c r="I2056" s="30">
        <v>39.178265306122462</v>
      </c>
      <c r="J2056" s="30">
        <v>26.199790575916232</v>
      </c>
      <c r="K2056" s="30">
        <v>26.475121951219506</v>
      </c>
      <c r="L2056" s="30">
        <v>24.537645687645693</v>
      </c>
      <c r="M2056" s="30">
        <v>27.17671404682271</v>
      </c>
      <c r="N2056" s="30">
        <v>24.220212765957452</v>
      </c>
    </row>
    <row r="2057" spans="1:14" x14ac:dyDescent="0.25">
      <c r="A2057" s="37" t="s">
        <v>387</v>
      </c>
      <c r="B2057" s="36">
        <v>133</v>
      </c>
      <c r="C2057" s="34">
        <v>79</v>
      </c>
      <c r="D2057" s="35">
        <v>147</v>
      </c>
      <c r="E2057" s="34">
        <v>82</v>
      </c>
      <c r="F2057" s="35">
        <v>107</v>
      </c>
      <c r="G2057" s="34">
        <v>50</v>
      </c>
      <c r="H2057" s="34">
        <v>88</v>
      </c>
      <c r="I2057" s="34">
        <v>49</v>
      </c>
      <c r="J2057" s="34">
        <v>88</v>
      </c>
      <c r="K2057" s="34">
        <v>80</v>
      </c>
      <c r="L2057" s="34">
        <v>67</v>
      </c>
      <c r="M2057" s="34">
        <v>77</v>
      </c>
      <c r="N2057" s="34">
        <v>75</v>
      </c>
    </row>
    <row r="2059" spans="1:14" x14ac:dyDescent="0.25">
      <c r="A2059" s="88" t="s">
        <v>462</v>
      </c>
      <c r="B2059" s="39">
        <f>B2050+B2051</f>
        <v>0.63091830639314317</v>
      </c>
      <c r="C2059" s="39">
        <f t="shared" ref="C2059:N2059" si="186">C2050+C2051</f>
        <v>0.51099256435728879</v>
      </c>
      <c r="D2059" s="39">
        <f t="shared" si="186"/>
        <v>0.56848383450341966</v>
      </c>
      <c r="E2059" s="39">
        <f t="shared" si="186"/>
        <v>0.50460598515893784</v>
      </c>
      <c r="F2059" s="39">
        <f t="shared" si="186"/>
        <v>0.556899131897856</v>
      </c>
      <c r="G2059" s="39">
        <f t="shared" si="186"/>
        <v>0.32628312759412736</v>
      </c>
      <c r="H2059" s="39">
        <f t="shared" si="186"/>
        <v>0.59096921577711381</v>
      </c>
      <c r="I2059" s="39">
        <f t="shared" si="186"/>
        <v>0.55301122290316096</v>
      </c>
      <c r="J2059" s="39">
        <f t="shared" si="186"/>
        <v>0.61875719401457985</v>
      </c>
      <c r="K2059" s="39">
        <f t="shared" si="186"/>
        <v>0.58262013118620337</v>
      </c>
      <c r="L2059" s="39">
        <f t="shared" si="186"/>
        <v>0.66882626476609375</v>
      </c>
      <c r="M2059" s="39">
        <f t="shared" si="186"/>
        <v>0.47664625338618943</v>
      </c>
      <c r="N2059" s="39">
        <f t="shared" si="186"/>
        <v>0.60377434158135057</v>
      </c>
    </row>
    <row r="2060" spans="1:14" x14ac:dyDescent="0.25">
      <c r="A2060" s="86" t="s">
        <v>463</v>
      </c>
      <c r="B2060" s="39">
        <f>B2052</f>
        <v>0.11355968277376143</v>
      </c>
      <c r="C2060" s="39">
        <f t="shared" ref="C2060:N2060" si="187">C2052</f>
        <v>0.26205383923431586</v>
      </c>
      <c r="D2060" s="39">
        <f t="shared" si="187"/>
        <v>0.19055692149488018</v>
      </c>
      <c r="E2060" s="39">
        <f t="shared" si="187"/>
        <v>0.1367119811133943</v>
      </c>
      <c r="F2060" s="39">
        <f t="shared" si="187"/>
        <v>0.16240243522983389</v>
      </c>
      <c r="G2060" s="39">
        <f t="shared" si="187"/>
        <v>0.16023479790992248</v>
      </c>
      <c r="H2060" s="39">
        <f t="shared" si="187"/>
        <v>0.15650270779749836</v>
      </c>
      <c r="I2060" s="39">
        <f t="shared" si="187"/>
        <v>0.20182473101756229</v>
      </c>
      <c r="J2060" s="39">
        <f t="shared" si="187"/>
        <v>0.14823067208082877</v>
      </c>
      <c r="K2060" s="39">
        <f t="shared" si="187"/>
        <v>0.10160481998747101</v>
      </c>
      <c r="L2060" s="39">
        <f t="shared" si="187"/>
        <v>0.20136985650705594</v>
      </c>
      <c r="M2060" s="39">
        <f t="shared" si="187"/>
        <v>9.7379193221621863E-2</v>
      </c>
      <c r="N2060" s="39">
        <f t="shared" si="187"/>
        <v>0.11494325310661307</v>
      </c>
    </row>
    <row r="2061" spans="1:14" x14ac:dyDescent="0.25">
      <c r="A2061" s="26" t="s">
        <v>464</v>
      </c>
      <c r="B2061" s="39">
        <f>B2053+B2054</f>
        <v>0.25552201083309534</v>
      </c>
      <c r="C2061" s="39">
        <f t="shared" ref="C2061:N2061" si="188">C2053+C2054</f>
        <v>0.22695359640839555</v>
      </c>
      <c r="D2061" s="39">
        <f t="shared" si="188"/>
        <v>0.24095924400170016</v>
      </c>
      <c r="E2061" s="39">
        <f t="shared" si="188"/>
        <v>0.35868203372766794</v>
      </c>
      <c r="F2061" s="39">
        <f t="shared" si="188"/>
        <v>0.28069843287231011</v>
      </c>
      <c r="G2061" s="39">
        <f t="shared" si="188"/>
        <v>0.51348207449595029</v>
      </c>
      <c r="H2061" s="39">
        <f t="shared" si="188"/>
        <v>0.25252807642538788</v>
      </c>
      <c r="I2061" s="39">
        <f t="shared" si="188"/>
        <v>0.2451640460792765</v>
      </c>
      <c r="J2061" s="39">
        <f t="shared" si="188"/>
        <v>0.2330121339045913</v>
      </c>
      <c r="K2061" s="39">
        <f t="shared" si="188"/>
        <v>0.31577504882632568</v>
      </c>
      <c r="L2061" s="39">
        <f t="shared" si="188"/>
        <v>0.12980387872685034</v>
      </c>
      <c r="M2061" s="39">
        <f t="shared" si="188"/>
        <v>0.42597455339218876</v>
      </c>
      <c r="N2061" s="39">
        <f t="shared" si="188"/>
        <v>0.28128240531203624</v>
      </c>
    </row>
    <row r="2063" spans="1:14" x14ac:dyDescent="0.25">
      <c r="A2063" s="89" t="s">
        <v>588</v>
      </c>
      <c r="B2063" s="90">
        <v>2.2626607226902831</v>
      </c>
      <c r="C2063" s="91">
        <v>2.4736313057547772</v>
      </c>
      <c r="D2063" s="92">
        <v>2.4181786904201155</v>
      </c>
      <c r="E2063" s="91">
        <v>2.7069260346579336</v>
      </c>
      <c r="F2063" s="92">
        <v>2.4854342239351221</v>
      </c>
      <c r="G2063" s="91">
        <v>2.9988340698752127</v>
      </c>
      <c r="H2063" s="91">
        <v>2.4063501445756192</v>
      </c>
      <c r="I2063" s="91">
        <v>2.4155313103110578</v>
      </c>
      <c r="J2063" s="91">
        <v>2.2942331979792812</v>
      </c>
      <c r="K2063" s="91">
        <v>2.4496467000773858</v>
      </c>
      <c r="L2063" s="91">
        <v>1.9058223651399069</v>
      </c>
      <c r="M2063" s="91">
        <v>2.8014481584205932</v>
      </c>
      <c r="N2063" s="91">
        <v>2.4208665860771026</v>
      </c>
    </row>
    <row r="2065" spans="1:14" x14ac:dyDescent="0.25">
      <c r="A2065" s="45" t="s">
        <v>402</v>
      </c>
      <c r="B2065" s="45" t="s">
        <v>510</v>
      </c>
    </row>
    <row r="2066" spans="1:14" x14ac:dyDescent="0.25">
      <c r="A2066" s="45" t="s">
        <v>404</v>
      </c>
      <c r="B2066" s="45" t="s">
        <v>405</v>
      </c>
    </row>
    <row r="2068" spans="1:14" x14ac:dyDescent="0.25">
      <c r="A2068" s="24" t="s">
        <v>583</v>
      </c>
      <c r="B2068" s="1"/>
      <c r="C2068" s="1"/>
      <c r="D2068" s="1"/>
      <c r="E2068" s="1"/>
      <c r="F2068" s="1"/>
      <c r="G2068" s="1"/>
      <c r="H2068" s="1"/>
      <c r="I2068" s="1"/>
      <c r="J2068" s="1"/>
      <c r="K2068" s="1"/>
      <c r="L2068" s="1"/>
      <c r="M2068" s="1"/>
      <c r="N2068" s="1"/>
    </row>
    <row r="2070" spans="1:14" x14ac:dyDescent="0.25">
      <c r="B2070" s="7" t="s">
        <v>0</v>
      </c>
      <c r="C2070" s="8" t="s">
        <v>1</v>
      </c>
      <c r="D2070" s="9" t="s">
        <v>2</v>
      </c>
      <c r="E2070" s="8" t="s">
        <v>3</v>
      </c>
      <c r="F2070" s="9" t="s">
        <v>4</v>
      </c>
      <c r="G2070" s="8" t="s">
        <v>5</v>
      </c>
      <c r="H2070" s="8" t="s">
        <v>6</v>
      </c>
      <c r="I2070" s="8" t="s">
        <v>7</v>
      </c>
      <c r="J2070" s="8" t="s">
        <v>8</v>
      </c>
      <c r="K2070" s="8" t="s">
        <v>9</v>
      </c>
      <c r="L2070" s="8" t="s">
        <v>10</v>
      </c>
      <c r="M2070" s="8" t="s">
        <v>11</v>
      </c>
      <c r="N2070" s="8" t="s">
        <v>12</v>
      </c>
    </row>
    <row r="2071" spans="1:14" x14ac:dyDescent="0.25">
      <c r="A2071" s="25" t="s">
        <v>158</v>
      </c>
      <c r="B2071" s="10">
        <v>0.46891151065988074</v>
      </c>
      <c r="C2071" s="11">
        <v>0.48927168025548334</v>
      </c>
      <c r="D2071" s="3">
        <v>0.4327429951751009</v>
      </c>
      <c r="E2071" s="11">
        <v>0.36066918027467504</v>
      </c>
      <c r="F2071" s="3">
        <v>0.54300244184376301</v>
      </c>
      <c r="G2071" s="11">
        <v>0.39206415302161268</v>
      </c>
      <c r="H2071" s="11">
        <v>0.54976436570442688</v>
      </c>
      <c r="I2071" s="11">
        <v>0.57813708662914398</v>
      </c>
      <c r="J2071" s="11">
        <v>0.70423607558511325</v>
      </c>
      <c r="K2071" s="11">
        <v>0.5859297269410767</v>
      </c>
      <c r="L2071" s="11">
        <v>0.65917694613196032</v>
      </c>
      <c r="M2071" s="11">
        <v>0.34813488455805319</v>
      </c>
      <c r="N2071" s="11">
        <v>0.4605750886580694</v>
      </c>
    </row>
    <row r="2072" spans="1:14" x14ac:dyDescent="0.25">
      <c r="A2072" s="26" t="s">
        <v>159</v>
      </c>
      <c r="B2072" s="12">
        <v>0.19403135906408125</v>
      </c>
      <c r="C2072" s="13">
        <v>0.22948335506921164</v>
      </c>
      <c r="D2072" s="4">
        <v>0.16266616288502994</v>
      </c>
      <c r="E2072" s="13">
        <v>0.20767863653215865</v>
      </c>
      <c r="F2072" s="4">
        <v>0.19038002476043261</v>
      </c>
      <c r="G2072" s="13">
        <v>0.22187327897699038</v>
      </c>
      <c r="H2072" s="13">
        <v>8.5138265412080361E-2</v>
      </c>
      <c r="I2072" s="13">
        <v>0.20008751207849007</v>
      </c>
      <c r="J2072" s="13">
        <v>0.14111059598414127</v>
      </c>
      <c r="K2072" s="13">
        <v>5.7419298374912477E-2</v>
      </c>
      <c r="L2072" s="13">
        <v>5.0875634698598293E-2</v>
      </c>
      <c r="M2072" s="13">
        <v>0.31867792089123109</v>
      </c>
      <c r="N2072" s="13">
        <v>0.18510200690931375</v>
      </c>
    </row>
    <row r="2073" spans="1:14" x14ac:dyDescent="0.25">
      <c r="A2073" s="26" t="s">
        <v>104</v>
      </c>
      <c r="B2073" s="12">
        <v>0.26032186255000339</v>
      </c>
      <c r="C2073" s="13">
        <v>0.12089612026394007</v>
      </c>
      <c r="D2073" s="4">
        <v>0.29001733686076309</v>
      </c>
      <c r="E2073" s="13">
        <v>0.25073532904432511</v>
      </c>
      <c r="F2073" s="4">
        <v>0.21871943420359641</v>
      </c>
      <c r="G2073" s="13">
        <v>0.27305062662028018</v>
      </c>
      <c r="H2073" s="13">
        <v>0.22911800885026437</v>
      </c>
      <c r="I2073" s="13">
        <v>0.16089720716661421</v>
      </c>
      <c r="J2073" s="13">
        <v>9.0314858038112331E-2</v>
      </c>
      <c r="K2073" s="13">
        <v>0.17318835906695662</v>
      </c>
      <c r="L2073" s="13">
        <v>0.24876147682311089</v>
      </c>
      <c r="M2073" s="13">
        <v>0.26846771178970796</v>
      </c>
      <c r="N2073" s="13">
        <v>0.1736036712174944</v>
      </c>
    </row>
    <row r="2074" spans="1:14" x14ac:dyDescent="0.25">
      <c r="A2074" s="26" t="s">
        <v>160</v>
      </c>
      <c r="B2074" s="12">
        <v>5.1587283492451307E-2</v>
      </c>
      <c r="C2074" s="13">
        <v>0.12256025002084778</v>
      </c>
      <c r="D2074" s="4">
        <v>7.3929755525345683E-2</v>
      </c>
      <c r="E2074" s="13">
        <v>0.11096898725080091</v>
      </c>
      <c r="F2074" s="4">
        <v>4.3040061285490525E-2</v>
      </c>
      <c r="G2074" s="13">
        <v>8.1134229720472267E-2</v>
      </c>
      <c r="H2074" s="13">
        <v>9.8701215713212984E-2</v>
      </c>
      <c r="I2074" s="13">
        <v>5.5103959661099065E-2</v>
      </c>
      <c r="J2074" s="13">
        <v>5.9352618621307106E-2</v>
      </c>
      <c r="K2074" s="13">
        <v>0.14307034675903749</v>
      </c>
      <c r="L2074" s="13">
        <v>3.4968389753625304E-2</v>
      </c>
      <c r="M2074" s="13">
        <v>4.6199853245896198E-2</v>
      </c>
      <c r="N2074" s="13">
        <v>0.13582015159240773</v>
      </c>
    </row>
    <row r="2075" spans="1:14" x14ac:dyDescent="0.25">
      <c r="A2075" s="26" t="s">
        <v>161</v>
      </c>
      <c r="B2075" s="12">
        <v>2.5147984233583328E-2</v>
      </c>
      <c r="C2075" s="13">
        <v>3.7788594390517093E-2</v>
      </c>
      <c r="D2075" s="4">
        <v>4.0643749553760315E-2</v>
      </c>
      <c r="E2075" s="13">
        <v>6.9947866898040362E-2</v>
      </c>
      <c r="F2075" s="4">
        <v>4.8580379067174649E-3</v>
      </c>
      <c r="G2075" s="13">
        <v>3.1877711660644487E-2</v>
      </c>
      <c r="H2075" s="13">
        <v>3.7278144320015305E-2</v>
      </c>
      <c r="I2075" s="13">
        <v>5.7742344646526753E-3</v>
      </c>
      <c r="J2075" s="13">
        <v>4.9858517713262593E-3</v>
      </c>
      <c r="K2075" s="13">
        <v>4.0392268858016743E-2</v>
      </c>
      <c r="L2075" s="13">
        <v>6.2175525927051787E-3</v>
      </c>
      <c r="M2075" s="13">
        <v>1.851962951511155E-2</v>
      </c>
      <c r="N2075" s="13">
        <v>4.489908162271479E-2</v>
      </c>
    </row>
    <row r="2076" spans="1:14" x14ac:dyDescent="0.25">
      <c r="A2076" s="27" t="s">
        <v>385</v>
      </c>
      <c r="B2076" s="14">
        <v>1</v>
      </c>
      <c r="C2076" s="15">
        <v>1</v>
      </c>
      <c r="D2076" s="5">
        <v>1</v>
      </c>
      <c r="E2076" s="15">
        <v>1</v>
      </c>
      <c r="F2076" s="5">
        <v>1</v>
      </c>
      <c r="G2076" s="15">
        <v>1</v>
      </c>
      <c r="H2076" s="15">
        <v>1</v>
      </c>
      <c r="I2076" s="15">
        <v>1</v>
      </c>
      <c r="J2076" s="15">
        <v>1</v>
      </c>
      <c r="K2076" s="15">
        <v>1</v>
      </c>
      <c r="L2076" s="15">
        <v>1</v>
      </c>
      <c r="M2076" s="15">
        <v>1</v>
      </c>
      <c r="N2076" s="15">
        <v>1</v>
      </c>
    </row>
    <row r="2077" spans="1:14" s="22" customFormat="1" x14ac:dyDescent="0.25">
      <c r="A2077" s="33" t="s">
        <v>386</v>
      </c>
      <c r="B2077" s="32">
        <v>40.571045000000012</v>
      </c>
      <c r="C2077" s="30">
        <v>43.349985000000004</v>
      </c>
      <c r="D2077" s="31">
        <v>41.737660000000005</v>
      </c>
      <c r="E2077" s="30">
        <v>32.42085999999999</v>
      </c>
      <c r="F2077" s="31">
        <v>24.654468802698144</v>
      </c>
      <c r="G2077" s="30">
        <v>33.294722719141326</v>
      </c>
      <c r="H2077" s="30">
        <v>33.983170466883848</v>
      </c>
      <c r="I2077" s="30">
        <v>39.178265306122441</v>
      </c>
      <c r="J2077" s="30">
        <v>26.199790575916218</v>
      </c>
      <c r="K2077" s="30">
        <v>26.475121951219506</v>
      </c>
      <c r="L2077" s="30">
        <v>24.537645687645696</v>
      </c>
      <c r="M2077" s="30">
        <v>27.17671404682271</v>
      </c>
      <c r="N2077" s="30">
        <v>24.220212765957452</v>
      </c>
    </row>
    <row r="2078" spans="1:14" x14ac:dyDescent="0.25">
      <c r="A2078" s="37" t="s">
        <v>387</v>
      </c>
      <c r="B2078" s="36">
        <v>133</v>
      </c>
      <c r="C2078" s="34">
        <v>79</v>
      </c>
      <c r="D2078" s="35">
        <v>147</v>
      </c>
      <c r="E2078" s="34">
        <v>82</v>
      </c>
      <c r="F2078" s="35">
        <v>106</v>
      </c>
      <c r="G2078" s="34">
        <v>50</v>
      </c>
      <c r="H2078" s="34">
        <v>88</v>
      </c>
      <c r="I2078" s="34">
        <v>49</v>
      </c>
      <c r="J2078" s="34">
        <v>88</v>
      </c>
      <c r="K2078" s="34">
        <v>80</v>
      </c>
      <c r="L2078" s="34">
        <v>67</v>
      </c>
      <c r="M2078" s="34">
        <v>77</v>
      </c>
      <c r="N2078" s="34">
        <v>75</v>
      </c>
    </row>
    <row r="2080" spans="1:14" x14ac:dyDescent="0.25">
      <c r="A2080" s="88" t="s">
        <v>462</v>
      </c>
      <c r="B2080" s="39">
        <f>B2071+B2072</f>
        <v>0.66294286972396199</v>
      </c>
      <c r="C2080" s="39">
        <f t="shared" ref="C2080:N2080" si="189">C2071+C2072</f>
        <v>0.71875503532469498</v>
      </c>
      <c r="D2080" s="39">
        <f t="shared" si="189"/>
        <v>0.59540915806013084</v>
      </c>
      <c r="E2080" s="39">
        <f t="shared" si="189"/>
        <v>0.56834781680683366</v>
      </c>
      <c r="F2080" s="39">
        <f t="shared" si="189"/>
        <v>0.73338246660419559</v>
      </c>
      <c r="G2080" s="39">
        <f t="shared" si="189"/>
        <v>0.61393743199860307</v>
      </c>
      <c r="H2080" s="39">
        <f t="shared" si="189"/>
        <v>0.63490263111650724</v>
      </c>
      <c r="I2080" s="39">
        <f t="shared" si="189"/>
        <v>0.77822459870763405</v>
      </c>
      <c r="J2080" s="39">
        <f t="shared" si="189"/>
        <v>0.84534667156925458</v>
      </c>
      <c r="K2080" s="39">
        <f t="shared" si="189"/>
        <v>0.64334902531598914</v>
      </c>
      <c r="L2080" s="39">
        <f t="shared" si="189"/>
        <v>0.71005258083055867</v>
      </c>
      <c r="M2080" s="39">
        <f t="shared" si="189"/>
        <v>0.66681280544928434</v>
      </c>
      <c r="N2080" s="39">
        <f t="shared" si="189"/>
        <v>0.64567709556738317</v>
      </c>
    </row>
    <row r="2081" spans="1:14" x14ac:dyDescent="0.25">
      <c r="A2081" s="86" t="s">
        <v>463</v>
      </c>
      <c r="B2081" s="39">
        <f>B2073</f>
        <v>0.26032186255000339</v>
      </c>
      <c r="C2081" s="39">
        <f t="shared" ref="C2081:N2081" si="190">C2073</f>
        <v>0.12089612026394007</v>
      </c>
      <c r="D2081" s="39">
        <f t="shared" si="190"/>
        <v>0.29001733686076309</v>
      </c>
      <c r="E2081" s="39">
        <f t="shared" si="190"/>
        <v>0.25073532904432511</v>
      </c>
      <c r="F2081" s="39">
        <f t="shared" si="190"/>
        <v>0.21871943420359641</v>
      </c>
      <c r="G2081" s="39">
        <f t="shared" si="190"/>
        <v>0.27305062662028018</v>
      </c>
      <c r="H2081" s="39">
        <f t="shared" si="190"/>
        <v>0.22911800885026437</v>
      </c>
      <c r="I2081" s="39">
        <f t="shared" si="190"/>
        <v>0.16089720716661421</v>
      </c>
      <c r="J2081" s="39">
        <f t="shared" si="190"/>
        <v>9.0314858038112331E-2</v>
      </c>
      <c r="K2081" s="39">
        <f t="shared" si="190"/>
        <v>0.17318835906695662</v>
      </c>
      <c r="L2081" s="39">
        <f t="shared" si="190"/>
        <v>0.24876147682311089</v>
      </c>
      <c r="M2081" s="39">
        <f t="shared" si="190"/>
        <v>0.26846771178970796</v>
      </c>
      <c r="N2081" s="39">
        <f t="shared" si="190"/>
        <v>0.1736036712174944</v>
      </c>
    </row>
    <row r="2082" spans="1:14" x14ac:dyDescent="0.25">
      <c r="A2082" s="26" t="s">
        <v>464</v>
      </c>
      <c r="B2082" s="39">
        <f>B2074+B2075</f>
        <v>7.6735267726034631E-2</v>
      </c>
      <c r="C2082" s="39">
        <f t="shared" ref="C2082:N2082" si="191">C2074+C2075</f>
        <v>0.16034884441136488</v>
      </c>
      <c r="D2082" s="39">
        <f t="shared" si="191"/>
        <v>0.11457350507910599</v>
      </c>
      <c r="E2082" s="39">
        <f t="shared" si="191"/>
        <v>0.18091685414884129</v>
      </c>
      <c r="F2082" s="39">
        <f t="shared" si="191"/>
        <v>4.7898099192207992E-2</v>
      </c>
      <c r="G2082" s="39">
        <f t="shared" si="191"/>
        <v>0.11301194138111675</v>
      </c>
      <c r="H2082" s="39">
        <f t="shared" si="191"/>
        <v>0.1359793600332283</v>
      </c>
      <c r="I2082" s="39">
        <f t="shared" si="191"/>
        <v>6.0878194125751739E-2</v>
      </c>
      <c r="J2082" s="39">
        <f t="shared" si="191"/>
        <v>6.4338470392633365E-2</v>
      </c>
      <c r="K2082" s="39">
        <f t="shared" si="191"/>
        <v>0.18346261561705424</v>
      </c>
      <c r="L2082" s="39">
        <f t="shared" si="191"/>
        <v>4.1185942346330481E-2</v>
      </c>
      <c r="M2082" s="39">
        <f t="shared" si="191"/>
        <v>6.4719482761007752E-2</v>
      </c>
      <c r="N2082" s="39">
        <f t="shared" si="191"/>
        <v>0.18071923321512251</v>
      </c>
    </row>
    <row r="2084" spans="1:14" x14ac:dyDescent="0.25">
      <c r="A2084" s="89" t="s">
        <v>588</v>
      </c>
      <c r="B2084" s="90">
        <v>1.9700288715757754</v>
      </c>
      <c r="C2084" s="91">
        <v>1.990110723221703</v>
      </c>
      <c r="D2084" s="92">
        <v>2.1270651013976338</v>
      </c>
      <c r="E2084" s="91">
        <v>2.321847723965373</v>
      </c>
      <c r="F2084" s="92">
        <v>1.776371228650967</v>
      </c>
      <c r="G2084" s="91">
        <v>2.138888068021545</v>
      </c>
      <c r="H2084" s="91">
        <v>1.9885905075323105</v>
      </c>
      <c r="I2084" s="91">
        <v>1.7102907432536258</v>
      </c>
      <c r="J2084" s="91">
        <v>1.5197415750095917</v>
      </c>
      <c r="K2084" s="91">
        <v>1.9945761322180051</v>
      </c>
      <c r="L2084" s="91">
        <v>1.6781739679765164</v>
      </c>
      <c r="M2084" s="91">
        <v>2.0682914222687816</v>
      </c>
      <c r="N2084" s="91">
        <v>2.1193661306123852</v>
      </c>
    </row>
    <row r="2086" spans="1:14" x14ac:dyDescent="0.25">
      <c r="A2086" s="45" t="s">
        <v>402</v>
      </c>
      <c r="B2086" s="45" t="s">
        <v>510</v>
      </c>
    </row>
    <row r="2087" spans="1:14" x14ac:dyDescent="0.25">
      <c r="A2087" s="45" t="s">
        <v>404</v>
      </c>
      <c r="B2087" s="45" t="s">
        <v>405</v>
      </c>
    </row>
    <row r="2089" spans="1:14" x14ac:dyDescent="0.25">
      <c r="A2089" s="24" t="s">
        <v>584</v>
      </c>
      <c r="B2089" s="1"/>
      <c r="C2089" s="1"/>
      <c r="D2089" s="1"/>
      <c r="E2089" s="1"/>
      <c r="F2089" s="1"/>
      <c r="G2089" s="1"/>
      <c r="H2089" s="1"/>
      <c r="I2089" s="1"/>
      <c r="J2089" s="1"/>
      <c r="K2089" s="1"/>
      <c r="L2089" s="1"/>
      <c r="M2089" s="1"/>
      <c r="N2089" s="2"/>
    </row>
    <row r="2091" spans="1:14" x14ac:dyDescent="0.25">
      <c r="B2091" s="7" t="s">
        <v>0</v>
      </c>
      <c r="C2091" s="8" t="s">
        <v>1</v>
      </c>
      <c r="D2091" s="9" t="s">
        <v>2</v>
      </c>
      <c r="E2091" s="8" t="s">
        <v>3</v>
      </c>
      <c r="F2091" s="9" t="s">
        <v>4</v>
      </c>
      <c r="G2091" s="8" t="s">
        <v>5</v>
      </c>
      <c r="H2091" s="8" t="s">
        <v>6</v>
      </c>
      <c r="I2091" s="8" t="s">
        <v>7</v>
      </c>
      <c r="J2091" s="8" t="s">
        <v>8</v>
      </c>
      <c r="K2091" s="8" t="s">
        <v>9</v>
      </c>
      <c r="L2091" s="8" t="s">
        <v>10</v>
      </c>
      <c r="M2091" s="8" t="s">
        <v>11</v>
      </c>
    </row>
    <row r="2092" spans="1:14" x14ac:dyDescent="0.25">
      <c r="A2092" s="25" t="s">
        <v>302</v>
      </c>
      <c r="B2092" s="10">
        <v>0.20700095351253586</v>
      </c>
      <c r="C2092" s="11">
        <v>0.18964677842449082</v>
      </c>
      <c r="D2092" s="3">
        <v>0.20303725700003311</v>
      </c>
      <c r="E2092" s="11">
        <v>9.9909749463771208E-2</v>
      </c>
      <c r="F2092" s="3">
        <v>0.10548833455311524</v>
      </c>
      <c r="G2092" s="11">
        <v>0.15398337072010962</v>
      </c>
      <c r="H2092" s="11">
        <v>0.11135131120729881</v>
      </c>
      <c r="I2092" s="11">
        <v>0.10602765485861329</v>
      </c>
      <c r="J2092" s="11">
        <v>0.19840892377541886</v>
      </c>
      <c r="K2092" s="11">
        <v>0.23256301359767118</v>
      </c>
      <c r="L2092" s="11">
        <v>0.27308307961222228</v>
      </c>
      <c r="M2092" s="11">
        <v>0.14616339546539053</v>
      </c>
    </row>
    <row r="2093" spans="1:14" x14ac:dyDescent="0.25">
      <c r="A2093" s="26" t="s">
        <v>303</v>
      </c>
      <c r="B2093" s="12">
        <v>0.16921131807179235</v>
      </c>
      <c r="C2093" s="13">
        <v>0.20937089136247686</v>
      </c>
      <c r="D2093" s="4">
        <v>8.1116190989145048E-2</v>
      </c>
      <c r="E2093" s="13">
        <v>0.14093086981653177</v>
      </c>
      <c r="F2093" s="4">
        <v>4.568026210491035E-2</v>
      </c>
      <c r="G2093" s="13">
        <v>0.11503485701237121</v>
      </c>
      <c r="H2093" s="13">
        <v>9.3527351866591571E-2</v>
      </c>
      <c r="I2093" s="13">
        <v>0.2896649798018997</v>
      </c>
      <c r="J2093" s="13">
        <v>0.1624868109732702</v>
      </c>
      <c r="K2093" s="13">
        <v>3.079513210745477E-2</v>
      </c>
      <c r="L2093" s="13">
        <v>0.17257864562800124</v>
      </c>
      <c r="M2093" s="13">
        <v>0.16954252407828732</v>
      </c>
    </row>
    <row r="2094" spans="1:14" x14ac:dyDescent="0.25">
      <c r="A2094" s="26" t="s">
        <v>104</v>
      </c>
      <c r="B2094" s="12">
        <v>0.27181959449158882</v>
      </c>
      <c r="C2094" s="13">
        <v>0.26017667595502053</v>
      </c>
      <c r="D2094" s="4">
        <v>0.30266658456655227</v>
      </c>
      <c r="E2094" s="13">
        <v>0.28709417331927656</v>
      </c>
      <c r="F2094" s="4">
        <v>0.21794310572431111</v>
      </c>
      <c r="G2094" s="13">
        <v>0.30070788614719196</v>
      </c>
      <c r="H2094" s="13">
        <v>0.30539675261668314</v>
      </c>
      <c r="I2094" s="13">
        <v>0.23177417716507745</v>
      </c>
      <c r="J2094" s="13">
        <v>0.17385135567208071</v>
      </c>
      <c r="K2094" s="13">
        <v>0.15521704683642257</v>
      </c>
      <c r="L2094" s="13">
        <v>0.21564077840528564</v>
      </c>
      <c r="M2094" s="13">
        <v>0.21574237732418353</v>
      </c>
    </row>
    <row r="2095" spans="1:14" x14ac:dyDescent="0.25">
      <c r="A2095" s="26" t="s">
        <v>304</v>
      </c>
      <c r="B2095" s="12">
        <v>0.1627686691333684</v>
      </c>
      <c r="C2095" s="13">
        <v>0.23475267638500916</v>
      </c>
      <c r="D2095" s="4">
        <v>0.23556399663996491</v>
      </c>
      <c r="E2095" s="13">
        <v>0.22578549736188369</v>
      </c>
      <c r="F2095" s="4">
        <v>0.32084082872210168</v>
      </c>
      <c r="G2095" s="13">
        <v>0.27766330409553108</v>
      </c>
      <c r="H2095" s="13">
        <v>0.37698319801224101</v>
      </c>
      <c r="I2095" s="13">
        <v>0.1977616702305266</v>
      </c>
      <c r="J2095" s="13">
        <v>0.38923615551860868</v>
      </c>
      <c r="K2095" s="13">
        <v>0.33249806537200127</v>
      </c>
      <c r="L2095" s="13">
        <v>0.22212907240195132</v>
      </c>
      <c r="M2095" s="13">
        <v>0.29900917905385138</v>
      </c>
    </row>
    <row r="2096" spans="1:14" x14ac:dyDescent="0.25">
      <c r="A2096" s="26" t="s">
        <v>305</v>
      </c>
      <c r="B2096" s="12">
        <v>0.18919946479071467</v>
      </c>
      <c r="C2096" s="13">
        <v>0.10605297787300275</v>
      </c>
      <c r="D2096" s="4">
        <v>0.1776159708043048</v>
      </c>
      <c r="E2096" s="13">
        <v>0.24627971003853694</v>
      </c>
      <c r="F2096" s="4">
        <v>0.31004746889556167</v>
      </c>
      <c r="G2096" s="13">
        <v>0.15261058202479619</v>
      </c>
      <c r="H2096" s="13">
        <v>0.11274138629718547</v>
      </c>
      <c r="I2096" s="13">
        <v>0.17477151794388288</v>
      </c>
      <c r="J2096" s="13">
        <v>7.6016754060621555E-2</v>
      </c>
      <c r="K2096" s="13">
        <v>0.24892674208645041</v>
      </c>
      <c r="L2096" s="13">
        <v>0.11656842395253944</v>
      </c>
      <c r="M2096" s="13">
        <v>0.16954252407828732</v>
      </c>
    </row>
    <row r="2097" spans="1:14" x14ac:dyDescent="0.25">
      <c r="A2097" s="27" t="s">
        <v>385</v>
      </c>
      <c r="B2097" s="14">
        <v>1</v>
      </c>
      <c r="C2097" s="15">
        <v>1</v>
      </c>
      <c r="D2097" s="5">
        <v>1</v>
      </c>
      <c r="E2097" s="15">
        <v>1</v>
      </c>
      <c r="F2097" s="5">
        <v>1</v>
      </c>
      <c r="G2097" s="15">
        <v>1</v>
      </c>
      <c r="H2097" s="15">
        <v>1</v>
      </c>
      <c r="I2097" s="15">
        <v>1</v>
      </c>
      <c r="J2097" s="15">
        <v>1</v>
      </c>
      <c r="K2097" s="15">
        <v>1</v>
      </c>
      <c r="L2097" s="15">
        <v>1</v>
      </c>
      <c r="M2097" s="15">
        <v>1</v>
      </c>
    </row>
    <row r="2098" spans="1:14" s="22" customFormat="1" x14ac:dyDescent="0.25">
      <c r="A2098" s="33" t="s">
        <v>386</v>
      </c>
      <c r="B2098" s="32">
        <v>40.571045000000005</v>
      </c>
      <c r="C2098" s="30">
        <v>43.349984999999997</v>
      </c>
      <c r="D2098" s="31">
        <v>41.737660000000005</v>
      </c>
      <c r="E2098" s="30">
        <v>32.42085999999999</v>
      </c>
      <c r="F2098" s="31">
        <v>24.654468802698144</v>
      </c>
      <c r="G2098" s="30">
        <v>33.294722719141326</v>
      </c>
      <c r="H2098" s="30">
        <v>33.626004343105308</v>
      </c>
      <c r="I2098" s="30">
        <v>39.178265306122448</v>
      </c>
      <c r="J2098" s="30">
        <v>26.199790575916232</v>
      </c>
      <c r="K2098" s="30">
        <v>26.475121951219506</v>
      </c>
      <c r="L2098" s="30">
        <v>24.537645687645696</v>
      </c>
      <c r="M2098" s="30">
        <v>27.176714046822706</v>
      </c>
    </row>
    <row r="2099" spans="1:14" x14ac:dyDescent="0.25">
      <c r="A2099" s="37" t="s">
        <v>387</v>
      </c>
      <c r="B2099" s="36">
        <v>133</v>
      </c>
      <c r="C2099" s="34">
        <v>79</v>
      </c>
      <c r="D2099" s="35">
        <v>147</v>
      </c>
      <c r="E2099" s="34">
        <v>82</v>
      </c>
      <c r="F2099" s="35">
        <v>106</v>
      </c>
      <c r="G2099" s="34">
        <v>50</v>
      </c>
      <c r="H2099" s="34">
        <v>87</v>
      </c>
      <c r="I2099" s="34">
        <v>49</v>
      </c>
      <c r="J2099" s="34">
        <v>88</v>
      </c>
      <c r="K2099" s="34">
        <v>80</v>
      </c>
      <c r="L2099" s="34">
        <v>67</v>
      </c>
      <c r="M2099" s="34">
        <v>77</v>
      </c>
    </row>
    <row r="2101" spans="1:14" x14ac:dyDescent="0.25">
      <c r="A2101" s="88" t="s">
        <v>462</v>
      </c>
      <c r="B2101" s="39">
        <f>B2092+B2093</f>
        <v>0.37621227158432824</v>
      </c>
      <c r="C2101" s="39">
        <f t="shared" ref="C2101:M2101" si="192">C2092+C2093</f>
        <v>0.39901766978696768</v>
      </c>
      <c r="D2101" s="39">
        <f t="shared" si="192"/>
        <v>0.28415344798917819</v>
      </c>
      <c r="E2101" s="39">
        <f t="shared" si="192"/>
        <v>0.24084061928030298</v>
      </c>
      <c r="F2101" s="39">
        <f t="shared" si="192"/>
        <v>0.15116859665802559</v>
      </c>
      <c r="G2101" s="39">
        <f t="shared" si="192"/>
        <v>0.26901822773248085</v>
      </c>
      <c r="H2101" s="39">
        <f t="shared" si="192"/>
        <v>0.20487866307389038</v>
      </c>
      <c r="I2101" s="39">
        <f t="shared" si="192"/>
        <v>0.39569263466051297</v>
      </c>
      <c r="J2101" s="39">
        <f t="shared" si="192"/>
        <v>0.36089573474868908</v>
      </c>
      <c r="K2101" s="39">
        <f t="shared" si="192"/>
        <v>0.26335814570512595</v>
      </c>
      <c r="L2101" s="39">
        <f t="shared" si="192"/>
        <v>0.44566172524022352</v>
      </c>
      <c r="M2101" s="39">
        <f t="shared" si="192"/>
        <v>0.31570591954367788</v>
      </c>
    </row>
    <row r="2102" spans="1:14" x14ac:dyDescent="0.25">
      <c r="A2102" s="86" t="s">
        <v>463</v>
      </c>
      <c r="B2102" s="39">
        <f>B2094</f>
        <v>0.27181959449158882</v>
      </c>
      <c r="C2102" s="39">
        <f t="shared" ref="C2102:M2102" si="193">C2094</f>
        <v>0.26017667595502053</v>
      </c>
      <c r="D2102" s="39">
        <f t="shared" si="193"/>
        <v>0.30266658456655227</v>
      </c>
      <c r="E2102" s="39">
        <f t="shared" si="193"/>
        <v>0.28709417331927656</v>
      </c>
      <c r="F2102" s="39">
        <f t="shared" si="193"/>
        <v>0.21794310572431111</v>
      </c>
      <c r="G2102" s="39">
        <f t="shared" si="193"/>
        <v>0.30070788614719196</v>
      </c>
      <c r="H2102" s="39">
        <f t="shared" si="193"/>
        <v>0.30539675261668314</v>
      </c>
      <c r="I2102" s="39">
        <f t="shared" si="193"/>
        <v>0.23177417716507745</v>
      </c>
      <c r="J2102" s="39">
        <f t="shared" si="193"/>
        <v>0.17385135567208071</v>
      </c>
      <c r="K2102" s="39">
        <f t="shared" si="193"/>
        <v>0.15521704683642257</v>
      </c>
      <c r="L2102" s="39">
        <f t="shared" si="193"/>
        <v>0.21564077840528564</v>
      </c>
      <c r="M2102" s="39">
        <f t="shared" si="193"/>
        <v>0.21574237732418353</v>
      </c>
    </row>
    <row r="2103" spans="1:14" x14ac:dyDescent="0.25">
      <c r="A2103" s="26" t="s">
        <v>464</v>
      </c>
      <c r="B2103" s="39">
        <f>B2095+B2096</f>
        <v>0.3519681339240831</v>
      </c>
      <c r="C2103" s="39">
        <f t="shared" ref="C2103:M2103" si="194">C2095+C2096</f>
        <v>0.3408056542580119</v>
      </c>
      <c r="D2103" s="39">
        <f t="shared" si="194"/>
        <v>0.41317996744426971</v>
      </c>
      <c r="E2103" s="39">
        <f t="shared" si="194"/>
        <v>0.47206520740042063</v>
      </c>
      <c r="F2103" s="39">
        <f t="shared" si="194"/>
        <v>0.6308882976176633</v>
      </c>
      <c r="G2103" s="39">
        <f t="shared" si="194"/>
        <v>0.43027388612032724</v>
      </c>
      <c r="H2103" s="39">
        <f t="shared" si="194"/>
        <v>0.48972458430942645</v>
      </c>
      <c r="I2103" s="39">
        <f t="shared" si="194"/>
        <v>0.3725331881744095</v>
      </c>
      <c r="J2103" s="39">
        <f t="shared" si="194"/>
        <v>0.46525290957923027</v>
      </c>
      <c r="K2103" s="39">
        <f t="shared" si="194"/>
        <v>0.58142480745845171</v>
      </c>
      <c r="L2103" s="39">
        <f t="shared" si="194"/>
        <v>0.33869749635449076</v>
      </c>
      <c r="M2103" s="39">
        <f t="shared" si="194"/>
        <v>0.46855170313213867</v>
      </c>
    </row>
    <row r="2105" spans="1:14" x14ac:dyDescent="0.25">
      <c r="A2105" s="89" t="s">
        <v>588</v>
      </c>
      <c r="B2105" s="90">
        <v>2.9579543736179352</v>
      </c>
      <c r="C2105" s="91">
        <v>2.8581941839195557</v>
      </c>
      <c r="D2105" s="92">
        <v>3.1036052332593642</v>
      </c>
      <c r="E2105" s="91">
        <v>3.3775945486948835</v>
      </c>
      <c r="F2105" s="92">
        <v>3.6842788353020852</v>
      </c>
      <c r="G2105" s="91">
        <v>3.1598828696925332</v>
      </c>
      <c r="H2105" s="91">
        <v>3.2862359963254222</v>
      </c>
      <c r="I2105" s="91">
        <v>3.0455844165991661</v>
      </c>
      <c r="J2105" s="91">
        <v>2.9819650051157423</v>
      </c>
      <c r="K2105" s="91">
        <v>3.3344303902421055</v>
      </c>
      <c r="L2105" s="91">
        <v>2.7365211154545848</v>
      </c>
      <c r="M2105" s="91">
        <v>3.1762249122013579</v>
      </c>
    </row>
    <row r="2107" spans="1:14" x14ac:dyDescent="0.25">
      <c r="A2107" s="45" t="s">
        <v>402</v>
      </c>
      <c r="B2107" s="45" t="s">
        <v>510</v>
      </c>
    </row>
    <row r="2108" spans="1:14" x14ac:dyDescent="0.25">
      <c r="A2108" s="45" t="s">
        <v>404</v>
      </c>
      <c r="B2108" s="45" t="s">
        <v>405</v>
      </c>
    </row>
    <row r="2110" spans="1:14" x14ac:dyDescent="0.25">
      <c r="A2110" s="24" t="s">
        <v>511</v>
      </c>
      <c r="B2110" s="1"/>
      <c r="C2110" s="1"/>
      <c r="D2110" s="1"/>
      <c r="E2110" s="1"/>
      <c r="F2110" s="1"/>
      <c r="G2110" s="1"/>
      <c r="H2110" s="1"/>
      <c r="I2110" s="1"/>
      <c r="J2110" s="1"/>
      <c r="K2110" s="1"/>
      <c r="L2110" s="1"/>
      <c r="M2110" s="1"/>
      <c r="N2110" s="1"/>
    </row>
    <row r="2112" spans="1:14" x14ac:dyDescent="0.25">
      <c r="B2112" s="7" t="s">
        <v>0</v>
      </c>
      <c r="C2112" s="8" t="s">
        <v>1</v>
      </c>
      <c r="D2112" s="9" t="s">
        <v>2</v>
      </c>
      <c r="E2112" s="8" t="s">
        <v>3</v>
      </c>
      <c r="F2112" s="9" t="s">
        <v>4</v>
      </c>
      <c r="G2112" s="8" t="s">
        <v>5</v>
      </c>
      <c r="H2112" s="8" t="s">
        <v>6</v>
      </c>
      <c r="I2112" s="8" t="s">
        <v>7</v>
      </c>
      <c r="J2112" s="8" t="s">
        <v>8</v>
      </c>
      <c r="K2112" s="8" t="s">
        <v>9</v>
      </c>
      <c r="L2112" s="8" t="s">
        <v>10</v>
      </c>
      <c r="M2112" s="8" t="s">
        <v>11</v>
      </c>
      <c r="N2112" s="8" t="s">
        <v>12</v>
      </c>
    </row>
    <row r="2113" spans="1:14" x14ac:dyDescent="0.25">
      <c r="A2113" s="25" t="s">
        <v>135</v>
      </c>
      <c r="B2113" s="10">
        <v>0.28151756157958918</v>
      </c>
      <c r="C2113" s="11">
        <v>0.32046479494380958</v>
      </c>
      <c r="D2113" s="3">
        <v>0.25873678480606971</v>
      </c>
      <c r="E2113" s="11">
        <v>0.25419065907933291</v>
      </c>
      <c r="F2113" s="3">
        <v>0.21576058137988846</v>
      </c>
      <c r="G2113" s="11">
        <v>0.16928811989906081</v>
      </c>
      <c r="H2113" s="11">
        <v>0.21554243472541693</v>
      </c>
      <c r="I2113" s="11">
        <v>0.16629275945157343</v>
      </c>
      <c r="J2113" s="11">
        <v>0.18579483251404028</v>
      </c>
      <c r="K2113" s="11">
        <v>0.16511421129287338</v>
      </c>
      <c r="L2113" s="11">
        <v>0.19758466988685788</v>
      </c>
      <c r="M2113" s="11">
        <v>0.1785573546627498</v>
      </c>
      <c r="N2113" s="11">
        <v>0.21313893084180291</v>
      </c>
    </row>
    <row r="2114" spans="1:14" x14ac:dyDescent="0.25">
      <c r="A2114" s="26" t="s">
        <v>137</v>
      </c>
      <c r="B2114" s="12">
        <v>0.71848243842041082</v>
      </c>
      <c r="C2114" s="13">
        <v>0.67953520505619036</v>
      </c>
      <c r="D2114" s="4">
        <v>0.74126321519393035</v>
      </c>
      <c r="E2114" s="13">
        <v>0.74580934092066709</v>
      </c>
      <c r="F2114" s="4">
        <v>0.78423941862011159</v>
      </c>
      <c r="G2114" s="13">
        <v>0.8307118801009391</v>
      </c>
      <c r="H2114" s="13">
        <v>0.7844575652745831</v>
      </c>
      <c r="I2114" s="13">
        <v>0.83370724054842649</v>
      </c>
      <c r="J2114" s="13">
        <v>0.81420516748595972</v>
      </c>
      <c r="K2114" s="13">
        <v>0.8348857887071266</v>
      </c>
      <c r="L2114" s="13">
        <v>0.80241533011314214</v>
      </c>
      <c r="M2114" s="13">
        <v>0.82144264533725009</v>
      </c>
      <c r="N2114" s="13">
        <v>0.7868610691581972</v>
      </c>
    </row>
    <row r="2115" spans="1:14" x14ac:dyDescent="0.25">
      <c r="A2115" s="27" t="s">
        <v>385</v>
      </c>
      <c r="B2115" s="14">
        <v>1</v>
      </c>
      <c r="C2115" s="15">
        <v>1</v>
      </c>
      <c r="D2115" s="5">
        <v>1</v>
      </c>
      <c r="E2115" s="15">
        <v>1</v>
      </c>
      <c r="F2115" s="5">
        <v>1</v>
      </c>
      <c r="G2115" s="15">
        <v>1</v>
      </c>
      <c r="H2115" s="15">
        <v>1</v>
      </c>
      <c r="I2115" s="15">
        <v>1</v>
      </c>
      <c r="J2115" s="15">
        <v>1</v>
      </c>
      <c r="K2115" s="15">
        <v>1</v>
      </c>
      <c r="L2115" s="15">
        <v>1</v>
      </c>
      <c r="M2115" s="15">
        <v>1</v>
      </c>
      <c r="N2115" s="15">
        <v>1</v>
      </c>
    </row>
    <row r="2116" spans="1:14" s="22" customFormat="1" x14ac:dyDescent="0.25">
      <c r="A2116" s="33" t="s">
        <v>386</v>
      </c>
      <c r="B2116" s="32">
        <v>500.00172000000015</v>
      </c>
      <c r="C2116" s="30">
        <v>499.99941500000193</v>
      </c>
      <c r="D2116" s="31">
        <v>499.9978650000005</v>
      </c>
      <c r="E2116" s="30">
        <v>499.99921500000289</v>
      </c>
      <c r="F2116" s="31">
        <v>500.00830522765625</v>
      </c>
      <c r="G2116" s="30">
        <v>499.99123434704939</v>
      </c>
      <c r="H2116" s="30">
        <v>499.85950054288367</v>
      </c>
      <c r="I2116" s="30">
        <v>500.00581632653086</v>
      </c>
      <c r="J2116" s="30">
        <v>499.99502617800903</v>
      </c>
      <c r="K2116" s="30">
        <v>500.00128048780147</v>
      </c>
      <c r="L2116" s="30">
        <v>500.00163170163012</v>
      </c>
      <c r="M2116" s="30">
        <v>499.99251672240848</v>
      </c>
      <c r="N2116" s="30">
        <v>499.98788159111666</v>
      </c>
    </row>
    <row r="2117" spans="1:14" x14ac:dyDescent="0.25">
      <c r="A2117" s="37" t="s">
        <v>387</v>
      </c>
      <c r="B2117" s="36">
        <v>1377</v>
      </c>
      <c r="C2117" s="34">
        <v>753</v>
      </c>
      <c r="D2117" s="35">
        <v>1488</v>
      </c>
      <c r="E2117" s="34">
        <v>903</v>
      </c>
      <c r="F2117" s="35">
        <v>1186</v>
      </c>
      <c r="G2117" s="34">
        <v>559</v>
      </c>
      <c r="H2117" s="34">
        <v>921</v>
      </c>
      <c r="I2117" s="34">
        <v>490</v>
      </c>
      <c r="J2117" s="34">
        <v>955</v>
      </c>
      <c r="K2117" s="34">
        <v>820</v>
      </c>
      <c r="L2117" s="34">
        <v>858</v>
      </c>
      <c r="M2117" s="34">
        <v>1196</v>
      </c>
      <c r="N2117" s="34">
        <v>1081</v>
      </c>
    </row>
    <row r="2119" spans="1:14" x14ac:dyDescent="0.25">
      <c r="A2119" s="45" t="s">
        <v>402</v>
      </c>
      <c r="B2119" s="45" t="s">
        <v>403</v>
      </c>
    </row>
    <row r="2120" spans="1:14" x14ac:dyDescent="0.25">
      <c r="A2120" s="45" t="s">
        <v>404</v>
      </c>
      <c r="B2120" s="45" t="s">
        <v>405</v>
      </c>
    </row>
    <row r="2121" spans="1:14" x14ac:dyDescent="0.25">
      <c r="A2121" s="48"/>
      <c r="B2121" s="83"/>
      <c r="C2121" s="83"/>
      <c r="D2121" s="83"/>
      <c r="E2121" s="83"/>
      <c r="F2121" s="83"/>
      <c r="G2121" s="83"/>
      <c r="H2121" s="83"/>
      <c r="I2121" s="83"/>
      <c r="J2121" s="83"/>
      <c r="K2121" s="83"/>
      <c r="L2121" s="83"/>
      <c r="M2121" s="83"/>
      <c r="N2121" s="83"/>
    </row>
    <row r="2122" spans="1:14" x14ac:dyDescent="0.25">
      <c r="A2122" s="82" t="s">
        <v>428</v>
      </c>
      <c r="B2122" s="80"/>
      <c r="C2122" s="80"/>
      <c r="D2122" s="80"/>
      <c r="E2122" s="80"/>
      <c r="F2122" s="80"/>
      <c r="G2122" s="80"/>
      <c r="H2122" s="80"/>
      <c r="I2122" s="80"/>
      <c r="J2122" s="80"/>
      <c r="K2122" s="80"/>
      <c r="L2122" s="80"/>
      <c r="M2122" s="80"/>
      <c r="N2122" s="79"/>
    </row>
    <row r="2123" spans="1:14" x14ac:dyDescent="0.25">
      <c r="A2123" s="81"/>
      <c r="B2123" s="80"/>
      <c r="C2123" s="80"/>
      <c r="D2123" s="80"/>
      <c r="E2123" s="80"/>
      <c r="F2123" s="80"/>
      <c r="G2123" s="80"/>
      <c r="H2123" s="80"/>
      <c r="I2123" s="80"/>
      <c r="J2123" s="80"/>
      <c r="K2123" s="80"/>
      <c r="L2123" s="80"/>
      <c r="M2123" s="80"/>
      <c r="N2123" s="79"/>
    </row>
    <row r="2124" spans="1:14" x14ac:dyDescent="0.25">
      <c r="A2124" s="48"/>
      <c r="B2124" s="78" t="s">
        <v>0</v>
      </c>
      <c r="C2124" s="77" t="s">
        <v>1</v>
      </c>
      <c r="D2124" s="77" t="s">
        <v>2</v>
      </c>
      <c r="E2124" s="77" t="s">
        <v>3</v>
      </c>
      <c r="F2124" s="77" t="s">
        <v>4</v>
      </c>
      <c r="G2124" s="77" t="s">
        <v>5</v>
      </c>
      <c r="H2124" s="77" t="s">
        <v>6</v>
      </c>
      <c r="I2124" s="77" t="s">
        <v>7</v>
      </c>
      <c r="J2124" s="77" t="s">
        <v>8</v>
      </c>
      <c r="K2124" s="77" t="s">
        <v>9</v>
      </c>
      <c r="L2124" s="77" t="s">
        <v>10</v>
      </c>
      <c r="M2124" s="77" t="s">
        <v>11</v>
      </c>
      <c r="N2124" s="77" t="s">
        <v>12</v>
      </c>
    </row>
    <row r="2125" spans="1:14" x14ac:dyDescent="0.25">
      <c r="A2125" s="76" t="s">
        <v>662</v>
      </c>
      <c r="B2125" s="74">
        <v>0.82929461161934825</v>
      </c>
      <c r="C2125" s="73">
        <v>0.75036043002839092</v>
      </c>
      <c r="D2125" s="73">
        <v>0.64566151061964272</v>
      </c>
      <c r="E2125" s="73">
        <v>0.75715827978617301</v>
      </c>
      <c r="F2125" s="73">
        <v>0.8503698955892004</v>
      </c>
      <c r="G2125" s="73">
        <v>0.90150839476531852</v>
      </c>
      <c r="H2125" s="73">
        <v>0.88608553660146616</v>
      </c>
      <c r="I2125" s="73">
        <v>0.85259755241494151</v>
      </c>
      <c r="J2125" s="73">
        <v>0.87518619777796958</v>
      </c>
      <c r="K2125" s="73">
        <v>0.79892757433860329</v>
      </c>
      <c r="L2125" s="73">
        <v>0.89574882476986462</v>
      </c>
      <c r="M2125" s="73">
        <v>0.86744073267626531</v>
      </c>
      <c r="N2125" s="73">
        <v>0.81439129574266356</v>
      </c>
    </row>
    <row r="2126" spans="1:14" x14ac:dyDescent="0.25">
      <c r="A2126" s="75" t="s">
        <v>663</v>
      </c>
      <c r="B2126" s="74">
        <v>0.43160782347080184</v>
      </c>
      <c r="C2126" s="73">
        <v>0.52789039731774101</v>
      </c>
      <c r="D2126" s="73">
        <v>0.58911302840025936</v>
      </c>
      <c r="E2126" s="73">
        <v>0.51013854740146281</v>
      </c>
      <c r="F2126" s="73">
        <v>0.26878324805488529</v>
      </c>
      <c r="G2126" s="73">
        <v>0.37096007202759296</v>
      </c>
      <c r="H2126" s="73">
        <v>0.2688144291521285</v>
      </c>
      <c r="I2126" s="73">
        <v>0.50332088105207906</v>
      </c>
      <c r="J2126" s="73">
        <v>0.33037614910024948</v>
      </c>
      <c r="K2126" s="73">
        <v>0.36017253349483996</v>
      </c>
      <c r="L2126" s="73">
        <v>0.31728038162489464</v>
      </c>
      <c r="M2126" s="73">
        <v>0.30409233210544295</v>
      </c>
      <c r="N2126" s="73">
        <v>0.41371654913072059</v>
      </c>
    </row>
    <row r="2127" spans="1:14" x14ac:dyDescent="0.25">
      <c r="A2127" s="75" t="s">
        <v>664</v>
      </c>
      <c r="B2127" s="74">
        <v>0.13447693833865884</v>
      </c>
      <c r="C2127" s="73">
        <v>0.13434380640446728</v>
      </c>
      <c r="D2127" s="73">
        <v>0.14118362028770126</v>
      </c>
      <c r="E2127" s="73">
        <v>8.1031861724363538E-2</v>
      </c>
      <c r="F2127" s="73">
        <v>0.11610138792819395</v>
      </c>
      <c r="G2127" s="73">
        <v>0.15451377147301479</v>
      </c>
      <c r="H2127" s="73">
        <v>8.3763729582441951E-2</v>
      </c>
      <c r="I2127" s="73">
        <v>0.21778279032551037</v>
      </c>
      <c r="J2127" s="73">
        <v>9.2767776780214695E-2</v>
      </c>
      <c r="K2127" s="73">
        <v>7.3947146845503381E-2</v>
      </c>
      <c r="L2127" s="73">
        <v>6.830624550872183E-2</v>
      </c>
      <c r="M2127" s="73">
        <v>6.8718275081531E-2</v>
      </c>
      <c r="N2127" s="73">
        <v>7.1775487244658903E-2</v>
      </c>
    </row>
    <row r="2128" spans="1:14" x14ac:dyDescent="0.25">
      <c r="A2128" s="75" t="s">
        <v>665</v>
      </c>
      <c r="B2128" s="74">
        <v>2.5754929879748846E-2</v>
      </c>
      <c r="C2128" s="73">
        <v>3.5076405673990181E-2</v>
      </c>
      <c r="D2128" s="73">
        <v>2.1713510869471212E-2</v>
      </c>
      <c r="E2128" s="73">
        <v>1.7745683882616142E-2</v>
      </c>
      <c r="F2128" s="73">
        <v>8.5045538222283616E-3</v>
      </c>
      <c r="G2128" s="73">
        <v>1.3451279926957906E-2</v>
      </c>
      <c r="H2128" s="73">
        <v>2.7024880757987063E-2</v>
      </c>
      <c r="I2128" s="73">
        <v>1.8189984831452427E-2</v>
      </c>
      <c r="J2128" s="73">
        <v>2.5243430874761944E-2</v>
      </c>
      <c r="K2128" s="73">
        <v>9.177659275891174E-3</v>
      </c>
      <c r="L2128" s="73">
        <v>7.4036264244189479E-3</v>
      </c>
      <c r="M2128" s="73">
        <v>6.685073430202736E-3</v>
      </c>
      <c r="N2128" s="73">
        <v>3.1276367462161115E-3</v>
      </c>
    </row>
    <row r="2129" spans="1:14" x14ac:dyDescent="0.25">
      <c r="A2129" s="72" t="s">
        <v>386</v>
      </c>
      <c r="B2129" s="71">
        <v>140.75926500000054</v>
      </c>
      <c r="C2129" s="70">
        <v>160.23221000000038</v>
      </c>
      <c r="D2129" s="70">
        <v>129.36783999999943</v>
      </c>
      <c r="E2129" s="70">
        <v>127.09512999999981</v>
      </c>
      <c r="F2129" s="70">
        <v>108.00185497470531</v>
      </c>
      <c r="G2129" s="70">
        <v>84.642576028622713</v>
      </c>
      <c r="H2129" s="70">
        <v>109.38165038002187</v>
      </c>
      <c r="I2129" s="70">
        <v>83.147346938775399</v>
      </c>
      <c r="J2129" s="70">
        <v>92.896492146596373</v>
      </c>
      <c r="K2129" s="70">
        <v>82.557317073170097</v>
      </c>
      <c r="L2129" s="70">
        <v>99.097785547785094</v>
      </c>
      <c r="M2129" s="70">
        <v>90.25873745819419</v>
      </c>
      <c r="N2129" s="70">
        <v>106.56688251618854</v>
      </c>
    </row>
    <row r="2130" spans="1:14" x14ac:dyDescent="0.25">
      <c r="A2130" s="69" t="s">
        <v>387</v>
      </c>
      <c r="B2130" s="68">
        <v>452</v>
      </c>
      <c r="C2130" s="67">
        <v>261</v>
      </c>
      <c r="D2130" s="67">
        <v>459</v>
      </c>
      <c r="E2130" s="67">
        <v>276</v>
      </c>
      <c r="F2130" s="67">
        <v>403</v>
      </c>
      <c r="G2130" s="67">
        <v>163</v>
      </c>
      <c r="H2130" s="67">
        <v>279</v>
      </c>
      <c r="I2130" s="67">
        <v>149</v>
      </c>
      <c r="J2130" s="67">
        <v>306</v>
      </c>
      <c r="K2130" s="67">
        <v>244</v>
      </c>
      <c r="L2130" s="67">
        <v>274</v>
      </c>
      <c r="M2130" s="67">
        <v>282</v>
      </c>
      <c r="N2130" s="67">
        <v>321</v>
      </c>
    </row>
    <row r="2131" spans="1:14" x14ac:dyDescent="0.25">
      <c r="A2131" s="85"/>
      <c r="B2131" s="84"/>
      <c r="C2131" s="84"/>
      <c r="D2131" s="84"/>
      <c r="E2131" s="84"/>
      <c r="F2131" s="84"/>
      <c r="G2131" s="84"/>
      <c r="H2131" s="84"/>
      <c r="I2131" s="84"/>
      <c r="J2131" s="84"/>
      <c r="K2131" s="84"/>
      <c r="L2131" s="84"/>
      <c r="M2131" s="84"/>
      <c r="N2131" s="84"/>
    </row>
    <row r="2132" spans="1:14" x14ac:dyDescent="0.25">
      <c r="A2132" s="45" t="s">
        <v>402</v>
      </c>
      <c r="B2132" s="45" t="s">
        <v>512</v>
      </c>
    </row>
    <row r="2133" spans="1:14" x14ac:dyDescent="0.25">
      <c r="A2133" s="66" t="s">
        <v>404</v>
      </c>
      <c r="B2133" s="45" t="s">
        <v>612</v>
      </c>
    </row>
    <row r="2135" spans="1:14" x14ac:dyDescent="0.25">
      <c r="A2135" s="24" t="s">
        <v>666</v>
      </c>
      <c r="B2135" s="1"/>
      <c r="C2135" s="1"/>
      <c r="D2135" s="1"/>
      <c r="E2135" s="1"/>
      <c r="F2135" s="1"/>
      <c r="G2135" s="1"/>
      <c r="H2135" s="1"/>
      <c r="I2135" s="1"/>
      <c r="J2135" s="1"/>
      <c r="K2135" s="1"/>
      <c r="L2135" s="1"/>
      <c r="M2135" s="1"/>
      <c r="N2135" s="1"/>
    </row>
    <row r="2137" spans="1:14" x14ac:dyDescent="0.25">
      <c r="B2137" s="7" t="s">
        <v>0</v>
      </c>
      <c r="C2137" s="8" t="s">
        <v>1</v>
      </c>
      <c r="D2137" s="9" t="s">
        <v>2</v>
      </c>
      <c r="E2137" s="8" t="s">
        <v>3</v>
      </c>
      <c r="F2137" s="9" t="s">
        <v>4</v>
      </c>
      <c r="G2137" s="8" t="s">
        <v>5</v>
      </c>
      <c r="H2137" s="8" t="s">
        <v>6</v>
      </c>
      <c r="I2137" s="8" t="s">
        <v>7</v>
      </c>
      <c r="J2137" s="8" t="s">
        <v>8</v>
      </c>
      <c r="K2137" s="8" t="s">
        <v>9</v>
      </c>
      <c r="L2137" s="8" t="s">
        <v>10</v>
      </c>
      <c r="M2137" s="8" t="s">
        <v>11</v>
      </c>
      <c r="N2137" s="8" t="s">
        <v>12</v>
      </c>
    </row>
    <row r="2138" spans="1:14" x14ac:dyDescent="0.25">
      <c r="A2138" s="25" t="s">
        <v>172</v>
      </c>
      <c r="B2138" s="10">
        <v>0.12331450304365039</v>
      </c>
      <c r="C2138" s="11">
        <v>0.12402097555791061</v>
      </c>
      <c r="D2138" s="3">
        <v>7.2863321254830388E-2</v>
      </c>
      <c r="E2138" s="11">
        <v>6.9582611939254968E-2</v>
      </c>
      <c r="F2138" s="3">
        <v>6.6780673499268015E-2</v>
      </c>
      <c r="G2138" s="11">
        <v>9.8411121405557064E-2</v>
      </c>
      <c r="H2138" s="11">
        <v>9.4599832977786763E-2</v>
      </c>
      <c r="I2138" s="11">
        <v>8.9218304362552875E-2</v>
      </c>
      <c r="J2138" s="11">
        <v>8.3006726981164208E-2</v>
      </c>
      <c r="K2138" s="11">
        <v>0.11039484762988011</v>
      </c>
      <c r="L2138" s="11">
        <v>6.2761057777254436E-2</v>
      </c>
      <c r="M2138" s="11">
        <v>3.8427282612054969E-2</v>
      </c>
      <c r="N2138" s="11">
        <v>7.8580245627558665E-2</v>
      </c>
    </row>
    <row r="2139" spans="1:14" x14ac:dyDescent="0.25">
      <c r="A2139" s="26" t="s">
        <v>173</v>
      </c>
      <c r="B2139" s="12">
        <v>5.207449009939822E-2</v>
      </c>
      <c r="C2139" s="13">
        <v>8.9861083486272808E-2</v>
      </c>
      <c r="D2139" s="4">
        <v>6.2218299496668156E-2</v>
      </c>
      <c r="E2139" s="13">
        <v>8.4773393798154364E-2</v>
      </c>
      <c r="F2139" s="4">
        <v>3.400566129819426E-2</v>
      </c>
      <c r="G2139" s="13">
        <v>2.1689251215566044E-2</v>
      </c>
      <c r="H2139" s="13">
        <v>3.2379784982782399E-2</v>
      </c>
      <c r="I2139" s="13">
        <v>2.3395889274511462E-2</v>
      </c>
      <c r="J2139" s="13">
        <v>3.2213561621111046E-2</v>
      </c>
      <c r="K2139" s="13">
        <v>4.3331314533878867E-2</v>
      </c>
      <c r="L2139" s="13">
        <v>3.021614936097539E-2</v>
      </c>
      <c r="M2139" s="13">
        <v>3.0001208140054327E-2</v>
      </c>
      <c r="N2139" s="13">
        <v>4.5694486400900035E-2</v>
      </c>
    </row>
    <row r="2140" spans="1:14" x14ac:dyDescent="0.25">
      <c r="A2140" s="26" t="s">
        <v>104</v>
      </c>
      <c r="B2140" s="12">
        <v>0.11707159216437094</v>
      </c>
      <c r="C2140" s="13">
        <v>0.12845922177569663</v>
      </c>
      <c r="D2140" s="4">
        <v>0.13926395258871821</v>
      </c>
      <c r="E2140" s="13">
        <v>0.17340431503127582</v>
      </c>
      <c r="F2140" s="4">
        <v>8.7651342118106448E-2</v>
      </c>
      <c r="G2140" s="13">
        <v>0.11196397818522982</v>
      </c>
      <c r="H2140" s="13">
        <v>0.12451752350603845</v>
      </c>
      <c r="I2140" s="13">
        <v>0.13007397735026588</v>
      </c>
      <c r="J2140" s="13">
        <v>7.6389774446950942E-2</v>
      </c>
      <c r="K2140" s="13">
        <v>4.4597988094007092E-2</v>
      </c>
      <c r="L2140" s="13">
        <v>7.8617115260027348E-2</v>
      </c>
      <c r="M2140" s="13">
        <v>0.12129585664153915</v>
      </c>
      <c r="N2140" s="13">
        <v>0.11195559328743021</v>
      </c>
    </row>
    <row r="2141" spans="1:14" x14ac:dyDescent="0.25">
      <c r="A2141" s="26" t="s">
        <v>174</v>
      </c>
      <c r="B2141" s="12">
        <v>0.29934497841461943</v>
      </c>
      <c r="C2141" s="13">
        <v>0.27934633117773272</v>
      </c>
      <c r="D2141" s="4">
        <v>0.23962112698295132</v>
      </c>
      <c r="E2141" s="13">
        <v>0.26756900420340268</v>
      </c>
      <c r="F2141" s="4">
        <v>0.2569835041483654</v>
      </c>
      <c r="G2141" s="13">
        <v>0.36419007825788191</v>
      </c>
      <c r="H2141" s="13">
        <v>0.29444829626784275</v>
      </c>
      <c r="I2141" s="13">
        <v>0.38855903706721778</v>
      </c>
      <c r="J2141" s="13">
        <v>0.24085379959893113</v>
      </c>
      <c r="K2141" s="13">
        <v>0.26693797361773752</v>
      </c>
      <c r="L2141" s="13">
        <v>0.31441781023617482</v>
      </c>
      <c r="M2141" s="13">
        <v>0.26743444435391212</v>
      </c>
      <c r="N2141" s="13">
        <v>0.28416962676694546</v>
      </c>
    </row>
    <row r="2142" spans="1:14" x14ac:dyDescent="0.25">
      <c r="A2142" s="26" t="s">
        <v>175</v>
      </c>
      <c r="B2142" s="12">
        <v>0.40819443627796109</v>
      </c>
      <c r="C2142" s="13">
        <v>0.3783123880023872</v>
      </c>
      <c r="D2142" s="4">
        <v>0.48603329967683206</v>
      </c>
      <c r="E2142" s="13">
        <v>0.40467067502791215</v>
      </c>
      <c r="F2142" s="4">
        <v>0.55457881893606586</v>
      </c>
      <c r="G2142" s="13">
        <v>0.40374557093576496</v>
      </c>
      <c r="H2142" s="13">
        <v>0.45405456226554963</v>
      </c>
      <c r="I2142" s="13">
        <v>0.36875279194545191</v>
      </c>
      <c r="J2142" s="13">
        <v>0.56753613735184261</v>
      </c>
      <c r="K2142" s="13">
        <v>0.53473787612449641</v>
      </c>
      <c r="L2142" s="13">
        <v>0.51398786736556812</v>
      </c>
      <c r="M2142" s="13">
        <v>0.54284120825243964</v>
      </c>
      <c r="N2142" s="13">
        <v>0.47960004791716571</v>
      </c>
    </row>
    <row r="2143" spans="1:14" x14ac:dyDescent="0.25">
      <c r="A2143" s="27" t="s">
        <v>385</v>
      </c>
      <c r="B2143" s="14">
        <v>1</v>
      </c>
      <c r="C2143" s="15">
        <v>1</v>
      </c>
      <c r="D2143" s="5">
        <v>1</v>
      </c>
      <c r="E2143" s="15">
        <v>1</v>
      </c>
      <c r="F2143" s="5">
        <v>1</v>
      </c>
      <c r="G2143" s="15">
        <v>1</v>
      </c>
      <c r="H2143" s="15">
        <v>1</v>
      </c>
      <c r="I2143" s="15">
        <v>1</v>
      </c>
      <c r="J2143" s="15">
        <v>1</v>
      </c>
      <c r="K2143" s="15">
        <v>1</v>
      </c>
      <c r="L2143" s="15">
        <v>1</v>
      </c>
      <c r="M2143" s="15">
        <v>1</v>
      </c>
      <c r="N2143" s="15">
        <v>1</v>
      </c>
    </row>
    <row r="2144" spans="1:14" s="22" customFormat="1" x14ac:dyDescent="0.25">
      <c r="A2144" s="33" t="s">
        <v>386</v>
      </c>
      <c r="B2144" s="32">
        <v>140.47934000000009</v>
      </c>
      <c r="C2144" s="30">
        <v>160.23221000000004</v>
      </c>
      <c r="D2144" s="31">
        <v>129.32617999999974</v>
      </c>
      <c r="E2144" s="30">
        <v>126.93882499999998</v>
      </c>
      <c r="F2144" s="31">
        <v>107.9784991568296</v>
      </c>
      <c r="G2144" s="30">
        <v>84.087388193202173</v>
      </c>
      <c r="H2144" s="30">
        <v>107.97812160694906</v>
      </c>
      <c r="I2144" s="30">
        <v>83.147346938775456</v>
      </c>
      <c r="J2144" s="30">
        <v>92.788795811518341</v>
      </c>
      <c r="K2144" s="30">
        <v>82.557317073170779</v>
      </c>
      <c r="L2144" s="30">
        <v>98.945221445221193</v>
      </c>
      <c r="M2144" s="30">
        <v>89.27734113712367</v>
      </c>
      <c r="N2144" s="30">
        <v>106.56688251618866</v>
      </c>
    </row>
    <row r="2145" spans="1:14" x14ac:dyDescent="0.25">
      <c r="A2145" s="37" t="s">
        <v>387</v>
      </c>
      <c r="B2145" s="36">
        <v>451</v>
      </c>
      <c r="C2145" s="34">
        <v>261</v>
      </c>
      <c r="D2145" s="35">
        <v>458</v>
      </c>
      <c r="E2145" s="34">
        <v>275</v>
      </c>
      <c r="F2145" s="35">
        <v>401</v>
      </c>
      <c r="G2145" s="34">
        <v>160</v>
      </c>
      <c r="H2145" s="34">
        <v>276</v>
      </c>
      <c r="I2145" s="34">
        <v>149</v>
      </c>
      <c r="J2145" s="34">
        <v>305</v>
      </c>
      <c r="K2145" s="34">
        <v>244</v>
      </c>
      <c r="L2145" s="34">
        <v>273</v>
      </c>
      <c r="M2145" s="34">
        <v>280</v>
      </c>
      <c r="N2145" s="34">
        <v>321</v>
      </c>
    </row>
    <row r="2147" spans="1:14" x14ac:dyDescent="0.25">
      <c r="A2147" s="88" t="s">
        <v>462</v>
      </c>
      <c r="B2147" s="39">
        <f>B2138+B2139</f>
        <v>0.17538899314304862</v>
      </c>
      <c r="C2147" s="39">
        <f t="shared" ref="C2147:N2147" si="195">C2138+C2139</f>
        <v>0.21388205904418342</v>
      </c>
      <c r="D2147" s="39">
        <f t="shared" si="195"/>
        <v>0.13508162075149854</v>
      </c>
      <c r="E2147" s="39">
        <f t="shared" si="195"/>
        <v>0.15435600573740932</v>
      </c>
      <c r="F2147" s="39">
        <f t="shared" si="195"/>
        <v>0.10078633479746227</v>
      </c>
      <c r="G2147" s="39">
        <f t="shared" si="195"/>
        <v>0.12010037262112311</v>
      </c>
      <c r="H2147" s="39">
        <f t="shared" si="195"/>
        <v>0.12697961796056917</v>
      </c>
      <c r="I2147" s="39">
        <f t="shared" si="195"/>
        <v>0.11261419363706433</v>
      </c>
      <c r="J2147" s="39">
        <f t="shared" si="195"/>
        <v>0.11522028860227526</v>
      </c>
      <c r="K2147" s="39">
        <f t="shared" si="195"/>
        <v>0.15372616216375898</v>
      </c>
      <c r="L2147" s="39">
        <f t="shared" si="195"/>
        <v>9.2977207138229823E-2</v>
      </c>
      <c r="M2147" s="39">
        <f t="shared" si="195"/>
        <v>6.84284907521093E-2</v>
      </c>
      <c r="N2147" s="39">
        <f t="shared" si="195"/>
        <v>0.12427473202845871</v>
      </c>
    </row>
    <row r="2148" spans="1:14" x14ac:dyDescent="0.25">
      <c r="A2148" s="86" t="s">
        <v>463</v>
      </c>
      <c r="B2148" s="39">
        <f>B2140</f>
        <v>0.11707159216437094</v>
      </c>
      <c r="C2148" s="39">
        <f t="shared" ref="C2148:N2148" si="196">C2140</f>
        <v>0.12845922177569663</v>
      </c>
      <c r="D2148" s="39">
        <f t="shared" si="196"/>
        <v>0.13926395258871821</v>
      </c>
      <c r="E2148" s="39">
        <f t="shared" si="196"/>
        <v>0.17340431503127582</v>
      </c>
      <c r="F2148" s="39">
        <f t="shared" si="196"/>
        <v>8.7651342118106448E-2</v>
      </c>
      <c r="G2148" s="39">
        <f t="shared" si="196"/>
        <v>0.11196397818522982</v>
      </c>
      <c r="H2148" s="39">
        <f t="shared" si="196"/>
        <v>0.12451752350603845</v>
      </c>
      <c r="I2148" s="39">
        <f t="shared" si="196"/>
        <v>0.13007397735026588</v>
      </c>
      <c r="J2148" s="39">
        <f t="shared" si="196"/>
        <v>7.6389774446950942E-2</v>
      </c>
      <c r="K2148" s="39">
        <f t="shared" si="196"/>
        <v>4.4597988094007092E-2</v>
      </c>
      <c r="L2148" s="39">
        <f t="shared" si="196"/>
        <v>7.8617115260027348E-2</v>
      </c>
      <c r="M2148" s="39">
        <f t="shared" si="196"/>
        <v>0.12129585664153915</v>
      </c>
      <c r="N2148" s="39">
        <f t="shared" si="196"/>
        <v>0.11195559328743021</v>
      </c>
    </row>
    <row r="2149" spans="1:14" x14ac:dyDescent="0.25">
      <c r="A2149" s="26" t="s">
        <v>464</v>
      </c>
      <c r="B2149" s="39">
        <f>B2141+B2142</f>
        <v>0.70753941469258053</v>
      </c>
      <c r="C2149" s="39">
        <f t="shared" ref="C2149:N2149" si="197">C2141+C2142</f>
        <v>0.65765871918011998</v>
      </c>
      <c r="D2149" s="39">
        <f t="shared" si="197"/>
        <v>0.72565442665978341</v>
      </c>
      <c r="E2149" s="39">
        <f t="shared" si="197"/>
        <v>0.67223967923131478</v>
      </c>
      <c r="F2149" s="39">
        <f t="shared" si="197"/>
        <v>0.81156232308443133</v>
      </c>
      <c r="G2149" s="39">
        <f t="shared" si="197"/>
        <v>0.76793564919364687</v>
      </c>
      <c r="H2149" s="39">
        <f t="shared" si="197"/>
        <v>0.74850285853339238</v>
      </c>
      <c r="I2149" s="39">
        <f t="shared" si="197"/>
        <v>0.75731182901266969</v>
      </c>
      <c r="J2149" s="39">
        <f t="shared" si="197"/>
        <v>0.80838993695077377</v>
      </c>
      <c r="K2149" s="39">
        <f t="shared" si="197"/>
        <v>0.80167584974223394</v>
      </c>
      <c r="L2149" s="39">
        <f t="shared" si="197"/>
        <v>0.828405677601743</v>
      </c>
      <c r="M2149" s="39">
        <f t="shared" si="197"/>
        <v>0.8102756526063517</v>
      </c>
      <c r="N2149" s="39">
        <f t="shared" si="197"/>
        <v>0.76376967468411117</v>
      </c>
    </row>
    <row r="2151" spans="1:14" x14ac:dyDescent="0.25">
      <c r="A2151" s="89" t="s">
        <v>588</v>
      </c>
      <c r="B2151" s="90">
        <v>3.817030354783844</v>
      </c>
      <c r="C2151" s="91">
        <v>3.6980680725804143</v>
      </c>
      <c r="D2151" s="92">
        <v>4.0037427843302913</v>
      </c>
      <c r="E2151" s="91">
        <v>3.8529717365825644</v>
      </c>
      <c r="F2151" s="92">
        <v>4.1985741337237723</v>
      </c>
      <c r="G2151" s="91">
        <v>3.9531697261027312</v>
      </c>
      <c r="H2151" s="91">
        <v>3.9809779698605849</v>
      </c>
      <c r="I2151" s="91">
        <v>3.9242321229585055</v>
      </c>
      <c r="J2151" s="91">
        <v>4.1776990587191767</v>
      </c>
      <c r="K2151" s="91">
        <v>4.0722927160730915</v>
      </c>
      <c r="L2151" s="91">
        <v>4.1866552800518342</v>
      </c>
      <c r="M2151" s="91">
        <v>4.2462610874946236</v>
      </c>
      <c r="N2151" s="91">
        <v>4.0405147449452583</v>
      </c>
    </row>
    <row r="2153" spans="1:14" x14ac:dyDescent="0.25">
      <c r="A2153" s="45" t="s">
        <v>402</v>
      </c>
      <c r="B2153" s="45" t="s">
        <v>667</v>
      </c>
    </row>
    <row r="2154" spans="1:14" x14ac:dyDescent="0.25">
      <c r="A2154" s="45" t="s">
        <v>404</v>
      </c>
      <c r="B2154" s="45" t="s">
        <v>668</v>
      </c>
    </row>
    <row r="2156" spans="1:14" x14ac:dyDescent="0.25">
      <c r="A2156" s="24" t="s">
        <v>513</v>
      </c>
      <c r="B2156" s="1"/>
      <c r="C2156" s="1"/>
      <c r="D2156" s="1"/>
      <c r="E2156" s="1"/>
      <c r="F2156" s="1"/>
      <c r="G2156" s="1"/>
      <c r="H2156" s="1"/>
      <c r="I2156" s="1"/>
      <c r="J2156" s="1"/>
      <c r="K2156" s="1"/>
      <c r="L2156" s="1"/>
      <c r="M2156" s="1"/>
      <c r="N2156" s="2"/>
    </row>
    <row r="2158" spans="1:14" x14ac:dyDescent="0.25">
      <c r="B2158" s="7" t="s">
        <v>0</v>
      </c>
      <c r="C2158" s="8" t="s">
        <v>1</v>
      </c>
      <c r="D2158" s="9" t="s">
        <v>2</v>
      </c>
      <c r="E2158" s="8" t="s">
        <v>3</v>
      </c>
      <c r="F2158" s="9" t="s">
        <v>4</v>
      </c>
      <c r="G2158" s="8" t="s">
        <v>5</v>
      </c>
      <c r="H2158" s="8" t="s">
        <v>6</v>
      </c>
      <c r="I2158" s="8" t="s">
        <v>7</v>
      </c>
      <c r="J2158" s="8" t="s">
        <v>8</v>
      </c>
      <c r="K2158" s="8" t="s">
        <v>9</v>
      </c>
      <c r="L2158" s="8" t="s">
        <v>10</v>
      </c>
      <c r="M2158" s="8" t="s">
        <v>11</v>
      </c>
    </row>
    <row r="2159" spans="1:14" x14ac:dyDescent="0.25">
      <c r="A2159" s="25" t="s">
        <v>172</v>
      </c>
      <c r="B2159" s="19"/>
      <c r="C2159" s="11">
        <v>0.20853609281951191</v>
      </c>
      <c r="D2159" s="3">
        <v>0.25271179019091999</v>
      </c>
      <c r="E2159" s="20"/>
      <c r="F2159" s="3">
        <v>0.13930325423417633</v>
      </c>
      <c r="G2159" s="20"/>
      <c r="H2159" s="11">
        <v>0.36269972451790639</v>
      </c>
      <c r="I2159" s="20"/>
      <c r="J2159" s="11">
        <v>0.77037285108283104</v>
      </c>
      <c r="K2159" s="11">
        <v>2.5350072428778368E-2</v>
      </c>
      <c r="L2159" s="20"/>
      <c r="M2159" s="20"/>
    </row>
    <row r="2160" spans="1:14" x14ac:dyDescent="0.25">
      <c r="A2160" s="26" t="s">
        <v>173</v>
      </c>
      <c r="B2160" s="12">
        <v>0.25961141936613935</v>
      </c>
      <c r="C2160" s="13">
        <v>0.20853609281951191</v>
      </c>
      <c r="D2160" s="4">
        <v>0.28932051277487247</v>
      </c>
      <c r="E2160" s="13">
        <v>0.3641387963944151</v>
      </c>
      <c r="F2160" s="4">
        <v>1.2714003763712305E-2</v>
      </c>
      <c r="G2160" s="13">
        <v>0.2809333019090266</v>
      </c>
      <c r="H2160" s="13">
        <v>6.0055096418732776E-3</v>
      </c>
      <c r="I2160" s="16"/>
      <c r="J2160" s="13">
        <v>9.1850859566867615E-2</v>
      </c>
      <c r="K2160" s="16"/>
      <c r="L2160" s="16"/>
      <c r="M2160" s="16"/>
    </row>
    <row r="2161" spans="1:13" x14ac:dyDescent="0.25">
      <c r="A2161" s="26" t="s">
        <v>104</v>
      </c>
      <c r="B2161" s="18"/>
      <c r="C2161" s="13">
        <v>5.6403759894811195E-2</v>
      </c>
      <c r="D2161" s="4">
        <v>3.6608722583952466E-2</v>
      </c>
      <c r="E2161" s="13">
        <v>6.9302870013611823E-2</v>
      </c>
      <c r="F2161" s="4">
        <v>0.22775049341350345</v>
      </c>
      <c r="G2161" s="13">
        <v>0.23144001885458401</v>
      </c>
      <c r="H2161" s="13">
        <v>0.23021120293847569</v>
      </c>
      <c r="I2161" s="16"/>
      <c r="J2161" s="16"/>
      <c r="K2161" s="13">
        <v>0.17085144052792528</v>
      </c>
      <c r="L2161" s="13">
        <v>0.28387609213661635</v>
      </c>
      <c r="M2161" s="13">
        <v>0.35190189149864876</v>
      </c>
    </row>
    <row r="2162" spans="1:13" x14ac:dyDescent="0.25">
      <c r="A2162" s="26" t="s">
        <v>174</v>
      </c>
      <c r="B2162" s="12">
        <v>0.41534985911297029</v>
      </c>
      <c r="C2162" s="13">
        <v>0.31798796164665316</v>
      </c>
      <c r="D2162" s="4">
        <v>0.13203846167538261</v>
      </c>
      <c r="E2162" s="13">
        <v>0.43069712998638804</v>
      </c>
      <c r="F2162" s="4">
        <v>0.13930325423417633</v>
      </c>
      <c r="G2162" s="13">
        <v>0.46288003770916802</v>
      </c>
      <c r="H2162" s="13">
        <v>5.6051423324150605E-2</v>
      </c>
      <c r="I2162" s="13">
        <v>0.85042504385373097</v>
      </c>
      <c r="J2162" s="13">
        <v>9.1850859566867615E-2</v>
      </c>
      <c r="K2162" s="13">
        <v>0.17085144052792528</v>
      </c>
      <c r="L2162" s="13">
        <v>0.25409054805401116</v>
      </c>
      <c r="M2162" s="13">
        <v>0.32404905425067559</v>
      </c>
    </row>
    <row r="2163" spans="1:13" x14ac:dyDescent="0.25">
      <c r="A2163" s="26" t="s">
        <v>175</v>
      </c>
      <c r="B2163" s="12">
        <v>0.32503872152089025</v>
      </c>
      <c r="C2163" s="13">
        <v>0.20853609281951191</v>
      </c>
      <c r="D2163" s="4">
        <v>0.28932051277487247</v>
      </c>
      <c r="E2163" s="13">
        <v>0.13586120360558485</v>
      </c>
      <c r="F2163" s="4">
        <v>0.48092899435443148</v>
      </c>
      <c r="G2163" s="13">
        <v>2.4746641527221301E-2</v>
      </c>
      <c r="H2163" s="13">
        <v>0.34503213957759415</v>
      </c>
      <c r="I2163" s="13">
        <v>0.14957495614626906</v>
      </c>
      <c r="J2163" s="13">
        <v>4.5925429783433808E-2</v>
      </c>
      <c r="K2163" s="13">
        <v>0.63294704651537104</v>
      </c>
      <c r="L2163" s="13">
        <v>0.46203335980937255</v>
      </c>
      <c r="M2163" s="13">
        <v>0.32404905425067559</v>
      </c>
    </row>
    <row r="2164" spans="1:13" x14ac:dyDescent="0.25">
      <c r="A2164" s="27" t="s">
        <v>385</v>
      </c>
      <c r="B2164" s="14">
        <v>1</v>
      </c>
      <c r="C2164" s="15">
        <v>1</v>
      </c>
      <c r="D2164" s="5">
        <v>1</v>
      </c>
      <c r="E2164" s="15">
        <v>1</v>
      </c>
      <c r="F2164" s="5">
        <v>1</v>
      </c>
      <c r="G2164" s="15">
        <v>1</v>
      </c>
      <c r="H2164" s="15">
        <v>1</v>
      </c>
      <c r="I2164" s="15">
        <v>1</v>
      </c>
      <c r="J2164" s="15">
        <v>1</v>
      </c>
      <c r="K2164" s="15">
        <v>1</v>
      </c>
      <c r="L2164" s="15">
        <v>1</v>
      </c>
      <c r="M2164" s="15">
        <v>1</v>
      </c>
    </row>
    <row r="2165" spans="1:13" s="22" customFormat="1" x14ac:dyDescent="0.25">
      <c r="A2165" s="33" t="s">
        <v>386</v>
      </c>
      <c r="B2165" s="32">
        <v>3.6252450000000005</v>
      </c>
      <c r="C2165" s="30">
        <v>5.6203699999999994</v>
      </c>
      <c r="D2165" s="31">
        <v>2.8090299999999999</v>
      </c>
      <c r="E2165" s="30">
        <v>2.2553900000000002</v>
      </c>
      <c r="F2165" s="31">
        <v>0.91850758853288372</v>
      </c>
      <c r="G2165" s="30">
        <v>1.1385509838998211</v>
      </c>
      <c r="H2165" s="30">
        <v>2.956026058631922</v>
      </c>
      <c r="I2165" s="30">
        <v>1.5124489795918368</v>
      </c>
      <c r="J2165" s="30">
        <v>2.3450261780104711</v>
      </c>
      <c r="K2165" s="30">
        <v>0.7576829268292683</v>
      </c>
      <c r="L2165" s="30">
        <v>0.73368298368298368</v>
      </c>
      <c r="M2165" s="30">
        <v>0.60338628762541846</v>
      </c>
    </row>
    <row r="2166" spans="1:13" x14ac:dyDescent="0.25">
      <c r="A2166" s="37" t="s">
        <v>387</v>
      </c>
      <c r="B2166" s="36">
        <v>12</v>
      </c>
      <c r="C2166" s="34">
        <v>10</v>
      </c>
      <c r="D2166" s="35">
        <v>9</v>
      </c>
      <c r="E2166" s="34">
        <v>6</v>
      </c>
      <c r="F2166" s="35">
        <v>15</v>
      </c>
      <c r="G2166" s="34">
        <v>7</v>
      </c>
      <c r="H2166" s="34">
        <v>13</v>
      </c>
      <c r="I2166" s="34">
        <v>3</v>
      </c>
      <c r="J2166" s="34">
        <v>7</v>
      </c>
      <c r="K2166" s="34">
        <v>5</v>
      </c>
      <c r="L2166" s="34">
        <v>6</v>
      </c>
      <c r="M2166" s="34">
        <v>3</v>
      </c>
    </row>
    <row r="2168" spans="1:13" x14ac:dyDescent="0.25">
      <c r="A2168" s="88" t="s">
        <v>462</v>
      </c>
      <c r="B2168" s="39">
        <f>B2159+B2160</f>
        <v>0.25961141936613935</v>
      </c>
      <c r="C2168" s="39">
        <f t="shared" ref="C2168:M2168" si="198">C2159+C2160</f>
        <v>0.41707218563902382</v>
      </c>
      <c r="D2168" s="39">
        <f t="shared" si="198"/>
        <v>0.54203230296579252</v>
      </c>
      <c r="E2168" s="39">
        <f t="shared" si="198"/>
        <v>0.3641387963944151</v>
      </c>
      <c r="F2168" s="39">
        <f t="shared" si="198"/>
        <v>0.15201725799788865</v>
      </c>
      <c r="G2168" s="39">
        <f t="shared" si="198"/>
        <v>0.2809333019090266</v>
      </c>
      <c r="H2168" s="39">
        <f t="shared" si="198"/>
        <v>0.36870523415977968</v>
      </c>
      <c r="I2168" s="39">
        <f t="shared" si="198"/>
        <v>0</v>
      </c>
      <c r="J2168" s="39">
        <f t="shared" si="198"/>
        <v>0.8622237106496986</v>
      </c>
      <c r="K2168" s="39">
        <f t="shared" si="198"/>
        <v>2.5350072428778368E-2</v>
      </c>
      <c r="L2168" s="39">
        <f t="shared" si="198"/>
        <v>0</v>
      </c>
      <c r="M2168" s="39">
        <f t="shared" si="198"/>
        <v>0</v>
      </c>
    </row>
    <row r="2169" spans="1:13" x14ac:dyDescent="0.25">
      <c r="A2169" s="86" t="s">
        <v>463</v>
      </c>
      <c r="B2169" s="39">
        <f>B2161</f>
        <v>0</v>
      </c>
      <c r="C2169" s="39">
        <f t="shared" ref="C2169:M2169" si="199">C2161</f>
        <v>5.6403759894811195E-2</v>
      </c>
      <c r="D2169" s="39">
        <f t="shared" si="199"/>
        <v>3.6608722583952466E-2</v>
      </c>
      <c r="E2169" s="39">
        <f t="shared" si="199"/>
        <v>6.9302870013611823E-2</v>
      </c>
      <c r="F2169" s="39">
        <f t="shared" si="199"/>
        <v>0.22775049341350345</v>
      </c>
      <c r="G2169" s="39">
        <f t="shared" si="199"/>
        <v>0.23144001885458401</v>
      </c>
      <c r="H2169" s="39">
        <f t="shared" si="199"/>
        <v>0.23021120293847569</v>
      </c>
      <c r="I2169" s="39">
        <f t="shared" si="199"/>
        <v>0</v>
      </c>
      <c r="J2169" s="39">
        <f t="shared" si="199"/>
        <v>0</v>
      </c>
      <c r="K2169" s="39">
        <f t="shared" si="199"/>
        <v>0.17085144052792528</v>
      </c>
      <c r="L2169" s="39">
        <f t="shared" si="199"/>
        <v>0.28387609213661635</v>
      </c>
      <c r="M2169" s="39">
        <f t="shared" si="199"/>
        <v>0.35190189149864876</v>
      </c>
    </row>
    <row r="2170" spans="1:13" x14ac:dyDescent="0.25">
      <c r="A2170" s="26" t="s">
        <v>464</v>
      </c>
      <c r="B2170" s="39">
        <f>B2162+B2163</f>
        <v>0.74038858063386059</v>
      </c>
      <c r="C2170" s="39">
        <f t="shared" ref="C2170:M2170" si="200">C2162+C2163</f>
        <v>0.52652405446616513</v>
      </c>
      <c r="D2170" s="39">
        <f t="shared" si="200"/>
        <v>0.42135897445025505</v>
      </c>
      <c r="E2170" s="39">
        <f t="shared" si="200"/>
        <v>0.56655833359197283</v>
      </c>
      <c r="F2170" s="39">
        <f t="shared" si="200"/>
        <v>0.62023224858860782</v>
      </c>
      <c r="G2170" s="39">
        <f t="shared" si="200"/>
        <v>0.4876266792363893</v>
      </c>
      <c r="H2170" s="39">
        <f t="shared" si="200"/>
        <v>0.40108356290174474</v>
      </c>
      <c r="I2170" s="39">
        <f t="shared" si="200"/>
        <v>1</v>
      </c>
      <c r="J2170" s="39">
        <f t="shared" si="200"/>
        <v>0.13777628935030142</v>
      </c>
      <c r="K2170" s="39">
        <f t="shared" si="200"/>
        <v>0.80379848704329637</v>
      </c>
      <c r="L2170" s="39">
        <f t="shared" si="200"/>
        <v>0.71612390786338365</v>
      </c>
      <c r="M2170" s="39">
        <f t="shared" si="200"/>
        <v>0.64809810850135119</v>
      </c>
    </row>
    <row r="2172" spans="1:13" x14ac:dyDescent="0.25">
      <c r="A2172" s="89" t="s">
        <v>588</v>
      </c>
      <c r="B2172" s="90">
        <v>3.8058158827886115</v>
      </c>
      <c r="C2172" s="91">
        <v>3.1094518688271413</v>
      </c>
      <c r="D2172" s="92">
        <v>2.9159353940684145</v>
      </c>
      <c r="E2172" s="91">
        <v>3.3382807408031425</v>
      </c>
      <c r="F2172" s="92">
        <v>3.8098407307109738</v>
      </c>
      <c r="G2172" s="91">
        <v>3.2314400188545838</v>
      </c>
      <c r="H2172" s="91">
        <v>3.0147107438016527</v>
      </c>
      <c r="I2172" s="91">
        <v>4.1495749561462691</v>
      </c>
      <c r="J2172" s="91">
        <v>1.5511051574012058</v>
      </c>
      <c r="K2172" s="91">
        <v>4.3860453887011115</v>
      </c>
      <c r="L2172" s="91">
        <v>4.1781572676727556</v>
      </c>
      <c r="M2172" s="91">
        <v>3.9721471627520266</v>
      </c>
    </row>
    <row r="2174" spans="1:13" x14ac:dyDescent="0.25">
      <c r="A2174" s="45" t="s">
        <v>402</v>
      </c>
      <c r="B2174" s="45" t="s">
        <v>514</v>
      </c>
    </row>
    <row r="2175" spans="1:13" x14ac:dyDescent="0.25">
      <c r="A2175" s="45" t="s">
        <v>404</v>
      </c>
      <c r="B2175" s="45" t="s">
        <v>405</v>
      </c>
    </row>
    <row r="2177" spans="1:14" x14ac:dyDescent="0.25">
      <c r="A2177" s="24" t="s">
        <v>515</v>
      </c>
      <c r="B2177" s="1"/>
      <c r="C2177" s="1"/>
      <c r="D2177" s="1"/>
      <c r="E2177" s="1"/>
      <c r="F2177" s="1"/>
      <c r="G2177" s="1"/>
      <c r="H2177" s="1"/>
      <c r="I2177" s="1"/>
      <c r="J2177" s="1"/>
      <c r="K2177" s="1"/>
      <c r="L2177" s="1"/>
      <c r="M2177" s="1"/>
      <c r="N2177" s="2"/>
    </row>
    <row r="2179" spans="1:14" x14ac:dyDescent="0.25">
      <c r="B2179" s="7" t="s">
        <v>0</v>
      </c>
      <c r="C2179" s="8" t="s">
        <v>1</v>
      </c>
      <c r="D2179" s="9" t="s">
        <v>2</v>
      </c>
      <c r="E2179" s="8" t="s">
        <v>3</v>
      </c>
      <c r="F2179" s="9" t="s">
        <v>4</v>
      </c>
      <c r="G2179" s="8" t="s">
        <v>5</v>
      </c>
      <c r="H2179" s="8" t="s">
        <v>6</v>
      </c>
      <c r="I2179" s="8" t="s">
        <v>7</v>
      </c>
      <c r="J2179" s="8" t="s">
        <v>8</v>
      </c>
      <c r="K2179" s="8" t="s">
        <v>9</v>
      </c>
      <c r="L2179" s="8" t="s">
        <v>10</v>
      </c>
      <c r="M2179" s="8" t="s">
        <v>11</v>
      </c>
    </row>
    <row r="2180" spans="1:14" x14ac:dyDescent="0.25">
      <c r="A2180" s="25" t="s">
        <v>297</v>
      </c>
      <c r="B2180" s="10">
        <v>0.25629339567807491</v>
      </c>
      <c r="C2180" s="11">
        <v>0.25907812168352423</v>
      </c>
      <c r="D2180" s="3">
        <v>0.19520863917956735</v>
      </c>
      <c r="E2180" s="11">
        <v>0.16853513584666854</v>
      </c>
      <c r="F2180" s="3">
        <v>0.19870666359771508</v>
      </c>
      <c r="G2180" s="11">
        <v>0.15679210908967944</v>
      </c>
      <c r="H2180" s="11">
        <v>0.16236145160473792</v>
      </c>
      <c r="I2180" s="11">
        <v>0.219461639283102</v>
      </c>
      <c r="J2180" s="11">
        <v>0.13303552960763079</v>
      </c>
      <c r="K2180" s="11">
        <v>0.20396915668345714</v>
      </c>
      <c r="L2180" s="11">
        <v>0.15566464456092829</v>
      </c>
      <c r="M2180" s="11">
        <v>9.6385694497905378E-2</v>
      </c>
    </row>
    <row r="2181" spans="1:14" x14ac:dyDescent="0.25">
      <c r="A2181" s="26" t="s">
        <v>298</v>
      </c>
      <c r="B2181" s="12">
        <v>0.12804180243481678</v>
      </c>
      <c r="C2181" s="13">
        <v>0.17313809751485049</v>
      </c>
      <c r="D2181" s="4">
        <v>0.17186241959361775</v>
      </c>
      <c r="E2181" s="13">
        <v>0.16420444276661114</v>
      </c>
      <c r="F2181" s="4">
        <v>7.7000722558317566E-2</v>
      </c>
      <c r="G2181" s="13">
        <v>6.6502941972135812E-2</v>
      </c>
      <c r="H2181" s="13">
        <v>0.11166275116399939</v>
      </c>
      <c r="I2181" s="13">
        <v>0.20385865269916695</v>
      </c>
      <c r="J2181" s="13">
        <v>0.12439392376698058</v>
      </c>
      <c r="K2181" s="13">
        <v>7.6264088512046413E-2</v>
      </c>
      <c r="L2181" s="13">
        <v>7.8635373107956943E-2</v>
      </c>
      <c r="M2181" s="13">
        <v>0.11539423295749872</v>
      </c>
    </row>
    <row r="2182" spans="1:14" x14ac:dyDescent="0.25">
      <c r="A2182" s="26" t="s">
        <v>104</v>
      </c>
      <c r="B2182" s="12">
        <v>0.15919477840410731</v>
      </c>
      <c r="C2182" s="13">
        <v>0.18366641139131767</v>
      </c>
      <c r="D2182" s="4">
        <v>0.18293650106548898</v>
      </c>
      <c r="E2182" s="13">
        <v>0.18220934193151223</v>
      </c>
      <c r="F2182" s="4">
        <v>0.12157307471815729</v>
      </c>
      <c r="G2182" s="13">
        <v>0.28863134891113218</v>
      </c>
      <c r="H2182" s="13">
        <v>0.19757641495673561</v>
      </c>
      <c r="I2182" s="13">
        <v>0.17148681219963582</v>
      </c>
      <c r="J2182" s="13">
        <v>0.16174901638540465</v>
      </c>
      <c r="K2182" s="13">
        <v>0.20724035038480276</v>
      </c>
      <c r="L2182" s="13">
        <v>0.15078155368396265</v>
      </c>
      <c r="M2182" s="13">
        <v>0.23744868916804102</v>
      </c>
    </row>
    <row r="2183" spans="1:14" x14ac:dyDescent="0.25">
      <c r="A2183" s="26" t="s">
        <v>299</v>
      </c>
      <c r="B2183" s="12">
        <v>0.19286254443002387</v>
      </c>
      <c r="C2183" s="13">
        <v>0.16836646015180093</v>
      </c>
      <c r="D2183" s="4">
        <v>0.19553576839498915</v>
      </c>
      <c r="E2183" s="13">
        <v>0.2727847636648234</v>
      </c>
      <c r="F2183" s="4">
        <v>0.25695017864658465</v>
      </c>
      <c r="G2183" s="13">
        <v>0.28848868862437438</v>
      </c>
      <c r="H2183" s="13">
        <v>0.26215388902895703</v>
      </c>
      <c r="I2183" s="13">
        <v>0.20831717482119275</v>
      </c>
      <c r="J2183" s="13">
        <v>0.28458178133293638</v>
      </c>
      <c r="K2183" s="13">
        <v>0.25689543111216157</v>
      </c>
      <c r="L2183" s="13">
        <v>0.3156010365745921</v>
      </c>
      <c r="M2183" s="13">
        <v>0.22704885100261576</v>
      </c>
    </row>
    <row r="2184" spans="1:14" x14ac:dyDescent="0.25">
      <c r="A2184" s="26" t="s">
        <v>300</v>
      </c>
      <c r="B2184" s="12">
        <v>0.26360747905297727</v>
      </c>
      <c r="C2184" s="13">
        <v>0.21575090925850673</v>
      </c>
      <c r="D2184" s="4">
        <v>0.25445667176633668</v>
      </c>
      <c r="E2184" s="13">
        <v>0.21226631579038474</v>
      </c>
      <c r="F2184" s="4">
        <v>0.34576936047922535</v>
      </c>
      <c r="G2184" s="13">
        <v>0.19958491140267826</v>
      </c>
      <c r="H2184" s="13">
        <v>0.26624549324557006</v>
      </c>
      <c r="I2184" s="13">
        <v>0.19687572099690251</v>
      </c>
      <c r="J2184" s="13">
        <v>0.29623974890704768</v>
      </c>
      <c r="K2184" s="13">
        <v>0.25563097330753204</v>
      </c>
      <c r="L2184" s="13">
        <v>0.29931739207256014</v>
      </c>
      <c r="M2184" s="13">
        <v>0.32372253237393911</v>
      </c>
    </row>
    <row r="2185" spans="1:14" x14ac:dyDescent="0.25">
      <c r="A2185" s="27" t="s">
        <v>385</v>
      </c>
      <c r="B2185" s="14">
        <v>1</v>
      </c>
      <c r="C2185" s="15">
        <v>1</v>
      </c>
      <c r="D2185" s="5">
        <v>1</v>
      </c>
      <c r="E2185" s="15">
        <v>1</v>
      </c>
      <c r="F2185" s="5">
        <v>1</v>
      </c>
      <c r="G2185" s="15">
        <v>1</v>
      </c>
      <c r="H2185" s="15">
        <v>1</v>
      </c>
      <c r="I2185" s="15">
        <v>1</v>
      </c>
      <c r="J2185" s="15">
        <v>1</v>
      </c>
      <c r="K2185" s="15">
        <v>1</v>
      </c>
      <c r="L2185" s="15">
        <v>1</v>
      </c>
      <c r="M2185" s="15">
        <v>1</v>
      </c>
    </row>
    <row r="2186" spans="1:14" s="22" customFormat="1" x14ac:dyDescent="0.25">
      <c r="A2186" s="33" t="s">
        <v>386</v>
      </c>
      <c r="B2186" s="32">
        <v>140.75926499999997</v>
      </c>
      <c r="C2186" s="30">
        <v>160.23220999999995</v>
      </c>
      <c r="D2186" s="31">
        <v>129.36784</v>
      </c>
      <c r="E2186" s="30">
        <v>127.09512999999994</v>
      </c>
      <c r="F2186" s="31">
        <v>107.88208263069141</v>
      </c>
      <c r="G2186" s="30">
        <v>84.642576028622557</v>
      </c>
      <c r="H2186" s="30">
        <v>108.30950054288819</v>
      </c>
      <c r="I2186" s="30">
        <v>83.147346938775485</v>
      </c>
      <c r="J2186" s="30">
        <v>92.896492146596785</v>
      </c>
      <c r="K2186" s="30">
        <v>82.557317073170708</v>
      </c>
      <c r="L2186" s="30">
        <v>98.945221445221449</v>
      </c>
      <c r="M2186" s="30">
        <v>89.277341137123685</v>
      </c>
    </row>
    <row r="2187" spans="1:14" x14ac:dyDescent="0.25">
      <c r="A2187" s="37" t="s">
        <v>387</v>
      </c>
      <c r="B2187" s="36">
        <v>452</v>
      </c>
      <c r="C2187" s="34">
        <v>261</v>
      </c>
      <c r="D2187" s="35">
        <v>459</v>
      </c>
      <c r="E2187" s="34">
        <v>276</v>
      </c>
      <c r="F2187" s="35">
        <v>402</v>
      </c>
      <c r="G2187" s="34">
        <v>163</v>
      </c>
      <c r="H2187" s="34">
        <v>278</v>
      </c>
      <c r="I2187" s="34">
        <v>149</v>
      </c>
      <c r="J2187" s="34">
        <v>306</v>
      </c>
      <c r="K2187" s="34">
        <v>244</v>
      </c>
      <c r="L2187" s="34">
        <v>273</v>
      </c>
      <c r="M2187" s="34">
        <v>280</v>
      </c>
    </row>
    <row r="2189" spans="1:14" x14ac:dyDescent="0.25">
      <c r="A2189" s="88" t="s">
        <v>462</v>
      </c>
      <c r="B2189" s="39">
        <f>B2180+B2181</f>
        <v>0.38433519811289168</v>
      </c>
      <c r="C2189" s="39">
        <f t="shared" ref="C2189:M2189" si="201">C2180+C2181</f>
        <v>0.43221621919837472</v>
      </c>
      <c r="D2189" s="39">
        <f t="shared" si="201"/>
        <v>0.36707105877318513</v>
      </c>
      <c r="E2189" s="39">
        <f t="shared" si="201"/>
        <v>0.33273957861327969</v>
      </c>
      <c r="F2189" s="39">
        <f t="shared" si="201"/>
        <v>0.27570738615603263</v>
      </c>
      <c r="G2189" s="39">
        <f t="shared" si="201"/>
        <v>0.22329505106181524</v>
      </c>
      <c r="H2189" s="39">
        <f t="shared" si="201"/>
        <v>0.27402420276873729</v>
      </c>
      <c r="I2189" s="39">
        <f t="shared" si="201"/>
        <v>0.42332029198226895</v>
      </c>
      <c r="J2189" s="39">
        <f t="shared" si="201"/>
        <v>0.25742945337461137</v>
      </c>
      <c r="K2189" s="39">
        <f t="shared" si="201"/>
        <v>0.28023324519550352</v>
      </c>
      <c r="L2189" s="39">
        <f t="shared" si="201"/>
        <v>0.23430001766888525</v>
      </c>
      <c r="M2189" s="39">
        <f t="shared" si="201"/>
        <v>0.21177992745540408</v>
      </c>
    </row>
    <row r="2190" spans="1:14" x14ac:dyDescent="0.25">
      <c r="A2190" s="86" t="s">
        <v>463</v>
      </c>
      <c r="B2190" s="39">
        <f>B2182</f>
        <v>0.15919477840410731</v>
      </c>
      <c r="C2190" s="39">
        <f t="shared" ref="C2190:M2190" si="202">C2182</f>
        <v>0.18366641139131767</v>
      </c>
      <c r="D2190" s="39">
        <f t="shared" si="202"/>
        <v>0.18293650106548898</v>
      </c>
      <c r="E2190" s="39">
        <f t="shared" si="202"/>
        <v>0.18220934193151223</v>
      </c>
      <c r="F2190" s="39">
        <f t="shared" si="202"/>
        <v>0.12157307471815729</v>
      </c>
      <c r="G2190" s="39">
        <f t="shared" si="202"/>
        <v>0.28863134891113218</v>
      </c>
      <c r="H2190" s="39">
        <f t="shared" si="202"/>
        <v>0.19757641495673561</v>
      </c>
      <c r="I2190" s="39">
        <f t="shared" si="202"/>
        <v>0.17148681219963582</v>
      </c>
      <c r="J2190" s="39">
        <f t="shared" si="202"/>
        <v>0.16174901638540465</v>
      </c>
      <c r="K2190" s="39">
        <f t="shared" si="202"/>
        <v>0.20724035038480276</v>
      </c>
      <c r="L2190" s="39">
        <f t="shared" si="202"/>
        <v>0.15078155368396265</v>
      </c>
      <c r="M2190" s="39">
        <f t="shared" si="202"/>
        <v>0.23744868916804102</v>
      </c>
    </row>
    <row r="2191" spans="1:14" x14ac:dyDescent="0.25">
      <c r="A2191" s="26" t="s">
        <v>464</v>
      </c>
      <c r="B2191" s="39">
        <f>B2183+B2184</f>
        <v>0.45647002348300114</v>
      </c>
      <c r="C2191" s="39">
        <f t="shared" ref="C2191:M2191" si="203">C2183+C2184</f>
        <v>0.38411736941030766</v>
      </c>
      <c r="D2191" s="39">
        <f t="shared" si="203"/>
        <v>0.44999244016132584</v>
      </c>
      <c r="E2191" s="39">
        <f t="shared" si="203"/>
        <v>0.48505107945520815</v>
      </c>
      <c r="F2191" s="39">
        <f t="shared" si="203"/>
        <v>0.60271953912581</v>
      </c>
      <c r="G2191" s="39">
        <f t="shared" si="203"/>
        <v>0.48807360002705263</v>
      </c>
      <c r="H2191" s="39">
        <f t="shared" si="203"/>
        <v>0.5283993822745271</v>
      </c>
      <c r="I2191" s="39">
        <f t="shared" si="203"/>
        <v>0.40519289581809526</v>
      </c>
      <c r="J2191" s="39">
        <f t="shared" si="203"/>
        <v>0.58082153023998406</v>
      </c>
      <c r="K2191" s="39">
        <f t="shared" si="203"/>
        <v>0.51252640441969355</v>
      </c>
      <c r="L2191" s="39">
        <f t="shared" si="203"/>
        <v>0.61491842864715229</v>
      </c>
      <c r="M2191" s="39">
        <f t="shared" si="203"/>
        <v>0.55077138337655485</v>
      </c>
    </row>
    <row r="2193" spans="1:14" x14ac:dyDescent="0.25">
      <c r="A2193" s="89" t="s">
        <v>588</v>
      </c>
      <c r="B2193" s="90">
        <v>3.079448908745015</v>
      </c>
      <c r="C2193" s="91">
        <v>2.9085739377869166</v>
      </c>
      <c r="D2193" s="92">
        <v>3.1421694139749112</v>
      </c>
      <c r="E2193" s="91">
        <v>3.1960426807856428</v>
      </c>
      <c r="F2193" s="92">
        <v>3.4740748498512861</v>
      </c>
      <c r="G2193" s="91">
        <v>3.3075713512782356</v>
      </c>
      <c r="H2193" s="91">
        <v>3.3582592211466227</v>
      </c>
      <c r="I2193" s="91">
        <v>2.959286685549626</v>
      </c>
      <c r="J2193" s="91">
        <v>3.4865962961647901</v>
      </c>
      <c r="K2193" s="91">
        <v>3.2839549758482662</v>
      </c>
      <c r="L2193" s="91">
        <v>3.5242711584899005</v>
      </c>
      <c r="M2193" s="91">
        <v>3.5663282937971834</v>
      </c>
    </row>
    <row r="2195" spans="1:14" x14ac:dyDescent="0.25">
      <c r="A2195" s="45" t="s">
        <v>402</v>
      </c>
      <c r="B2195" s="45" t="s">
        <v>512</v>
      </c>
    </row>
    <row r="2196" spans="1:14" x14ac:dyDescent="0.25">
      <c r="A2196" s="45" t="s">
        <v>404</v>
      </c>
      <c r="B2196" s="45" t="s">
        <v>405</v>
      </c>
    </row>
    <row r="2198" spans="1:14" x14ac:dyDescent="0.25">
      <c r="A2198" s="24" t="s">
        <v>516</v>
      </c>
      <c r="B2198" s="1"/>
      <c r="C2198" s="1"/>
      <c r="D2198" s="1"/>
      <c r="E2198" s="1"/>
      <c r="F2198" s="1"/>
      <c r="G2198" s="1"/>
      <c r="H2198" s="1"/>
      <c r="I2198" s="1"/>
      <c r="J2198" s="1"/>
      <c r="K2198" s="1"/>
      <c r="L2198" s="1"/>
      <c r="M2198" s="1"/>
      <c r="N2198" s="2"/>
    </row>
    <row r="2200" spans="1:14" x14ac:dyDescent="0.25">
      <c r="B2200" s="7" t="s">
        <v>0</v>
      </c>
      <c r="C2200" s="8" t="s">
        <v>1</v>
      </c>
      <c r="D2200" s="9" t="s">
        <v>2</v>
      </c>
      <c r="E2200" s="8" t="s">
        <v>3</v>
      </c>
      <c r="F2200" s="9" t="s">
        <v>4</v>
      </c>
      <c r="G2200" s="8" t="s">
        <v>5</v>
      </c>
      <c r="H2200" s="8" t="s">
        <v>6</v>
      </c>
      <c r="I2200" s="8" t="s">
        <v>7</v>
      </c>
      <c r="J2200" s="8" t="s">
        <v>8</v>
      </c>
      <c r="K2200" s="8" t="s">
        <v>9</v>
      </c>
      <c r="L2200" s="8" t="s">
        <v>10</v>
      </c>
      <c r="M2200" s="8" t="s">
        <v>11</v>
      </c>
    </row>
    <row r="2201" spans="1:14" x14ac:dyDescent="0.25">
      <c r="A2201" s="25" t="s">
        <v>135</v>
      </c>
      <c r="B2201" s="10">
        <v>0.71496936349746509</v>
      </c>
      <c r="C2201" s="11">
        <v>0.79581637845525255</v>
      </c>
      <c r="D2201" s="3">
        <v>0.76465292008188757</v>
      </c>
      <c r="E2201" s="11">
        <v>0.70537794115676977</v>
      </c>
      <c r="F2201" s="3">
        <v>0.78800418779667492</v>
      </c>
      <c r="G2201" s="11">
        <v>0.73809835922308897</v>
      </c>
      <c r="H2201" s="11">
        <v>0.75147797849816256</v>
      </c>
      <c r="I2201" s="11">
        <v>0.72065867160370989</v>
      </c>
      <c r="J2201" s="11">
        <v>0.85216811000403481</v>
      </c>
      <c r="K2201" s="11">
        <v>0.80226121091575098</v>
      </c>
      <c r="L2201" s="11">
        <v>0.70770515095726994</v>
      </c>
      <c r="M2201" s="11">
        <v>0.79211732355637021</v>
      </c>
    </row>
    <row r="2202" spans="1:14" x14ac:dyDescent="0.25">
      <c r="A2202" s="26" t="s">
        <v>137</v>
      </c>
      <c r="B2202" s="12">
        <v>0.1525083582819344</v>
      </c>
      <c r="C2202" s="13">
        <v>0.10221386294702511</v>
      </c>
      <c r="D2202" s="4">
        <v>8.8161511507230714E-2</v>
      </c>
      <c r="E2202" s="13">
        <v>0.15579531924687795</v>
      </c>
      <c r="F2202" s="4">
        <v>0.1522540239176273</v>
      </c>
      <c r="G2202" s="13">
        <v>0.15223886303554654</v>
      </c>
      <c r="H2202" s="13">
        <v>0.10773921759906763</v>
      </c>
      <c r="I2202" s="13">
        <v>9.5295992336529606E-2</v>
      </c>
      <c r="J2202" s="13">
        <v>4.1692274265139585E-2</v>
      </c>
      <c r="K2202" s="13">
        <v>9.7174704882168492E-2</v>
      </c>
      <c r="L2202" s="13">
        <v>8.5075289742498145E-2</v>
      </c>
      <c r="M2202" s="13">
        <v>0.1100266034741007</v>
      </c>
    </row>
    <row r="2203" spans="1:14" x14ac:dyDescent="0.25">
      <c r="A2203" s="26" t="s">
        <v>306</v>
      </c>
      <c r="B2203" s="12">
        <v>0.13252227822060061</v>
      </c>
      <c r="C2203" s="13">
        <v>0.10196975859772243</v>
      </c>
      <c r="D2203" s="4">
        <v>0.14718556841088165</v>
      </c>
      <c r="E2203" s="13">
        <v>0.13882673959635219</v>
      </c>
      <c r="F2203" s="4">
        <v>5.9741788285697747E-2</v>
      </c>
      <c r="G2203" s="13">
        <v>0.1096627777413646</v>
      </c>
      <c r="H2203" s="13">
        <v>0.14078280390276976</v>
      </c>
      <c r="I2203" s="13">
        <v>0.18404533605976048</v>
      </c>
      <c r="J2203" s="13">
        <v>0.1061396157308255</v>
      </c>
      <c r="K2203" s="13">
        <v>0.10056408420208053</v>
      </c>
      <c r="L2203" s="13">
        <v>0.207219559300232</v>
      </c>
      <c r="M2203" s="13">
        <v>9.7856072969528918E-2</v>
      </c>
    </row>
    <row r="2204" spans="1:14" x14ac:dyDescent="0.25">
      <c r="A2204" s="27" t="s">
        <v>385</v>
      </c>
      <c r="B2204" s="14">
        <v>1</v>
      </c>
      <c r="C2204" s="15">
        <v>1</v>
      </c>
      <c r="D2204" s="5">
        <v>1</v>
      </c>
      <c r="E2204" s="15">
        <v>1</v>
      </c>
      <c r="F2204" s="5">
        <v>1</v>
      </c>
      <c r="G2204" s="15">
        <v>1</v>
      </c>
      <c r="H2204" s="15">
        <v>1</v>
      </c>
      <c r="I2204" s="15">
        <v>1</v>
      </c>
      <c r="J2204" s="15">
        <v>1</v>
      </c>
      <c r="K2204" s="15">
        <v>1</v>
      </c>
      <c r="L2204" s="15">
        <v>1</v>
      </c>
      <c r="M2204" s="15">
        <v>1</v>
      </c>
    </row>
    <row r="2205" spans="1:14" s="22" customFormat="1" x14ac:dyDescent="0.25">
      <c r="A2205" s="33" t="s">
        <v>386</v>
      </c>
      <c r="B2205" s="32">
        <v>64.09511000000002</v>
      </c>
      <c r="C2205" s="30">
        <v>87.155349999999942</v>
      </c>
      <c r="D2205" s="31">
        <v>81.078804999999818</v>
      </c>
      <c r="E2205" s="30">
        <v>66.061805000000007</v>
      </c>
      <c r="F2205" s="31">
        <v>31.449283305227691</v>
      </c>
      <c r="G2205" s="30">
        <v>32.752057245080508</v>
      </c>
      <c r="H2205" s="30">
        <v>32.333170466883871</v>
      </c>
      <c r="I2205" s="30">
        <v>44.313061224489751</v>
      </c>
      <c r="J2205" s="30">
        <v>33.735078534031366</v>
      </c>
      <c r="K2205" s="30">
        <v>32.526280487804861</v>
      </c>
      <c r="L2205" s="30">
        <v>31.622202797202817</v>
      </c>
      <c r="M2205" s="30">
        <v>28.050376254180588</v>
      </c>
    </row>
    <row r="2206" spans="1:14" x14ac:dyDescent="0.25">
      <c r="A2206" s="37" t="s">
        <v>387</v>
      </c>
      <c r="B2206" s="36">
        <v>206</v>
      </c>
      <c r="C2206" s="34">
        <v>149</v>
      </c>
      <c r="D2206" s="35">
        <v>290</v>
      </c>
      <c r="E2206" s="34">
        <v>151</v>
      </c>
      <c r="F2206" s="35">
        <v>172</v>
      </c>
      <c r="G2206" s="34">
        <v>70</v>
      </c>
      <c r="H2206" s="34">
        <v>114</v>
      </c>
      <c r="I2206" s="34">
        <v>86</v>
      </c>
      <c r="J2206" s="34">
        <v>125</v>
      </c>
      <c r="K2206" s="34">
        <v>104</v>
      </c>
      <c r="L2206" s="34">
        <v>103</v>
      </c>
      <c r="M2206" s="34">
        <v>91</v>
      </c>
    </row>
    <row r="2208" spans="1:14" x14ac:dyDescent="0.25">
      <c r="A2208" s="45" t="s">
        <v>402</v>
      </c>
      <c r="B2208" s="45" t="s">
        <v>518</v>
      </c>
    </row>
    <row r="2209" spans="1:14" x14ac:dyDescent="0.25">
      <c r="A2209" s="45" t="s">
        <v>404</v>
      </c>
      <c r="B2209" s="45" t="s">
        <v>405</v>
      </c>
    </row>
    <row r="2211" spans="1:14" x14ac:dyDescent="0.25">
      <c r="A2211" s="24" t="s">
        <v>586</v>
      </c>
      <c r="B2211" s="1"/>
      <c r="C2211" s="1"/>
      <c r="D2211" s="1"/>
      <c r="E2211" s="1"/>
      <c r="F2211" s="1"/>
      <c r="G2211" s="1"/>
      <c r="H2211" s="1"/>
      <c r="I2211" s="1"/>
      <c r="J2211" s="1"/>
      <c r="K2211" s="1"/>
      <c r="L2211" s="1"/>
      <c r="M2211" s="1"/>
      <c r="N2211" s="2"/>
    </row>
    <row r="2213" spans="1:14" x14ac:dyDescent="0.25">
      <c r="B2213" s="7" t="s">
        <v>0</v>
      </c>
      <c r="C2213" s="8" t="s">
        <v>1</v>
      </c>
      <c r="D2213" s="9" t="s">
        <v>2</v>
      </c>
      <c r="E2213" s="8" t="s">
        <v>3</v>
      </c>
      <c r="F2213" s="9" t="s">
        <v>4</v>
      </c>
      <c r="G2213" s="8" t="s">
        <v>5</v>
      </c>
      <c r="H2213" s="8" t="s">
        <v>6</v>
      </c>
      <c r="I2213" s="8" t="s">
        <v>7</v>
      </c>
      <c r="J2213" s="8" t="s">
        <v>8</v>
      </c>
      <c r="K2213" s="8" t="s">
        <v>9</v>
      </c>
      <c r="L2213" s="8" t="s">
        <v>10</v>
      </c>
      <c r="M2213" s="8" t="s">
        <v>11</v>
      </c>
    </row>
    <row r="2214" spans="1:14" x14ac:dyDescent="0.25">
      <c r="A2214" s="25" t="s">
        <v>158</v>
      </c>
      <c r="B2214" s="10">
        <v>0.44473666064098066</v>
      </c>
      <c r="C2214" s="11">
        <v>0.46346099904908677</v>
      </c>
      <c r="D2214" s="3">
        <v>0.41764858688250894</v>
      </c>
      <c r="E2214" s="11">
        <v>0.44201277550755869</v>
      </c>
      <c r="F2214" s="3">
        <v>0.34954655488888853</v>
      </c>
      <c r="G2214" s="11">
        <v>0.31510574688827392</v>
      </c>
      <c r="H2214" s="11">
        <v>0.43284632554523023</v>
      </c>
      <c r="I2214" s="11">
        <v>0.25008707210848707</v>
      </c>
      <c r="J2214" s="11">
        <v>0.49288453903395835</v>
      </c>
      <c r="K2214" s="11">
        <v>0.35066397788531845</v>
      </c>
      <c r="L2214" s="11">
        <v>0.29253635860716459</v>
      </c>
      <c r="M2214" s="11">
        <v>0.36008489453096337</v>
      </c>
    </row>
    <row r="2215" spans="1:14" x14ac:dyDescent="0.25">
      <c r="A2215" s="26" t="s">
        <v>159</v>
      </c>
      <c r="B2215" s="12">
        <v>0.20164670567214621</v>
      </c>
      <c r="C2215" s="13">
        <v>0.2606803623806952</v>
      </c>
      <c r="D2215" s="4">
        <v>0.23714656537813156</v>
      </c>
      <c r="E2215" s="13">
        <v>0.15917215432071483</v>
      </c>
      <c r="F2215" s="4">
        <v>0.18469701428807161</v>
      </c>
      <c r="G2215" s="13">
        <v>0.25348172924652573</v>
      </c>
      <c r="H2215" s="13">
        <v>0.29582650934058463</v>
      </c>
      <c r="I2215" s="13">
        <v>0.3737486380005049</v>
      </c>
      <c r="J2215" s="13">
        <v>0.11876828037866564</v>
      </c>
      <c r="K2215" s="13">
        <v>0.30071199740157184</v>
      </c>
      <c r="L2215" s="13">
        <v>0.24722017571688135</v>
      </c>
      <c r="M2215" s="13">
        <v>0.21747450059550341</v>
      </c>
    </row>
    <row r="2216" spans="1:14" x14ac:dyDescent="0.25">
      <c r="A2216" s="26" t="s">
        <v>104</v>
      </c>
      <c r="B2216" s="12">
        <v>0.16830463640323273</v>
      </c>
      <c r="C2216" s="13">
        <v>0.15558742326500902</v>
      </c>
      <c r="D2216" s="4">
        <v>0.15836309881688898</v>
      </c>
      <c r="E2216" s="13">
        <v>0.19849377255167219</v>
      </c>
      <c r="F2216" s="4">
        <v>0.22181469907269583</v>
      </c>
      <c r="G2216" s="13">
        <v>0.28926102979265028</v>
      </c>
      <c r="H2216" s="13">
        <v>0.18797130236413642</v>
      </c>
      <c r="I2216" s="13">
        <v>0.23208790927885123</v>
      </c>
      <c r="J2216" s="13">
        <v>0.13156409014252776</v>
      </c>
      <c r="K2216" s="13">
        <v>0.2508861995882708</v>
      </c>
      <c r="L2216" s="13">
        <v>0.34561061747363075</v>
      </c>
      <c r="M2216" s="13">
        <v>0.28804307945879731</v>
      </c>
    </row>
    <row r="2217" spans="1:14" x14ac:dyDescent="0.25">
      <c r="A2217" s="26" t="s">
        <v>160</v>
      </c>
      <c r="B2217" s="12">
        <v>0.10283039948465979</v>
      </c>
      <c r="C2217" s="13">
        <v>3.0201851494215188E-2</v>
      </c>
      <c r="D2217" s="4">
        <v>0.11598703456425286</v>
      </c>
      <c r="E2217" s="13">
        <v>0.10632103495088049</v>
      </c>
      <c r="F2217" s="4">
        <v>0.14791786102515506</v>
      </c>
      <c r="G2217" s="13">
        <v>0.13125120251010106</v>
      </c>
      <c r="H2217" s="13">
        <v>6.1437160801942968E-2</v>
      </c>
      <c r="I2217" s="13">
        <v>5.5742125965382062E-2</v>
      </c>
      <c r="J2217" s="13">
        <v>0.21077936789501095</v>
      </c>
      <c r="K2217" s="13">
        <v>7.0725386784935645E-2</v>
      </c>
      <c r="L2217" s="13">
        <v>7.9788363672592871E-2</v>
      </c>
      <c r="M2217" s="13">
        <v>0.12484124609818187</v>
      </c>
    </row>
    <row r="2218" spans="1:14" x14ac:dyDescent="0.25">
      <c r="A2218" s="26" t="s">
        <v>161</v>
      </c>
      <c r="B2218" s="12">
        <v>8.2481597798980635E-2</v>
      </c>
      <c r="C2218" s="13">
        <v>9.0069363810993577E-2</v>
      </c>
      <c r="D2218" s="4">
        <v>7.085471435821758E-2</v>
      </c>
      <c r="E2218" s="13">
        <v>9.4000262669173787E-2</v>
      </c>
      <c r="F2218" s="4">
        <v>9.6023870725188948E-2</v>
      </c>
      <c r="G2218" s="13">
        <v>1.090029156244912E-2</v>
      </c>
      <c r="H2218" s="13">
        <v>2.1918701948105634E-2</v>
      </c>
      <c r="I2218" s="13">
        <v>8.8334254646774829E-2</v>
      </c>
      <c r="J2218" s="13">
        <v>4.6003722549837367E-2</v>
      </c>
      <c r="K2218" s="13">
        <v>2.701243833990339E-2</v>
      </c>
      <c r="L2218" s="13">
        <v>3.4844484529730525E-2</v>
      </c>
      <c r="M2218" s="13">
        <v>9.5562793165538812E-3</v>
      </c>
    </row>
    <row r="2219" spans="1:14" x14ac:dyDescent="0.25">
      <c r="A2219" s="27" t="s">
        <v>385</v>
      </c>
      <c r="B2219" s="14">
        <v>1</v>
      </c>
      <c r="C2219" s="15">
        <v>1</v>
      </c>
      <c r="D2219" s="5">
        <v>1</v>
      </c>
      <c r="E2219" s="15">
        <v>1</v>
      </c>
      <c r="F2219" s="5">
        <v>1</v>
      </c>
      <c r="G2219" s="15">
        <v>1</v>
      </c>
      <c r="H2219" s="15">
        <v>1</v>
      </c>
      <c r="I2219" s="15">
        <v>1</v>
      </c>
      <c r="J2219" s="15">
        <v>1</v>
      </c>
      <c r="K2219" s="15">
        <v>1</v>
      </c>
      <c r="L2219" s="15">
        <v>1</v>
      </c>
      <c r="M2219" s="15">
        <v>1</v>
      </c>
    </row>
    <row r="2220" spans="1:14" s="22" customFormat="1" x14ac:dyDescent="0.25">
      <c r="A2220" s="33" t="s">
        <v>386</v>
      </c>
      <c r="B2220" s="32">
        <v>45.826040000000013</v>
      </c>
      <c r="C2220" s="30">
        <v>69.359655000000004</v>
      </c>
      <c r="D2220" s="31">
        <v>61.997145000000032</v>
      </c>
      <c r="E2220" s="30">
        <v>46.598539999999979</v>
      </c>
      <c r="F2220" s="31">
        <v>24.782166947723447</v>
      </c>
      <c r="G2220" s="30">
        <v>24.174239713774604</v>
      </c>
      <c r="H2220" s="30">
        <v>24.297665580890342</v>
      </c>
      <c r="I2220" s="30">
        <v>31.93459183673469</v>
      </c>
      <c r="J2220" s="30">
        <v>28.747958115183248</v>
      </c>
      <c r="K2220" s="30">
        <v>26.094573170731714</v>
      </c>
      <c r="L2220" s="30">
        <v>22.226631701631714</v>
      </c>
      <c r="M2220" s="30">
        <v>22.21918896321068</v>
      </c>
    </row>
    <row r="2221" spans="1:14" x14ac:dyDescent="0.25">
      <c r="A2221" s="37" t="s">
        <v>387</v>
      </c>
      <c r="B2221" s="36">
        <v>147</v>
      </c>
      <c r="C2221" s="34">
        <v>118</v>
      </c>
      <c r="D2221" s="35">
        <v>221</v>
      </c>
      <c r="E2221" s="34">
        <v>110</v>
      </c>
      <c r="F2221" s="35">
        <v>143</v>
      </c>
      <c r="G2221" s="34">
        <v>58</v>
      </c>
      <c r="H2221" s="34">
        <v>93</v>
      </c>
      <c r="I2221" s="34">
        <v>70</v>
      </c>
      <c r="J2221" s="34">
        <v>102</v>
      </c>
      <c r="K2221" s="34">
        <v>88</v>
      </c>
      <c r="L2221" s="34">
        <v>81</v>
      </c>
      <c r="M2221" s="34">
        <v>73</v>
      </c>
    </row>
    <row r="2223" spans="1:14" x14ac:dyDescent="0.25">
      <c r="A2223" s="88" t="s">
        <v>462</v>
      </c>
      <c r="B2223" s="39">
        <f>B2214+B2215</f>
        <v>0.64638336631312687</v>
      </c>
      <c r="C2223" s="39">
        <f t="shared" ref="C2223:M2223" si="204">C2214+C2215</f>
        <v>0.72414136142978203</v>
      </c>
      <c r="D2223" s="39">
        <f t="shared" si="204"/>
        <v>0.65479515226064056</v>
      </c>
      <c r="E2223" s="39">
        <f t="shared" si="204"/>
        <v>0.60118492982827354</v>
      </c>
      <c r="F2223" s="39">
        <f t="shared" si="204"/>
        <v>0.53424356917696014</v>
      </c>
      <c r="G2223" s="39">
        <f t="shared" si="204"/>
        <v>0.56858747613479965</v>
      </c>
      <c r="H2223" s="39">
        <f t="shared" si="204"/>
        <v>0.72867283488581491</v>
      </c>
      <c r="I2223" s="39">
        <f t="shared" si="204"/>
        <v>0.62383571010899197</v>
      </c>
      <c r="J2223" s="39">
        <f t="shared" si="204"/>
        <v>0.61165281941262395</v>
      </c>
      <c r="K2223" s="39">
        <f t="shared" si="204"/>
        <v>0.65137597528689029</v>
      </c>
      <c r="L2223" s="39">
        <f t="shared" si="204"/>
        <v>0.53975653432404591</v>
      </c>
      <c r="M2223" s="39">
        <f t="shared" si="204"/>
        <v>0.57755939512646681</v>
      </c>
    </row>
    <row r="2224" spans="1:14" x14ac:dyDescent="0.25">
      <c r="A2224" s="86" t="s">
        <v>463</v>
      </c>
      <c r="B2224" s="39">
        <f>B2216</f>
        <v>0.16830463640323273</v>
      </c>
      <c r="C2224" s="39">
        <f t="shared" ref="C2224:M2224" si="205">C2216</f>
        <v>0.15558742326500902</v>
      </c>
      <c r="D2224" s="39">
        <f t="shared" si="205"/>
        <v>0.15836309881688898</v>
      </c>
      <c r="E2224" s="39">
        <f t="shared" si="205"/>
        <v>0.19849377255167219</v>
      </c>
      <c r="F2224" s="39">
        <f t="shared" si="205"/>
        <v>0.22181469907269583</v>
      </c>
      <c r="G2224" s="39">
        <f t="shared" si="205"/>
        <v>0.28926102979265028</v>
      </c>
      <c r="H2224" s="39">
        <f t="shared" si="205"/>
        <v>0.18797130236413642</v>
      </c>
      <c r="I2224" s="39">
        <f t="shared" si="205"/>
        <v>0.23208790927885123</v>
      </c>
      <c r="J2224" s="39">
        <f t="shared" si="205"/>
        <v>0.13156409014252776</v>
      </c>
      <c r="K2224" s="39">
        <f t="shared" si="205"/>
        <v>0.2508861995882708</v>
      </c>
      <c r="L2224" s="39">
        <f t="shared" si="205"/>
        <v>0.34561061747363075</v>
      </c>
      <c r="M2224" s="39">
        <f t="shared" si="205"/>
        <v>0.28804307945879731</v>
      </c>
    </row>
    <row r="2225" spans="1:14" x14ac:dyDescent="0.25">
      <c r="A2225" s="26" t="s">
        <v>464</v>
      </c>
      <c r="B2225" s="39">
        <f>B2217+B2218</f>
        <v>0.18531199728364042</v>
      </c>
      <c r="C2225" s="39">
        <f t="shared" ref="C2225:M2225" si="206">C2217+C2218</f>
        <v>0.12027121530520876</v>
      </c>
      <c r="D2225" s="39">
        <f t="shared" si="206"/>
        <v>0.18684174892247044</v>
      </c>
      <c r="E2225" s="39">
        <f t="shared" si="206"/>
        <v>0.20032129762005429</v>
      </c>
      <c r="F2225" s="39">
        <f t="shared" si="206"/>
        <v>0.243941731750344</v>
      </c>
      <c r="G2225" s="39">
        <f t="shared" si="206"/>
        <v>0.14215149407255018</v>
      </c>
      <c r="H2225" s="39">
        <f t="shared" si="206"/>
        <v>8.3355862750048609E-2</v>
      </c>
      <c r="I2225" s="39">
        <f t="shared" si="206"/>
        <v>0.14407638061215688</v>
      </c>
      <c r="J2225" s="39">
        <f t="shared" si="206"/>
        <v>0.25678309044484832</v>
      </c>
      <c r="K2225" s="39">
        <f t="shared" si="206"/>
        <v>9.7737825124839028E-2</v>
      </c>
      <c r="L2225" s="39">
        <f t="shared" si="206"/>
        <v>0.11463284820232339</v>
      </c>
      <c r="M2225" s="39">
        <f t="shared" si="206"/>
        <v>0.13439752541473576</v>
      </c>
    </row>
    <row r="2227" spans="1:14" x14ac:dyDescent="0.25">
      <c r="A2227" s="89" t="s">
        <v>588</v>
      </c>
      <c r="B2227" s="90">
        <v>2.1766735681285136</v>
      </c>
      <c r="C2227" s="91">
        <v>2.0227382186373317</v>
      </c>
      <c r="D2227" s="92">
        <v>2.1852527241375395</v>
      </c>
      <c r="E2227" s="91">
        <v>2.251123854953395</v>
      </c>
      <c r="F2227" s="92">
        <v>2.4561754784096852</v>
      </c>
      <c r="G2227" s="91">
        <v>2.2693585626119264</v>
      </c>
      <c r="H2227" s="91">
        <v>1.9437554042671084</v>
      </c>
      <c r="I2227" s="91">
        <v>2.3584878530414528</v>
      </c>
      <c r="J2227" s="91">
        <v>2.1982494545481033</v>
      </c>
      <c r="K2227" s="91">
        <v>2.1227103102925358</v>
      </c>
      <c r="L2227" s="91">
        <v>2.3171844398008434</v>
      </c>
      <c r="M2227" s="91">
        <v>2.2063095150738605</v>
      </c>
    </row>
    <row r="2229" spans="1:14" x14ac:dyDescent="0.25">
      <c r="A2229" s="45" t="s">
        <v>402</v>
      </c>
      <c r="B2229" s="45" t="s">
        <v>519</v>
      </c>
    </row>
    <row r="2230" spans="1:14" x14ac:dyDescent="0.25">
      <c r="A2230" s="45" t="s">
        <v>404</v>
      </c>
      <c r="B2230" s="45" t="s">
        <v>585</v>
      </c>
    </row>
    <row r="2232" spans="1:14" x14ac:dyDescent="0.25">
      <c r="A2232" s="24" t="s">
        <v>517</v>
      </c>
      <c r="B2232" s="1"/>
      <c r="C2232" s="1"/>
      <c r="D2232" s="1"/>
      <c r="E2232" s="1"/>
      <c r="F2232" s="1"/>
      <c r="G2232" s="1"/>
      <c r="H2232" s="1"/>
      <c r="I2232" s="1"/>
      <c r="J2232" s="1"/>
      <c r="K2232" s="1"/>
      <c r="L2232" s="1"/>
      <c r="M2232" s="1"/>
      <c r="N2232" s="2"/>
    </row>
    <row r="2234" spans="1:14" x14ac:dyDescent="0.25">
      <c r="B2234" s="7" t="s">
        <v>0</v>
      </c>
      <c r="C2234" s="8" t="s">
        <v>1</v>
      </c>
      <c r="D2234" s="9" t="s">
        <v>2</v>
      </c>
      <c r="E2234" s="8" t="s">
        <v>3</v>
      </c>
      <c r="F2234" s="9" t="s">
        <v>4</v>
      </c>
      <c r="G2234" s="8" t="s">
        <v>5</v>
      </c>
      <c r="H2234" s="8" t="s">
        <v>6</v>
      </c>
      <c r="I2234" s="8" t="s">
        <v>7</v>
      </c>
      <c r="J2234" s="8" t="s">
        <v>8</v>
      </c>
      <c r="K2234" s="8" t="s">
        <v>9</v>
      </c>
      <c r="L2234" s="8" t="s">
        <v>10</v>
      </c>
      <c r="M2234" s="8" t="s">
        <v>11</v>
      </c>
    </row>
    <row r="2235" spans="1:14" x14ac:dyDescent="0.25">
      <c r="A2235" s="25" t="s">
        <v>302</v>
      </c>
      <c r="B2235" s="10">
        <v>0.13082037619335404</v>
      </c>
      <c r="C2235" s="11">
        <v>0.12086290265858532</v>
      </c>
      <c r="D2235" s="3">
        <v>8.8594700197514392E-2</v>
      </c>
      <c r="E2235" s="11">
        <v>9.7800088799625942E-2</v>
      </c>
      <c r="F2235" s="3">
        <v>9.5269060162261068E-2</v>
      </c>
      <c r="G2235" s="11">
        <v>9.7760339172189917E-2</v>
      </c>
      <c r="H2235" s="11">
        <v>8.2540333353215742E-2</v>
      </c>
      <c r="I2235" s="11">
        <v>8.7822945250870157E-2</v>
      </c>
      <c r="J2235" s="11">
        <v>8.7669494223994282E-2</v>
      </c>
      <c r="K2235" s="11">
        <v>7.7205046013855902E-2</v>
      </c>
      <c r="L2235" s="11">
        <v>7.6509217268390523E-2</v>
      </c>
      <c r="M2235" s="11">
        <v>5.8504884538335952E-2</v>
      </c>
    </row>
    <row r="2236" spans="1:14" x14ac:dyDescent="0.25">
      <c r="A2236" s="26" t="s">
        <v>303</v>
      </c>
      <c r="B2236" s="12">
        <v>0.10608132970856314</v>
      </c>
      <c r="C2236" s="13">
        <v>0.18734619587410048</v>
      </c>
      <c r="D2236" s="4">
        <v>0.1257380891572436</v>
      </c>
      <c r="E2236" s="13">
        <v>0.10882800938163406</v>
      </c>
      <c r="F2236" s="4">
        <v>4.470521848108007E-2</v>
      </c>
      <c r="G2236" s="13">
        <v>4.5742171648857015E-2</v>
      </c>
      <c r="H2236" s="13">
        <v>8.2204504022684033E-2</v>
      </c>
      <c r="I2236" s="13">
        <v>8.3267472056000949E-2</v>
      </c>
      <c r="J2236" s="13">
        <v>8.3104936361643386E-2</v>
      </c>
      <c r="K2236" s="13">
        <v>0.1110839475899966</v>
      </c>
      <c r="L2236" s="13">
        <v>3.7465692914777117E-2</v>
      </c>
      <c r="M2236" s="13">
        <v>7.7701668076163355E-2</v>
      </c>
    </row>
    <row r="2237" spans="1:14" x14ac:dyDescent="0.25">
      <c r="A2237" s="26" t="s">
        <v>104</v>
      </c>
      <c r="B2237" s="12">
        <v>0.28018500238687655</v>
      </c>
      <c r="C2237" s="13">
        <v>0.25870769054486614</v>
      </c>
      <c r="D2237" s="4">
        <v>0.29597549128129486</v>
      </c>
      <c r="E2237" s="13">
        <v>0.32961054447955651</v>
      </c>
      <c r="F2237" s="4">
        <v>0.19028176648118789</v>
      </c>
      <c r="G2237" s="13">
        <v>0.27464218686595432</v>
      </c>
      <c r="H2237" s="13">
        <v>0.26231177893808771</v>
      </c>
      <c r="I2237" s="13">
        <v>0.35001055416742338</v>
      </c>
      <c r="J2237" s="13">
        <v>0.23871020101751483</v>
      </c>
      <c r="K2237" s="13">
        <v>0.25019277072839258</v>
      </c>
      <c r="L2237" s="13">
        <v>0.23940455857235463</v>
      </c>
      <c r="M2237" s="13">
        <v>0.28941697408680067</v>
      </c>
    </row>
    <row r="2238" spans="1:14" x14ac:dyDescent="0.25">
      <c r="A2238" s="26" t="s">
        <v>304</v>
      </c>
      <c r="B2238" s="12">
        <v>0.27766971502728421</v>
      </c>
      <c r="C2238" s="13">
        <v>0.2078348978647927</v>
      </c>
      <c r="D2238" s="4">
        <v>0.27857591964123379</v>
      </c>
      <c r="E2238" s="13">
        <v>0.26339616632045615</v>
      </c>
      <c r="F2238" s="4">
        <v>0.39218581902122052</v>
      </c>
      <c r="G2238" s="13">
        <v>0.44144482111456784</v>
      </c>
      <c r="H2238" s="13">
        <v>0.28069818416579739</v>
      </c>
      <c r="I2238" s="13">
        <v>0.28359906926970058</v>
      </c>
      <c r="J2238" s="13">
        <v>0.27968977463517058</v>
      </c>
      <c r="K2238" s="13">
        <v>0.29018124879979917</v>
      </c>
      <c r="L2238" s="13">
        <v>0.39775664055597981</v>
      </c>
      <c r="M2238" s="13">
        <v>0.31313444913027982</v>
      </c>
    </row>
    <row r="2239" spans="1:14" x14ac:dyDescent="0.25">
      <c r="A2239" s="26" t="s">
        <v>305</v>
      </c>
      <c r="B2239" s="12">
        <v>0.20524357668392207</v>
      </c>
      <c r="C2239" s="13">
        <v>0.22524831305765539</v>
      </c>
      <c r="D2239" s="4">
        <v>0.21111579972271344</v>
      </c>
      <c r="E2239" s="13">
        <v>0.20036519101872741</v>
      </c>
      <c r="F2239" s="4">
        <v>0.27755813585425043</v>
      </c>
      <c r="G2239" s="13">
        <v>0.140410481198431</v>
      </c>
      <c r="H2239" s="13">
        <v>0.29224519952021522</v>
      </c>
      <c r="I2239" s="13">
        <v>0.19529995925600491</v>
      </c>
      <c r="J2239" s="13">
        <v>0.31082559376167701</v>
      </c>
      <c r="K2239" s="13">
        <v>0.27133698686795571</v>
      </c>
      <c r="L2239" s="13">
        <v>0.24886389068849796</v>
      </c>
      <c r="M2239" s="13">
        <v>0.26124202416842041</v>
      </c>
    </row>
    <row r="2240" spans="1:14" x14ac:dyDescent="0.25">
      <c r="A2240" s="27" t="s">
        <v>385</v>
      </c>
      <c r="B2240" s="14">
        <v>1</v>
      </c>
      <c r="C2240" s="15">
        <v>1</v>
      </c>
      <c r="D2240" s="5">
        <v>1</v>
      </c>
      <c r="E2240" s="15">
        <v>1</v>
      </c>
      <c r="F2240" s="5">
        <v>1</v>
      </c>
      <c r="G2240" s="15">
        <v>1</v>
      </c>
      <c r="H2240" s="15">
        <v>1</v>
      </c>
      <c r="I2240" s="15">
        <v>1</v>
      </c>
      <c r="J2240" s="15">
        <v>1</v>
      </c>
      <c r="K2240" s="15">
        <v>1</v>
      </c>
      <c r="L2240" s="15">
        <v>1</v>
      </c>
      <c r="M2240" s="15">
        <v>1</v>
      </c>
    </row>
    <row r="2241" spans="1:14" s="22" customFormat="1" x14ac:dyDescent="0.25">
      <c r="A2241" s="33" t="s">
        <v>386</v>
      </c>
      <c r="B2241" s="32">
        <v>140.75926499999994</v>
      </c>
      <c r="C2241" s="30">
        <v>160.23221000000004</v>
      </c>
      <c r="D2241" s="31">
        <v>129.36783999999989</v>
      </c>
      <c r="E2241" s="30">
        <v>127.09512999999997</v>
      </c>
      <c r="F2241" s="31">
        <v>107.88208263069136</v>
      </c>
      <c r="G2241" s="30">
        <v>84.642576028622557</v>
      </c>
      <c r="H2241" s="30">
        <v>108.30950054288819</v>
      </c>
      <c r="I2241" s="30">
        <v>83.14734693877547</v>
      </c>
      <c r="J2241" s="30">
        <v>92.896492146596728</v>
      </c>
      <c r="K2241" s="30">
        <v>82.557317073170708</v>
      </c>
      <c r="L2241" s="30">
        <v>98.945221445221307</v>
      </c>
      <c r="M2241" s="30">
        <v>89.27734113712367</v>
      </c>
    </row>
    <row r="2242" spans="1:14" x14ac:dyDescent="0.25">
      <c r="A2242" s="37" t="s">
        <v>387</v>
      </c>
      <c r="B2242" s="36">
        <v>452</v>
      </c>
      <c r="C2242" s="34">
        <v>261</v>
      </c>
      <c r="D2242" s="35">
        <v>459</v>
      </c>
      <c r="E2242" s="34">
        <v>276</v>
      </c>
      <c r="F2242" s="35">
        <v>402</v>
      </c>
      <c r="G2242" s="34">
        <v>163</v>
      </c>
      <c r="H2242" s="34">
        <v>278</v>
      </c>
      <c r="I2242" s="34">
        <v>149</v>
      </c>
      <c r="J2242" s="34">
        <v>306</v>
      </c>
      <c r="K2242" s="34">
        <v>244</v>
      </c>
      <c r="L2242" s="34">
        <v>273</v>
      </c>
      <c r="M2242" s="34">
        <v>280</v>
      </c>
    </row>
    <row r="2244" spans="1:14" x14ac:dyDescent="0.25">
      <c r="A2244" s="88" t="s">
        <v>462</v>
      </c>
      <c r="B2244" s="39">
        <f>B2235+B2236</f>
        <v>0.23690170590191717</v>
      </c>
      <c r="C2244" s="39">
        <f t="shared" ref="C2244:M2244" si="207">C2235+C2236</f>
        <v>0.3082090985326858</v>
      </c>
      <c r="D2244" s="39">
        <f t="shared" si="207"/>
        <v>0.214332789354758</v>
      </c>
      <c r="E2244" s="39">
        <f t="shared" si="207"/>
        <v>0.20662809818125999</v>
      </c>
      <c r="F2244" s="39">
        <f t="shared" si="207"/>
        <v>0.13997427864334114</v>
      </c>
      <c r="G2244" s="39">
        <f t="shared" si="207"/>
        <v>0.14350251082104692</v>
      </c>
      <c r="H2244" s="39">
        <f t="shared" si="207"/>
        <v>0.16474483737589979</v>
      </c>
      <c r="I2244" s="39">
        <f t="shared" si="207"/>
        <v>0.17109041730687111</v>
      </c>
      <c r="J2244" s="39">
        <f t="shared" si="207"/>
        <v>0.17077443058563768</v>
      </c>
      <c r="K2244" s="39">
        <f t="shared" si="207"/>
        <v>0.18828899360385248</v>
      </c>
      <c r="L2244" s="39">
        <f t="shared" si="207"/>
        <v>0.11397491018316763</v>
      </c>
      <c r="M2244" s="39">
        <f t="shared" si="207"/>
        <v>0.13620655261449932</v>
      </c>
    </row>
    <row r="2245" spans="1:14" x14ac:dyDescent="0.25">
      <c r="A2245" s="86" t="s">
        <v>463</v>
      </c>
      <c r="B2245" s="39">
        <f>B2237</f>
        <v>0.28018500238687655</v>
      </c>
      <c r="C2245" s="39">
        <f t="shared" ref="C2245:M2245" si="208">C2237</f>
        <v>0.25870769054486614</v>
      </c>
      <c r="D2245" s="39">
        <f t="shared" si="208"/>
        <v>0.29597549128129486</v>
      </c>
      <c r="E2245" s="39">
        <f t="shared" si="208"/>
        <v>0.32961054447955651</v>
      </c>
      <c r="F2245" s="39">
        <f t="shared" si="208"/>
        <v>0.19028176648118789</v>
      </c>
      <c r="G2245" s="39">
        <f t="shared" si="208"/>
        <v>0.27464218686595432</v>
      </c>
      <c r="H2245" s="39">
        <f t="shared" si="208"/>
        <v>0.26231177893808771</v>
      </c>
      <c r="I2245" s="39">
        <f t="shared" si="208"/>
        <v>0.35001055416742338</v>
      </c>
      <c r="J2245" s="39">
        <f t="shared" si="208"/>
        <v>0.23871020101751483</v>
      </c>
      <c r="K2245" s="39">
        <f t="shared" si="208"/>
        <v>0.25019277072839258</v>
      </c>
      <c r="L2245" s="39">
        <f t="shared" si="208"/>
        <v>0.23940455857235463</v>
      </c>
      <c r="M2245" s="39">
        <f t="shared" si="208"/>
        <v>0.28941697408680067</v>
      </c>
    </row>
    <row r="2246" spans="1:14" x14ac:dyDescent="0.25">
      <c r="A2246" s="26" t="s">
        <v>464</v>
      </c>
      <c r="B2246" s="39">
        <f>B2238+B2239</f>
        <v>0.48291329171120628</v>
      </c>
      <c r="C2246" s="39">
        <f t="shared" ref="C2246:M2246" si="209">C2238+C2239</f>
        <v>0.43308321092244806</v>
      </c>
      <c r="D2246" s="39">
        <f t="shared" si="209"/>
        <v>0.48969171936394723</v>
      </c>
      <c r="E2246" s="39">
        <f t="shared" si="209"/>
        <v>0.46376135733918356</v>
      </c>
      <c r="F2246" s="39">
        <f t="shared" si="209"/>
        <v>0.66974395487547089</v>
      </c>
      <c r="G2246" s="39">
        <f t="shared" si="209"/>
        <v>0.58185530231299887</v>
      </c>
      <c r="H2246" s="39">
        <f t="shared" si="209"/>
        <v>0.57294338368601261</v>
      </c>
      <c r="I2246" s="39">
        <f t="shared" si="209"/>
        <v>0.47889902852570548</v>
      </c>
      <c r="J2246" s="39">
        <f t="shared" si="209"/>
        <v>0.5905153683968476</v>
      </c>
      <c r="K2246" s="39">
        <f t="shared" si="209"/>
        <v>0.56151823566775483</v>
      </c>
      <c r="L2246" s="39">
        <f t="shared" si="209"/>
        <v>0.64662053124447771</v>
      </c>
      <c r="M2246" s="39">
        <f t="shared" si="209"/>
        <v>0.57437647329870023</v>
      </c>
    </row>
    <row r="2248" spans="1:14" x14ac:dyDescent="0.25">
      <c r="A2248" s="89" t="s">
        <v>588</v>
      </c>
      <c r="B2248" s="90">
        <v>3.3204347862998556</v>
      </c>
      <c r="C2248" s="91">
        <v>3.2292595227888317</v>
      </c>
      <c r="D2248" s="92">
        <v>3.3978800295343894</v>
      </c>
      <c r="E2248" s="91">
        <v>3.3596983613770246</v>
      </c>
      <c r="F2248" s="92">
        <v>3.7120587519241193</v>
      </c>
      <c r="G2248" s="91">
        <v>3.4810029335181945</v>
      </c>
      <c r="H2248" s="91">
        <v>3.6179034124771121</v>
      </c>
      <c r="I2248" s="91">
        <v>3.4152856252239685</v>
      </c>
      <c r="J2248" s="91">
        <v>3.6428970373488929</v>
      </c>
      <c r="K2248" s="91">
        <v>3.5673611829180034</v>
      </c>
      <c r="L2248" s="91">
        <v>3.7050002944814189</v>
      </c>
      <c r="M2248" s="91">
        <v>3.6409070603142828</v>
      </c>
    </row>
    <row r="2250" spans="1:14" x14ac:dyDescent="0.25">
      <c r="A2250" s="45" t="s">
        <v>402</v>
      </c>
      <c r="B2250" s="45" t="s">
        <v>512</v>
      </c>
    </row>
    <row r="2251" spans="1:14" x14ac:dyDescent="0.25">
      <c r="A2251" s="45" t="s">
        <v>404</v>
      </c>
      <c r="B2251" s="45" t="s">
        <v>405</v>
      </c>
    </row>
    <row r="2253" spans="1:14" x14ac:dyDescent="0.25">
      <c r="A2253" s="24" t="s">
        <v>737</v>
      </c>
      <c r="B2253" s="1"/>
      <c r="C2253" s="1"/>
      <c r="D2253" s="1"/>
      <c r="E2253" s="1"/>
      <c r="F2253" s="1"/>
      <c r="G2253" s="1"/>
      <c r="H2253" s="1"/>
      <c r="I2253" s="1"/>
      <c r="J2253" s="1"/>
      <c r="K2253" s="1"/>
      <c r="L2253" s="1"/>
      <c r="M2253" s="1"/>
      <c r="N2253" s="1"/>
    </row>
    <row r="2255" spans="1:14" x14ac:dyDescent="0.25">
      <c r="B2255" s="7" t="s">
        <v>0</v>
      </c>
      <c r="C2255" s="8" t="s">
        <v>1</v>
      </c>
      <c r="D2255" s="9" t="s">
        <v>2</v>
      </c>
      <c r="E2255" s="8" t="s">
        <v>3</v>
      </c>
      <c r="F2255" s="9" t="s">
        <v>4</v>
      </c>
      <c r="G2255" s="8" t="s">
        <v>5</v>
      </c>
      <c r="H2255" s="8" t="s">
        <v>6</v>
      </c>
      <c r="I2255" s="8" t="s">
        <v>7</v>
      </c>
      <c r="J2255" s="8" t="s">
        <v>8</v>
      </c>
      <c r="K2255" s="8" t="s">
        <v>9</v>
      </c>
      <c r="L2255" s="8" t="s">
        <v>10</v>
      </c>
      <c r="M2255" s="8" t="s">
        <v>11</v>
      </c>
      <c r="N2255" s="8" t="s">
        <v>12</v>
      </c>
    </row>
    <row r="2256" spans="1:14" x14ac:dyDescent="0.25">
      <c r="A2256" s="25" t="s">
        <v>135</v>
      </c>
      <c r="B2256" s="10">
        <v>6.572548390433551E-2</v>
      </c>
      <c r="C2256" s="11">
        <v>6.7694639202727558E-2</v>
      </c>
      <c r="D2256" s="3">
        <v>6.3693221970057695E-2</v>
      </c>
      <c r="E2256" s="11">
        <v>6.8645767773854741E-2</v>
      </c>
      <c r="F2256" s="3">
        <v>5.4528352269359759E-2</v>
      </c>
      <c r="G2256" s="11">
        <v>4.4411154256371502E-2</v>
      </c>
      <c r="H2256" s="11">
        <v>3.9158994948852513E-2</v>
      </c>
      <c r="I2256" s="11">
        <v>2.4620325845189129E-2</v>
      </c>
      <c r="J2256" s="11">
        <v>2.643722633890086E-2</v>
      </c>
      <c r="K2256" s="11">
        <v>2.1594091039523092E-2</v>
      </c>
      <c r="L2256" s="11">
        <v>1.5947850053636248E-2</v>
      </c>
      <c r="M2256" s="11">
        <v>1.324183698067043E-2</v>
      </c>
      <c r="N2256" s="11">
        <v>9.2250154444076752E-3</v>
      </c>
    </row>
    <row r="2257" spans="1:14" x14ac:dyDescent="0.25">
      <c r="A2257" s="26" t="s">
        <v>137</v>
      </c>
      <c r="B2257" s="12">
        <v>0.88594342235462675</v>
      </c>
      <c r="C2257" s="13">
        <v>0.88840320943175555</v>
      </c>
      <c r="D2257" s="4">
        <v>0.88839648345298461</v>
      </c>
      <c r="E2257" s="13">
        <v>0.88299212629763946</v>
      </c>
      <c r="F2257" s="4">
        <v>0.91675357500385468</v>
      </c>
      <c r="G2257" s="13">
        <v>0.90838175696103451</v>
      </c>
      <c r="H2257" s="13">
        <v>0.91506907695669437</v>
      </c>
      <c r="I2257" s="13">
        <v>0.93922417637182609</v>
      </c>
      <c r="J2257" s="13">
        <v>0.92257504132240031</v>
      </c>
      <c r="K2257" s="13">
        <v>0.92239641825307461</v>
      </c>
      <c r="L2257" s="13">
        <v>0.94292314663774979</v>
      </c>
      <c r="M2257" s="13">
        <v>0.94398745599955092</v>
      </c>
      <c r="N2257" s="13">
        <v>0.9559089221218865</v>
      </c>
    </row>
    <row r="2258" spans="1:14" x14ac:dyDescent="0.25">
      <c r="A2258" s="26" t="s">
        <v>270</v>
      </c>
      <c r="B2258" s="12">
        <v>4.8331093741037688E-2</v>
      </c>
      <c r="C2258" s="13">
        <v>4.3902151365516874E-2</v>
      </c>
      <c r="D2258" s="4">
        <v>4.7910294576957807E-2</v>
      </c>
      <c r="E2258" s="13">
        <v>4.8362105928505851E-2</v>
      </c>
      <c r="F2258" s="4">
        <v>2.8718072726785403E-2</v>
      </c>
      <c r="G2258" s="13">
        <v>4.7207088782593977E-2</v>
      </c>
      <c r="H2258" s="13">
        <v>4.5771928094453115E-2</v>
      </c>
      <c r="I2258" s="13">
        <v>3.6155497782984915E-2</v>
      </c>
      <c r="J2258" s="13">
        <v>5.0987732338698771E-2</v>
      </c>
      <c r="K2258" s="13">
        <v>5.6009490707402264E-2</v>
      </c>
      <c r="L2258" s="13">
        <v>4.1129003308614055E-2</v>
      </c>
      <c r="M2258" s="13">
        <v>4.2770707019778642E-2</v>
      </c>
      <c r="N2258" s="13">
        <v>3.4866062433705797E-2</v>
      </c>
    </row>
    <row r="2259" spans="1:14" x14ac:dyDescent="0.25">
      <c r="A2259" s="27" t="s">
        <v>385</v>
      </c>
      <c r="B2259" s="14">
        <v>1</v>
      </c>
      <c r="C2259" s="15">
        <v>1</v>
      </c>
      <c r="D2259" s="5">
        <v>1</v>
      </c>
      <c r="E2259" s="15">
        <v>1</v>
      </c>
      <c r="F2259" s="5">
        <v>1</v>
      </c>
      <c r="G2259" s="15">
        <v>1</v>
      </c>
      <c r="H2259" s="15">
        <v>1</v>
      </c>
      <c r="I2259" s="15">
        <v>1</v>
      </c>
      <c r="J2259" s="15">
        <v>1</v>
      </c>
      <c r="K2259" s="15">
        <v>1</v>
      </c>
      <c r="L2259" s="15">
        <v>1</v>
      </c>
      <c r="M2259" s="15">
        <v>1</v>
      </c>
      <c r="N2259" s="15">
        <v>1</v>
      </c>
    </row>
    <row r="2260" spans="1:14" s="22" customFormat="1" x14ac:dyDescent="0.25">
      <c r="A2260" s="33" t="s">
        <v>386</v>
      </c>
      <c r="B2260" s="32">
        <v>500.00171999999861</v>
      </c>
      <c r="C2260" s="30">
        <v>499.99941500000239</v>
      </c>
      <c r="D2260" s="31">
        <v>499.99786500000084</v>
      </c>
      <c r="E2260" s="30">
        <v>499.9992150000046</v>
      </c>
      <c r="F2260" s="31">
        <v>500.0083052276529</v>
      </c>
      <c r="G2260" s="30">
        <v>499.99123434704916</v>
      </c>
      <c r="H2260" s="30">
        <v>499.85950054288281</v>
      </c>
      <c r="I2260" s="30">
        <v>500.00581632653103</v>
      </c>
      <c r="J2260" s="30">
        <v>499.99502617800874</v>
      </c>
      <c r="K2260" s="30">
        <v>500.00128048780107</v>
      </c>
      <c r="L2260" s="30">
        <v>500.00163170163029</v>
      </c>
      <c r="M2260" s="30">
        <v>499.99251672241144</v>
      </c>
      <c r="N2260" s="30">
        <v>499.98788159111683</v>
      </c>
    </row>
    <row r="2261" spans="1:14" x14ac:dyDescent="0.25">
      <c r="A2261" s="37" t="s">
        <v>387</v>
      </c>
      <c r="B2261" s="36">
        <v>1377</v>
      </c>
      <c r="C2261" s="34">
        <v>753</v>
      </c>
      <c r="D2261" s="35">
        <v>1488</v>
      </c>
      <c r="E2261" s="34">
        <v>903</v>
      </c>
      <c r="F2261" s="35">
        <v>1186</v>
      </c>
      <c r="G2261" s="34">
        <v>559</v>
      </c>
      <c r="H2261" s="34">
        <v>921</v>
      </c>
      <c r="I2261" s="34">
        <v>490</v>
      </c>
      <c r="J2261" s="34">
        <v>955</v>
      </c>
      <c r="K2261" s="34">
        <v>820</v>
      </c>
      <c r="L2261" s="34">
        <v>858</v>
      </c>
      <c r="M2261" s="34">
        <v>1196</v>
      </c>
      <c r="N2261" s="34">
        <v>1081</v>
      </c>
    </row>
    <row r="2263" spans="1:14" x14ac:dyDescent="0.25">
      <c r="A2263" s="45" t="s">
        <v>402</v>
      </c>
      <c r="B2263" s="45" t="s">
        <v>403</v>
      </c>
    </row>
    <row r="2264" spans="1:14" x14ac:dyDescent="0.25">
      <c r="A2264" s="45" t="s">
        <v>404</v>
      </c>
      <c r="B2264" s="45" t="s">
        <v>405</v>
      </c>
    </row>
    <row r="2266" spans="1:14" x14ac:dyDescent="0.25">
      <c r="A2266" s="24" t="s">
        <v>738</v>
      </c>
      <c r="B2266" s="1"/>
      <c r="C2266" s="1"/>
      <c r="D2266" s="1"/>
      <c r="E2266" s="1"/>
      <c r="F2266" s="1"/>
      <c r="G2266" s="1"/>
      <c r="H2266" s="1"/>
      <c r="I2266" s="1"/>
      <c r="J2266" s="1"/>
      <c r="K2266" s="1"/>
      <c r="L2266" s="1"/>
      <c r="M2266" s="1"/>
      <c r="N2266" s="1"/>
    </row>
    <row r="2268" spans="1:14" x14ac:dyDescent="0.25">
      <c r="B2268" s="7" t="s">
        <v>0</v>
      </c>
      <c r="C2268" s="8" t="s">
        <v>1</v>
      </c>
      <c r="D2268" s="9" t="s">
        <v>2</v>
      </c>
      <c r="E2268" s="8" t="s">
        <v>3</v>
      </c>
      <c r="F2268" s="9" t="s">
        <v>4</v>
      </c>
      <c r="G2268" s="8" t="s">
        <v>5</v>
      </c>
      <c r="H2268" s="8" t="s">
        <v>6</v>
      </c>
      <c r="I2268" s="8" t="s">
        <v>7</v>
      </c>
      <c r="J2268" s="8" t="s">
        <v>8</v>
      </c>
      <c r="K2268" s="8" t="s">
        <v>9</v>
      </c>
      <c r="L2268" s="8" t="s">
        <v>10</v>
      </c>
      <c r="M2268" s="8" t="s">
        <v>11</v>
      </c>
      <c r="N2268" s="8" t="s">
        <v>12</v>
      </c>
    </row>
    <row r="2269" spans="1:14" x14ac:dyDescent="0.25">
      <c r="A2269" s="25" t="s">
        <v>307</v>
      </c>
      <c r="B2269" s="10">
        <v>7.6067036780584019E-2</v>
      </c>
      <c r="C2269" s="11">
        <v>3.9031939937271179E-2</v>
      </c>
      <c r="D2269" s="3">
        <v>4.1359365518475751E-2</v>
      </c>
      <c r="E2269" s="11">
        <v>5.5805712990449806E-2</v>
      </c>
      <c r="F2269" s="3">
        <v>3.6071156917644988E-2</v>
      </c>
      <c r="G2269" s="11">
        <v>9.5595639949406633E-2</v>
      </c>
      <c r="H2269" s="11">
        <v>5.6177593862760847E-2</v>
      </c>
      <c r="I2269" s="11">
        <v>4.1304365845773822E-2</v>
      </c>
      <c r="J2269" s="11">
        <v>2.4442217583662402E-2</v>
      </c>
      <c r="K2269" s="11">
        <v>4.7957892834553165E-2</v>
      </c>
      <c r="L2269" s="11">
        <v>6.5137795707175872E-2</v>
      </c>
      <c r="M2269" s="11">
        <v>0.23596198016843753</v>
      </c>
      <c r="N2269" s="11">
        <v>0.34437424789410342</v>
      </c>
    </row>
    <row r="2270" spans="1:14" x14ac:dyDescent="0.25">
      <c r="A2270" s="26" t="s">
        <v>308</v>
      </c>
      <c r="B2270" s="12">
        <v>0.26938255973195269</v>
      </c>
      <c r="C2270" s="13">
        <v>0.1891869893238097</v>
      </c>
      <c r="D2270" s="4">
        <v>0.17990860840956494</v>
      </c>
      <c r="E2270" s="13">
        <v>0.19883238066324949</v>
      </c>
      <c r="F2270" s="4">
        <v>0.27896238674269996</v>
      </c>
      <c r="G2270" s="13">
        <v>2.37337565557856E-2</v>
      </c>
      <c r="H2270" s="13">
        <v>0.20779469315190841</v>
      </c>
      <c r="I2270" s="13">
        <v>0.26939431868104541</v>
      </c>
      <c r="J2270" s="13">
        <v>7.6202207760829838E-2</v>
      </c>
      <c r="K2270" s="13">
        <v>0.36833039667479883</v>
      </c>
      <c r="L2270" s="13">
        <v>0.16896508883091058</v>
      </c>
      <c r="M2270" s="13">
        <v>8.6646374484136729E-2</v>
      </c>
      <c r="N2270" s="13">
        <v>5.5716004813477736E-2</v>
      </c>
    </row>
    <row r="2271" spans="1:14" x14ac:dyDescent="0.25">
      <c r="A2271" s="26" t="s">
        <v>309</v>
      </c>
      <c r="B2271" s="12">
        <v>3.7475289350240561E-2</v>
      </c>
      <c r="C2271" s="13">
        <v>0.12495893318458672</v>
      </c>
      <c r="D2271" s="4">
        <v>5.1473200723156955E-2</v>
      </c>
      <c r="E2271" s="13">
        <v>0.17395695518114326</v>
      </c>
      <c r="F2271" s="4">
        <v>0.12913751040099075</v>
      </c>
      <c r="G2271" s="13">
        <v>0.13449531528192898</v>
      </c>
      <c r="H2271" s="13">
        <v>8.9604024928373965E-2</v>
      </c>
      <c r="I2271" s="13">
        <v>0.30743279647880906</v>
      </c>
      <c r="J2271" s="13">
        <v>0.17949246057994317</v>
      </c>
      <c r="K2271" s="13">
        <v>9.0595915785669098E-2</v>
      </c>
      <c r="L2271" s="13">
        <v>6.8631105069683465E-2</v>
      </c>
      <c r="M2271" s="13">
        <v>0.19194786278500861</v>
      </c>
      <c r="N2271" s="13">
        <v>9.0222623345367042E-2</v>
      </c>
    </row>
    <row r="2272" spans="1:14" x14ac:dyDescent="0.25">
      <c r="A2272" s="26" t="s">
        <v>310</v>
      </c>
      <c r="B2272" s="12">
        <v>0.23340790080472312</v>
      </c>
      <c r="C2272" s="13">
        <v>0.24998921626789505</v>
      </c>
      <c r="D2272" s="4">
        <v>0.37965065207373816</v>
      </c>
      <c r="E2272" s="13">
        <v>0.30444342730479979</v>
      </c>
      <c r="F2272" s="4">
        <v>0.17762138458584331</v>
      </c>
      <c r="G2272" s="13">
        <v>0.25392944323152894</v>
      </c>
      <c r="H2272" s="13">
        <v>0.11827110022659641</v>
      </c>
      <c r="I2272" s="13">
        <v>3.058661649024793E-3</v>
      </c>
      <c r="J2272" s="13">
        <v>1.6722580236302492E-2</v>
      </c>
      <c r="K2272" s="16"/>
      <c r="L2272" s="16"/>
      <c r="M2272" s="13">
        <v>0.11450766558981144</v>
      </c>
      <c r="N2272" s="16"/>
    </row>
    <row r="2273" spans="1:14" x14ac:dyDescent="0.25">
      <c r="A2273" s="26" t="s">
        <v>311</v>
      </c>
      <c r="B2273" s="12">
        <v>3.106942473500857E-2</v>
      </c>
      <c r="C2273" s="94"/>
      <c r="D2273" s="94"/>
      <c r="E2273" s="94"/>
      <c r="F2273" s="94"/>
      <c r="G2273" s="94"/>
      <c r="H2273" s="94"/>
      <c r="I2273" s="94"/>
      <c r="J2273" s="94"/>
      <c r="K2273" s="94"/>
      <c r="L2273" s="94"/>
      <c r="M2273" s="94"/>
      <c r="N2273" s="94"/>
    </row>
    <row r="2274" spans="1:14" x14ac:dyDescent="0.25">
      <c r="A2274" s="29" t="s">
        <v>388</v>
      </c>
      <c r="B2274" s="12">
        <v>0.17300368455510029</v>
      </c>
      <c r="C2274" s="94"/>
      <c r="D2274" s="94"/>
      <c r="E2274" s="94"/>
      <c r="F2274" s="95"/>
      <c r="G2274" s="94"/>
      <c r="H2274" s="94"/>
      <c r="I2274" s="94"/>
      <c r="J2274" s="94"/>
      <c r="K2274" s="94"/>
      <c r="L2274" s="94"/>
      <c r="M2274" s="94"/>
      <c r="N2274" s="94"/>
    </row>
    <row r="2275" spans="1:14" x14ac:dyDescent="0.25">
      <c r="A2275" s="26" t="s">
        <v>47</v>
      </c>
      <c r="B2275" s="12">
        <v>0.17959410404239073</v>
      </c>
      <c r="C2275" s="13">
        <v>0.39683292128643716</v>
      </c>
      <c r="D2275" s="4">
        <v>0.34760817327506399</v>
      </c>
      <c r="E2275" s="13">
        <v>0.26696152386035765</v>
      </c>
      <c r="F2275" s="4">
        <v>0.37820756135282096</v>
      </c>
      <c r="G2275" s="13">
        <v>0.49224584498134982</v>
      </c>
      <c r="H2275" s="13">
        <v>0.52815258783036056</v>
      </c>
      <c r="I2275" s="13">
        <v>0.37880985734534689</v>
      </c>
      <c r="J2275" s="13">
        <v>0.70314053383926212</v>
      </c>
      <c r="K2275" s="13">
        <v>0.49311579470497896</v>
      </c>
      <c r="L2275" s="13">
        <v>0.69726601039223002</v>
      </c>
      <c r="M2275" s="13">
        <v>0.3709361169726057</v>
      </c>
      <c r="N2275" s="13">
        <v>0.50968712394705173</v>
      </c>
    </row>
    <row r="2276" spans="1:14" x14ac:dyDescent="0.25">
      <c r="A2276" s="27" t="s">
        <v>385</v>
      </c>
      <c r="B2276" s="14">
        <v>1</v>
      </c>
      <c r="C2276" s="15">
        <v>1</v>
      </c>
      <c r="D2276" s="5">
        <v>1</v>
      </c>
      <c r="E2276" s="15">
        <v>1</v>
      </c>
      <c r="F2276" s="5">
        <v>1</v>
      </c>
      <c r="G2276" s="15">
        <v>1</v>
      </c>
      <c r="H2276" s="15">
        <v>1</v>
      </c>
      <c r="I2276" s="15">
        <v>1</v>
      </c>
      <c r="J2276" s="15">
        <v>1</v>
      </c>
      <c r="K2276" s="15">
        <v>1</v>
      </c>
      <c r="L2276" s="15">
        <v>1</v>
      </c>
      <c r="M2276" s="15">
        <v>1</v>
      </c>
      <c r="N2276" s="15">
        <v>1</v>
      </c>
    </row>
    <row r="2277" spans="1:14" s="22" customFormat="1" x14ac:dyDescent="0.25">
      <c r="A2277" s="33" t="s">
        <v>386</v>
      </c>
      <c r="B2277" s="32">
        <v>32.862855000000003</v>
      </c>
      <c r="C2277" s="30">
        <v>33.847280000000005</v>
      </c>
      <c r="D2277" s="31">
        <v>31.846475000000002</v>
      </c>
      <c r="E2277" s="30">
        <v>34.322829999999996</v>
      </c>
      <c r="F2277" s="31">
        <v>28.32255480607083</v>
      </c>
      <c r="G2277" s="30">
        <v>22.205187835420396</v>
      </c>
      <c r="H2277" s="30">
        <v>19.573995656894674</v>
      </c>
      <c r="I2277" s="30">
        <v>12.31030612244898</v>
      </c>
      <c r="J2277" s="30">
        <v>13.218481675392674</v>
      </c>
      <c r="K2277" s="30">
        <v>10.797073170731709</v>
      </c>
      <c r="L2277" s="30">
        <v>7.9739510489510526</v>
      </c>
      <c r="M2277" s="30">
        <v>6.7162625418060147</v>
      </c>
      <c r="N2277" s="30">
        <v>4.6123959296947277</v>
      </c>
    </row>
    <row r="2278" spans="1:14" x14ac:dyDescent="0.25">
      <c r="A2278" s="37" t="s">
        <v>387</v>
      </c>
      <c r="B2278" s="36">
        <v>100</v>
      </c>
      <c r="C2278" s="34">
        <v>71</v>
      </c>
      <c r="D2278" s="35">
        <v>136</v>
      </c>
      <c r="E2278" s="34">
        <v>82</v>
      </c>
      <c r="F2278" s="35">
        <v>104</v>
      </c>
      <c r="G2278" s="34">
        <v>33</v>
      </c>
      <c r="H2278" s="34">
        <v>62</v>
      </c>
      <c r="I2278" s="34">
        <v>32</v>
      </c>
      <c r="J2278" s="34">
        <v>45</v>
      </c>
      <c r="K2278" s="34">
        <v>26</v>
      </c>
      <c r="L2278" s="34">
        <v>31</v>
      </c>
      <c r="M2278" s="34">
        <v>25</v>
      </c>
      <c r="N2278" s="34">
        <v>20</v>
      </c>
    </row>
    <row r="2280" spans="1:14" x14ac:dyDescent="0.25">
      <c r="A2280" s="45" t="s">
        <v>402</v>
      </c>
      <c r="B2280" s="45" t="s">
        <v>520</v>
      </c>
    </row>
    <row r="2281" spans="1:14" x14ac:dyDescent="0.25">
      <c r="A2281" s="45" t="s">
        <v>404</v>
      </c>
      <c r="B2281" s="45" t="s">
        <v>405</v>
      </c>
    </row>
    <row r="2283" spans="1:14" x14ac:dyDescent="0.25">
      <c r="A2283" s="24" t="s">
        <v>725</v>
      </c>
      <c r="B2283" s="1"/>
      <c r="C2283" s="1"/>
      <c r="D2283" s="1"/>
      <c r="E2283" s="1"/>
      <c r="F2283" s="1"/>
      <c r="G2283" s="1"/>
      <c r="H2283" s="1"/>
      <c r="I2283" s="1"/>
      <c r="J2283" s="1"/>
      <c r="K2283" s="1"/>
      <c r="L2283" s="1"/>
      <c r="M2283" s="1"/>
      <c r="N2283" s="1"/>
    </row>
    <row r="2285" spans="1:14" x14ac:dyDescent="0.25">
      <c r="B2285" s="7" t="s">
        <v>0</v>
      </c>
      <c r="C2285" s="8" t="s">
        <v>1</v>
      </c>
      <c r="D2285" s="9" t="s">
        <v>2</v>
      </c>
      <c r="E2285" s="8" t="s">
        <v>3</v>
      </c>
      <c r="F2285" s="9" t="s">
        <v>4</v>
      </c>
      <c r="G2285" s="8" t="s">
        <v>5</v>
      </c>
      <c r="H2285" s="8" t="s">
        <v>6</v>
      </c>
      <c r="I2285" s="8" t="s">
        <v>7</v>
      </c>
      <c r="J2285" s="8" t="s">
        <v>8</v>
      </c>
      <c r="K2285" s="8" t="s">
        <v>9</v>
      </c>
      <c r="L2285" s="8" t="s">
        <v>10</v>
      </c>
      <c r="M2285" s="8" t="s">
        <v>11</v>
      </c>
      <c r="N2285" s="8" t="s">
        <v>12</v>
      </c>
    </row>
    <row r="2286" spans="1:14" x14ac:dyDescent="0.25">
      <c r="A2286" s="25" t="s">
        <v>116</v>
      </c>
      <c r="B2286" s="10">
        <v>8.3235160183130735E-2</v>
      </c>
      <c r="C2286" s="11">
        <v>0.11765302854468661</v>
      </c>
      <c r="D2286" s="3">
        <v>3.1633799345139456E-2</v>
      </c>
      <c r="E2286" s="11">
        <v>3.7589849088784349E-2</v>
      </c>
      <c r="F2286" s="3">
        <v>4.2646165169618238E-3</v>
      </c>
      <c r="G2286" s="20"/>
      <c r="H2286" s="11">
        <v>0.13319262355326397</v>
      </c>
      <c r="I2286" s="11">
        <v>8.5360698270074031E-2</v>
      </c>
      <c r="J2286" s="11">
        <v>8.1474058612208064E-3</v>
      </c>
      <c r="K2286" s="11">
        <v>0.17463517665130571</v>
      </c>
      <c r="L2286" s="11">
        <v>2.262612089189011E-2</v>
      </c>
      <c r="M2286" s="11">
        <v>3.2070467891646179E-2</v>
      </c>
      <c r="N2286" s="11">
        <v>1.7960288808664262E-2</v>
      </c>
    </row>
    <row r="2287" spans="1:14" x14ac:dyDescent="0.25">
      <c r="A2287" s="26" t="s">
        <v>117</v>
      </c>
      <c r="B2287" s="12">
        <v>0.11407134285806875</v>
      </c>
      <c r="C2287" s="13">
        <v>0.18897397368414834</v>
      </c>
      <c r="D2287" s="4">
        <v>6.1071908272422613E-2</v>
      </c>
      <c r="E2287" s="13">
        <v>4.6337088171342515E-2</v>
      </c>
      <c r="F2287" s="4">
        <v>4.2831717737433836E-4</v>
      </c>
      <c r="G2287" s="13">
        <v>0.1099962135554714</v>
      </c>
      <c r="H2287" s="13">
        <v>0.10165773131828049</v>
      </c>
      <c r="I2287" s="13">
        <v>1.9122852098374516E-2</v>
      </c>
      <c r="J2287" s="13">
        <v>0.11560048005133225</v>
      </c>
      <c r="K2287" s="13">
        <v>1.1989473208638296E-2</v>
      </c>
      <c r="L2287" s="13">
        <v>9.5664057646912659E-2</v>
      </c>
      <c r="M2287" s="16"/>
      <c r="N2287" s="13">
        <v>0.21780986762936219</v>
      </c>
    </row>
    <row r="2288" spans="1:14" x14ac:dyDescent="0.25">
      <c r="A2288" s="26" t="s">
        <v>104</v>
      </c>
      <c r="B2288" s="12">
        <v>0.21241687613568569</v>
      </c>
      <c r="C2288" s="13">
        <v>0.16158669175189255</v>
      </c>
      <c r="D2288" s="4">
        <v>0.27225697663556175</v>
      </c>
      <c r="E2288" s="13">
        <v>0.21097546443577056</v>
      </c>
      <c r="F2288" s="4">
        <v>0.16565669373157035</v>
      </c>
      <c r="G2288" s="13">
        <v>0.28571543660927917</v>
      </c>
      <c r="H2288" s="13">
        <v>0.13675936686145995</v>
      </c>
      <c r="I2288" s="13">
        <v>0.17408675325967127</v>
      </c>
      <c r="J2288" s="13">
        <v>0.21559137016631491</v>
      </c>
      <c r="K2288" s="13">
        <v>0.17992680943345082</v>
      </c>
      <c r="L2288" s="13">
        <v>0.30435640525311874</v>
      </c>
      <c r="M2288" s="13">
        <v>0.20659215760560701</v>
      </c>
      <c r="N2288" s="13">
        <v>0.25595667870036098</v>
      </c>
    </row>
    <row r="2289" spans="1:14" x14ac:dyDescent="0.25">
      <c r="A2289" s="26" t="s">
        <v>118</v>
      </c>
      <c r="B2289" s="12">
        <v>0.44649802946213912</v>
      </c>
      <c r="C2289" s="13">
        <v>0.42562474739476852</v>
      </c>
      <c r="D2289" s="4">
        <v>0.3095190284011024</v>
      </c>
      <c r="E2289" s="13">
        <v>0.46030732314322564</v>
      </c>
      <c r="F2289" s="4">
        <v>0.45986420644578696</v>
      </c>
      <c r="G2289" s="13">
        <v>0.33147099341803149</v>
      </c>
      <c r="H2289" s="13">
        <v>0.29543229428128476</v>
      </c>
      <c r="I2289" s="13">
        <v>0.28882386584991837</v>
      </c>
      <c r="J2289" s="13">
        <v>0.45521699350029493</v>
      </c>
      <c r="K2289" s="13">
        <v>0.33362699918677152</v>
      </c>
      <c r="L2289" s="13">
        <v>0.13027559141435183</v>
      </c>
      <c r="M2289" s="13">
        <v>0.3191892403864372</v>
      </c>
      <c r="N2289" s="13">
        <v>0.16248495788206982</v>
      </c>
    </row>
    <row r="2290" spans="1:14" x14ac:dyDescent="0.25">
      <c r="A2290" s="26" t="s">
        <v>726</v>
      </c>
      <c r="B2290" s="12">
        <v>0.14377859136097579</v>
      </c>
      <c r="C2290" s="13">
        <v>0.10616155862450397</v>
      </c>
      <c r="D2290" s="4">
        <v>0.32551828734577376</v>
      </c>
      <c r="E2290" s="13">
        <v>0.2447902751608769</v>
      </c>
      <c r="F2290" s="4">
        <v>0.3697861661283065</v>
      </c>
      <c r="G2290" s="13">
        <v>0.27281735641721783</v>
      </c>
      <c r="H2290" s="13">
        <v>0.33295798398571091</v>
      </c>
      <c r="I2290" s="13">
        <v>0.43260583052196189</v>
      </c>
      <c r="J2290" s="13">
        <v>0.20544375042083707</v>
      </c>
      <c r="K2290" s="13">
        <v>0.29982154151983376</v>
      </c>
      <c r="L2290" s="13">
        <v>0.44707782479372665</v>
      </c>
      <c r="M2290" s="13">
        <v>0.44214813411630949</v>
      </c>
      <c r="N2290" s="13">
        <v>0.34578820697954266</v>
      </c>
    </row>
    <row r="2291" spans="1:14" x14ac:dyDescent="0.25">
      <c r="A2291" s="27" t="s">
        <v>385</v>
      </c>
      <c r="B2291" s="14">
        <v>1</v>
      </c>
      <c r="C2291" s="15">
        <v>1</v>
      </c>
      <c r="D2291" s="5">
        <v>1</v>
      </c>
      <c r="E2291" s="15">
        <v>1</v>
      </c>
      <c r="F2291" s="5">
        <v>1</v>
      </c>
      <c r="G2291" s="15">
        <v>1</v>
      </c>
      <c r="H2291" s="15">
        <v>1</v>
      </c>
      <c r="I2291" s="15">
        <v>1</v>
      </c>
      <c r="J2291" s="15">
        <v>1</v>
      </c>
      <c r="K2291" s="15">
        <v>1</v>
      </c>
      <c r="L2291" s="15">
        <v>1</v>
      </c>
      <c r="M2291" s="15">
        <v>1</v>
      </c>
      <c r="N2291" s="15">
        <v>1</v>
      </c>
    </row>
    <row r="2292" spans="1:14" s="22" customFormat="1" x14ac:dyDescent="0.25">
      <c r="A2292" s="33" t="s">
        <v>386</v>
      </c>
      <c r="B2292" s="32">
        <v>32.86285500000001</v>
      </c>
      <c r="C2292" s="30">
        <v>33.847279999999998</v>
      </c>
      <c r="D2292" s="31">
        <v>31.846475000000002</v>
      </c>
      <c r="E2292" s="30">
        <v>34.322829999999996</v>
      </c>
      <c r="F2292" s="31">
        <v>27.264629005059025</v>
      </c>
      <c r="G2292" s="30">
        <v>22.2051878354204</v>
      </c>
      <c r="H2292" s="30">
        <v>19.573995656894688</v>
      </c>
      <c r="I2292" s="30">
        <v>12.31030612244898</v>
      </c>
      <c r="J2292" s="30">
        <v>13.218481675392667</v>
      </c>
      <c r="K2292" s="30">
        <v>10.797073170731704</v>
      </c>
      <c r="L2292" s="30">
        <v>7.9739510489510481</v>
      </c>
      <c r="M2292" s="30">
        <v>6.6208193979933068</v>
      </c>
      <c r="N2292" s="30">
        <v>4.6123959296947277</v>
      </c>
    </row>
    <row r="2293" spans="1:14" x14ac:dyDescent="0.25">
      <c r="A2293" s="37" t="s">
        <v>387</v>
      </c>
      <c r="B2293" s="36">
        <v>100</v>
      </c>
      <c r="C2293" s="34">
        <v>71</v>
      </c>
      <c r="D2293" s="35">
        <v>136</v>
      </c>
      <c r="E2293" s="34">
        <v>82</v>
      </c>
      <c r="F2293" s="35">
        <v>102</v>
      </c>
      <c r="G2293" s="34">
        <v>33</v>
      </c>
      <c r="H2293" s="34">
        <v>62</v>
      </c>
      <c r="I2293" s="34">
        <v>32</v>
      </c>
      <c r="J2293" s="34">
        <v>45</v>
      </c>
      <c r="K2293" s="34">
        <v>26</v>
      </c>
      <c r="L2293" s="34">
        <v>31</v>
      </c>
      <c r="M2293" s="34">
        <v>24</v>
      </c>
      <c r="N2293" s="34">
        <v>20</v>
      </c>
    </row>
    <row r="2295" spans="1:14" x14ac:dyDescent="0.25">
      <c r="A2295" s="88" t="s">
        <v>462</v>
      </c>
      <c r="B2295" s="39">
        <f>B2286+B2287</f>
        <v>0.19730650304119948</v>
      </c>
      <c r="C2295" s="39">
        <f t="shared" ref="C2295:N2295" si="210">C2286+C2287</f>
        <v>0.30662700222883493</v>
      </c>
      <c r="D2295" s="39">
        <f t="shared" si="210"/>
        <v>9.2705707617562069E-2</v>
      </c>
      <c r="E2295" s="39">
        <f t="shared" si="210"/>
        <v>8.3926937260126871E-2</v>
      </c>
      <c r="F2295" s="39">
        <f t="shared" si="210"/>
        <v>4.6929336943361622E-3</v>
      </c>
      <c r="G2295" s="39">
        <f t="shared" si="210"/>
        <v>0.1099962135554714</v>
      </c>
      <c r="H2295" s="39">
        <f t="shared" si="210"/>
        <v>0.23485035487154446</v>
      </c>
      <c r="I2295" s="39">
        <f t="shared" si="210"/>
        <v>0.10448355036844854</v>
      </c>
      <c r="J2295" s="39">
        <f t="shared" si="210"/>
        <v>0.12374788591255306</v>
      </c>
      <c r="K2295" s="39">
        <f t="shared" si="210"/>
        <v>0.18662464985994401</v>
      </c>
      <c r="L2295" s="39">
        <f t="shared" si="210"/>
        <v>0.11829017853880278</v>
      </c>
      <c r="M2295" s="39">
        <f t="shared" si="210"/>
        <v>3.2070467891646179E-2</v>
      </c>
      <c r="N2295" s="39">
        <f t="shared" si="210"/>
        <v>0.23577015643802646</v>
      </c>
    </row>
    <row r="2296" spans="1:14" x14ac:dyDescent="0.25">
      <c r="A2296" s="86" t="s">
        <v>463</v>
      </c>
      <c r="B2296" s="39">
        <f>B2288</f>
        <v>0.21241687613568569</v>
      </c>
      <c r="C2296" s="39">
        <f t="shared" ref="C2296:N2296" si="211">C2288</f>
        <v>0.16158669175189255</v>
      </c>
      <c r="D2296" s="39">
        <f t="shared" si="211"/>
        <v>0.27225697663556175</v>
      </c>
      <c r="E2296" s="39">
        <f t="shared" si="211"/>
        <v>0.21097546443577056</v>
      </c>
      <c r="F2296" s="39">
        <f t="shared" si="211"/>
        <v>0.16565669373157035</v>
      </c>
      <c r="G2296" s="39">
        <f t="shared" si="211"/>
        <v>0.28571543660927917</v>
      </c>
      <c r="H2296" s="39">
        <f t="shared" si="211"/>
        <v>0.13675936686145995</v>
      </c>
      <c r="I2296" s="39">
        <f t="shared" si="211"/>
        <v>0.17408675325967127</v>
      </c>
      <c r="J2296" s="39">
        <f t="shared" si="211"/>
        <v>0.21559137016631491</v>
      </c>
      <c r="K2296" s="39">
        <f t="shared" si="211"/>
        <v>0.17992680943345082</v>
      </c>
      <c r="L2296" s="39">
        <f t="shared" si="211"/>
        <v>0.30435640525311874</v>
      </c>
      <c r="M2296" s="39">
        <f t="shared" si="211"/>
        <v>0.20659215760560701</v>
      </c>
      <c r="N2296" s="39">
        <f t="shared" si="211"/>
        <v>0.25595667870036098</v>
      </c>
    </row>
    <row r="2297" spans="1:14" x14ac:dyDescent="0.25">
      <c r="A2297" s="26" t="s">
        <v>464</v>
      </c>
      <c r="B2297" s="39">
        <f>B2289+B2290</f>
        <v>0.59027662082311494</v>
      </c>
      <c r="C2297" s="39">
        <f t="shared" ref="C2297:N2297" si="212">C2289+C2290</f>
        <v>0.53178630601927246</v>
      </c>
      <c r="D2297" s="39">
        <f t="shared" si="212"/>
        <v>0.63503731574687616</v>
      </c>
      <c r="E2297" s="39">
        <f t="shared" si="212"/>
        <v>0.70509759830410257</v>
      </c>
      <c r="F2297" s="39">
        <f t="shared" si="212"/>
        <v>0.82965037257409346</v>
      </c>
      <c r="G2297" s="39">
        <f t="shared" si="212"/>
        <v>0.60428834983524937</v>
      </c>
      <c r="H2297" s="39">
        <f t="shared" si="212"/>
        <v>0.62839027826699567</v>
      </c>
      <c r="I2297" s="39">
        <f t="shared" si="212"/>
        <v>0.72142969637188026</v>
      </c>
      <c r="J2297" s="39">
        <f t="shared" si="212"/>
        <v>0.66066074392113205</v>
      </c>
      <c r="K2297" s="39">
        <f t="shared" si="212"/>
        <v>0.63344854070660528</v>
      </c>
      <c r="L2297" s="39">
        <f t="shared" si="212"/>
        <v>0.57735341620807845</v>
      </c>
      <c r="M2297" s="39">
        <f t="shared" si="212"/>
        <v>0.76133737450274674</v>
      </c>
      <c r="N2297" s="39">
        <f t="shared" si="212"/>
        <v>0.50827316486161245</v>
      </c>
    </row>
    <row r="2299" spans="1:14" x14ac:dyDescent="0.25">
      <c r="A2299" s="89" t="s">
        <v>588</v>
      </c>
      <c r="B2299" s="90">
        <v>3.4535135489597599</v>
      </c>
      <c r="C2299" s="91">
        <v>3.2136678338702547</v>
      </c>
      <c r="D2299" s="92">
        <v>3.8362160961299483</v>
      </c>
      <c r="E2299" s="91">
        <v>3.8283710871160683</v>
      </c>
      <c r="F2299" s="92">
        <v>4.1904789884911011</v>
      </c>
      <c r="G2299" s="91">
        <v>3.7671094926969961</v>
      </c>
      <c r="H2299" s="91">
        <v>3.5933052838278972</v>
      </c>
      <c r="I2299" s="91">
        <v>3.9641912782553193</v>
      </c>
      <c r="J2299" s="91">
        <v>3.7342092025681954</v>
      </c>
      <c r="K2299" s="91">
        <v>3.5720102557151892</v>
      </c>
      <c r="L2299" s="91">
        <v>3.8835149415711125</v>
      </c>
      <c r="M2299" s="91">
        <v>4.1393445728357641</v>
      </c>
      <c r="N2299" s="91">
        <v>3.6003309265944643</v>
      </c>
    </row>
    <row r="2301" spans="1:14" x14ac:dyDescent="0.25">
      <c r="A2301" s="45" t="s">
        <v>402</v>
      </c>
      <c r="B2301" s="45" t="s">
        <v>520</v>
      </c>
    </row>
    <row r="2302" spans="1:14" x14ac:dyDescent="0.25">
      <c r="A2302" s="45" t="s">
        <v>404</v>
      </c>
      <c r="B2302" s="45" t="s">
        <v>405</v>
      </c>
    </row>
    <row r="2304" spans="1:14" x14ac:dyDescent="0.25">
      <c r="A2304" s="24" t="s">
        <v>600</v>
      </c>
      <c r="B2304" s="1"/>
      <c r="C2304" s="1"/>
      <c r="D2304" s="1"/>
      <c r="E2304" s="1"/>
      <c r="F2304" s="1"/>
      <c r="G2304" s="1"/>
      <c r="H2304" s="1"/>
      <c r="I2304" s="1"/>
      <c r="J2304" s="1"/>
      <c r="K2304" s="1"/>
      <c r="L2304" s="1"/>
      <c r="M2304" s="1"/>
      <c r="N2304" s="1"/>
    </row>
    <row r="2306" spans="1:14" x14ac:dyDescent="0.25">
      <c r="B2306" s="7" t="s">
        <v>0</v>
      </c>
      <c r="C2306" s="8" t="s">
        <v>1</v>
      </c>
      <c r="D2306" s="9" t="s">
        <v>2</v>
      </c>
      <c r="E2306" s="8" t="s">
        <v>3</v>
      </c>
      <c r="F2306" s="9" t="s">
        <v>4</v>
      </c>
      <c r="G2306" s="8" t="s">
        <v>5</v>
      </c>
      <c r="H2306" s="8" t="s">
        <v>6</v>
      </c>
      <c r="I2306" s="8" t="s">
        <v>7</v>
      </c>
      <c r="J2306" s="8" t="s">
        <v>8</v>
      </c>
      <c r="K2306" s="8" t="s">
        <v>9</v>
      </c>
      <c r="L2306" s="8" t="s">
        <v>10</v>
      </c>
      <c r="M2306" s="8" t="s">
        <v>11</v>
      </c>
      <c r="N2306" s="8" t="s">
        <v>12</v>
      </c>
    </row>
    <row r="2307" spans="1:14" x14ac:dyDescent="0.25">
      <c r="A2307" s="25" t="s">
        <v>150</v>
      </c>
      <c r="B2307" s="10">
        <v>6.6730203447022463E-2</v>
      </c>
      <c r="C2307" s="11">
        <v>8.2746826332869283E-2</v>
      </c>
      <c r="D2307" s="3">
        <v>4.2316143309424369E-2</v>
      </c>
      <c r="E2307" s="11">
        <v>4.5539659754163641E-3</v>
      </c>
      <c r="F2307" s="3">
        <v>4.2646165169618238E-3</v>
      </c>
      <c r="G2307" s="20"/>
      <c r="H2307" s="11">
        <v>0.1247278486103291</v>
      </c>
      <c r="I2307" s="11">
        <v>8.5360698270074031E-2</v>
      </c>
      <c r="J2307" s="11">
        <v>8.1474058612208064E-3</v>
      </c>
      <c r="K2307" s="20"/>
      <c r="L2307" s="11">
        <v>1.9132811529382527E-2</v>
      </c>
      <c r="M2307" s="11">
        <v>3.2070467891646179E-2</v>
      </c>
      <c r="N2307" s="11">
        <v>0.21780986762936219</v>
      </c>
    </row>
    <row r="2308" spans="1:14" x14ac:dyDescent="0.25">
      <c r="A2308" s="26" t="s">
        <v>151</v>
      </c>
      <c r="B2308" s="12">
        <v>6.6700991134215182E-2</v>
      </c>
      <c r="C2308" s="13">
        <v>0.10856573999446927</v>
      </c>
      <c r="D2308" s="4">
        <v>6.3605626682387936E-2</v>
      </c>
      <c r="E2308" s="13">
        <v>4.1783122195926163E-2</v>
      </c>
      <c r="F2308" s="4">
        <v>3.8362993395874858E-3</v>
      </c>
      <c r="G2308" s="16"/>
      <c r="H2308" s="13">
        <v>1.9153910798135079E-2</v>
      </c>
      <c r="I2308" s="16"/>
      <c r="J2308" s="16"/>
      <c r="K2308" s="13">
        <v>0.18662464985994393</v>
      </c>
      <c r="L2308" s="13">
        <v>3.8265623058765054E-2</v>
      </c>
      <c r="M2308" s="16"/>
      <c r="N2308" s="13">
        <v>1.7960288808664262E-2</v>
      </c>
    </row>
    <row r="2309" spans="1:14" x14ac:dyDescent="0.25">
      <c r="A2309" s="26" t="s">
        <v>104</v>
      </c>
      <c r="B2309" s="12">
        <v>0.18035894933656857</v>
      </c>
      <c r="C2309" s="13">
        <v>0.23759058334968125</v>
      </c>
      <c r="D2309" s="4">
        <v>0.17929582473413463</v>
      </c>
      <c r="E2309" s="13">
        <v>0.18154607297824799</v>
      </c>
      <c r="F2309" s="4">
        <v>3.6239962765784721E-2</v>
      </c>
      <c r="G2309" s="13">
        <v>0.20081448838689403</v>
      </c>
      <c r="H2309" s="13">
        <v>0.13062712000732202</v>
      </c>
      <c r="I2309" s="13">
        <v>6.3485879593173145E-2</v>
      </c>
      <c r="J2309" s="13">
        <v>4.1818333049474611E-2</v>
      </c>
      <c r="K2309" s="13">
        <v>3.596841962591487E-2</v>
      </c>
      <c r="L2309" s="13">
        <v>0.24898964431094828</v>
      </c>
      <c r="M2309" s="13">
        <v>0.17776093957188852</v>
      </c>
      <c r="N2309" s="13">
        <v>0.11001805054151623</v>
      </c>
    </row>
    <row r="2310" spans="1:14" x14ac:dyDescent="0.25">
      <c r="A2310" s="26" t="s">
        <v>152</v>
      </c>
      <c r="B2310" s="12">
        <v>0.53110905914899986</v>
      </c>
      <c r="C2310" s="13">
        <v>0.45556939878182229</v>
      </c>
      <c r="D2310" s="4">
        <v>0.3767360437850657</v>
      </c>
      <c r="E2310" s="13">
        <v>0.48041813568403308</v>
      </c>
      <c r="F2310" s="4">
        <v>0.59762771042047758</v>
      </c>
      <c r="G2310" s="13">
        <v>0.55170108034513032</v>
      </c>
      <c r="H2310" s="13">
        <v>0.36804575194215566</v>
      </c>
      <c r="I2310" s="13">
        <v>0.36043302028332003</v>
      </c>
      <c r="J2310" s="13">
        <v>0.49709473884336142</v>
      </c>
      <c r="K2310" s="13">
        <v>0.48779592482154155</v>
      </c>
      <c r="L2310" s="13">
        <v>0.12602953965783109</v>
      </c>
      <c r="M2310" s="13">
        <v>0.19274483803750733</v>
      </c>
      <c r="N2310" s="13">
        <v>0.43601083032490967</v>
      </c>
    </row>
    <row r="2311" spans="1:14" x14ac:dyDescent="0.25">
      <c r="A2311" s="26" t="s">
        <v>153</v>
      </c>
      <c r="B2311" s="12">
        <v>0.15510079693319401</v>
      </c>
      <c r="C2311" s="13">
        <v>0.11552745154115779</v>
      </c>
      <c r="D2311" s="4">
        <v>0.33804636148898753</v>
      </c>
      <c r="E2311" s="13">
        <v>0.29169870316637653</v>
      </c>
      <c r="F2311" s="4">
        <v>0.35803141095718838</v>
      </c>
      <c r="G2311" s="13">
        <v>0.24748443126797562</v>
      </c>
      <c r="H2311" s="13">
        <v>0.35744536864205828</v>
      </c>
      <c r="I2311" s="13">
        <v>0.49072040185343302</v>
      </c>
      <c r="J2311" s="13">
        <v>0.45293952224594314</v>
      </c>
      <c r="K2311" s="13">
        <v>0.28961100569259951</v>
      </c>
      <c r="L2311" s="13">
        <v>0.56758238144307305</v>
      </c>
      <c r="M2311" s="13">
        <v>0.59742375449895802</v>
      </c>
      <c r="N2311" s="13">
        <v>0.21820096269554751</v>
      </c>
    </row>
    <row r="2312" spans="1:14" x14ac:dyDescent="0.25">
      <c r="A2312" s="27" t="s">
        <v>385</v>
      </c>
      <c r="B2312" s="14">
        <v>1</v>
      </c>
      <c r="C2312" s="15">
        <v>1</v>
      </c>
      <c r="D2312" s="5">
        <v>1</v>
      </c>
      <c r="E2312" s="15">
        <v>1</v>
      </c>
      <c r="F2312" s="5">
        <v>1</v>
      </c>
      <c r="G2312" s="15">
        <v>1</v>
      </c>
      <c r="H2312" s="15">
        <v>1</v>
      </c>
      <c r="I2312" s="15">
        <v>1</v>
      </c>
      <c r="J2312" s="15">
        <v>1</v>
      </c>
      <c r="K2312" s="15">
        <v>1</v>
      </c>
      <c r="L2312" s="15">
        <v>1</v>
      </c>
      <c r="M2312" s="15">
        <v>1</v>
      </c>
      <c r="N2312" s="15">
        <v>1</v>
      </c>
    </row>
    <row r="2313" spans="1:14" s="22" customFormat="1" x14ac:dyDescent="0.25">
      <c r="A2313" s="33" t="s">
        <v>386</v>
      </c>
      <c r="B2313" s="32">
        <v>32.86285500000001</v>
      </c>
      <c r="C2313" s="30">
        <v>33.847280000000005</v>
      </c>
      <c r="D2313" s="31">
        <v>31.846474999999998</v>
      </c>
      <c r="E2313" s="30">
        <v>34.322829999999989</v>
      </c>
      <c r="F2313" s="31">
        <v>27.264629005059025</v>
      </c>
      <c r="G2313" s="30">
        <v>22.205187835420396</v>
      </c>
      <c r="H2313" s="30">
        <v>19.573995656894688</v>
      </c>
      <c r="I2313" s="30">
        <v>12.310306122448978</v>
      </c>
      <c r="J2313" s="30">
        <v>13.218481675392667</v>
      </c>
      <c r="K2313" s="30">
        <v>10.797073170731709</v>
      </c>
      <c r="L2313" s="30">
        <v>7.9739510489510499</v>
      </c>
      <c r="M2313" s="30">
        <v>6.6208193979933059</v>
      </c>
      <c r="N2313" s="30">
        <v>4.6123959296947277</v>
      </c>
    </row>
    <row r="2314" spans="1:14" x14ac:dyDescent="0.25">
      <c r="A2314" s="37" t="s">
        <v>387</v>
      </c>
      <c r="B2314" s="36">
        <v>100</v>
      </c>
      <c r="C2314" s="34">
        <v>71</v>
      </c>
      <c r="D2314" s="35">
        <v>136</v>
      </c>
      <c r="E2314" s="34">
        <v>82</v>
      </c>
      <c r="F2314" s="35">
        <v>102</v>
      </c>
      <c r="G2314" s="34">
        <v>33</v>
      </c>
      <c r="H2314" s="34">
        <v>62</v>
      </c>
      <c r="I2314" s="34">
        <v>32</v>
      </c>
      <c r="J2314" s="34">
        <v>45</v>
      </c>
      <c r="K2314" s="34">
        <v>26</v>
      </c>
      <c r="L2314" s="34">
        <v>31</v>
      </c>
      <c r="M2314" s="34">
        <v>24</v>
      </c>
      <c r="N2314" s="34">
        <v>20</v>
      </c>
    </row>
    <row r="2316" spans="1:14" x14ac:dyDescent="0.25">
      <c r="A2316" s="88" t="s">
        <v>462</v>
      </c>
      <c r="B2316" s="39">
        <f>B2307+B2308</f>
        <v>0.13343119458123764</v>
      </c>
      <c r="C2316" s="39">
        <f t="shared" ref="C2316:N2316" si="213">C2307+C2308</f>
        <v>0.19131256632733856</v>
      </c>
      <c r="D2316" s="39">
        <f t="shared" si="213"/>
        <v>0.1059217699918123</v>
      </c>
      <c r="E2316" s="39">
        <f t="shared" si="213"/>
        <v>4.6337088171342529E-2</v>
      </c>
      <c r="F2316" s="39">
        <f t="shared" si="213"/>
        <v>8.1009158565493091E-3</v>
      </c>
      <c r="G2316" s="39">
        <f t="shared" si="213"/>
        <v>0</v>
      </c>
      <c r="H2316" s="39">
        <f t="shared" si="213"/>
        <v>0.14388175940846418</v>
      </c>
      <c r="I2316" s="39">
        <f t="shared" si="213"/>
        <v>8.5360698270074031E-2</v>
      </c>
      <c r="J2316" s="39">
        <f t="shared" si="213"/>
        <v>8.1474058612208064E-3</v>
      </c>
      <c r="K2316" s="39">
        <f t="shared" si="213"/>
        <v>0.18662464985994393</v>
      </c>
      <c r="L2316" s="39">
        <f t="shared" si="213"/>
        <v>5.7398434588147584E-2</v>
      </c>
      <c r="M2316" s="39">
        <f t="shared" si="213"/>
        <v>3.2070467891646179E-2</v>
      </c>
      <c r="N2316" s="39">
        <f t="shared" si="213"/>
        <v>0.23577015643802646</v>
      </c>
    </row>
    <row r="2317" spans="1:14" x14ac:dyDescent="0.25">
      <c r="A2317" s="86" t="s">
        <v>463</v>
      </c>
      <c r="B2317" s="39">
        <f>B2309</f>
        <v>0.18035894933656857</v>
      </c>
      <c r="C2317" s="39">
        <f t="shared" ref="C2317:N2317" si="214">C2309</f>
        <v>0.23759058334968125</v>
      </c>
      <c r="D2317" s="39">
        <f t="shared" si="214"/>
        <v>0.17929582473413463</v>
      </c>
      <c r="E2317" s="39">
        <f t="shared" si="214"/>
        <v>0.18154607297824799</v>
      </c>
      <c r="F2317" s="39">
        <f t="shared" si="214"/>
        <v>3.6239962765784721E-2</v>
      </c>
      <c r="G2317" s="39">
        <f t="shared" si="214"/>
        <v>0.20081448838689403</v>
      </c>
      <c r="H2317" s="39">
        <f t="shared" si="214"/>
        <v>0.13062712000732202</v>
      </c>
      <c r="I2317" s="39">
        <f t="shared" si="214"/>
        <v>6.3485879593173145E-2</v>
      </c>
      <c r="J2317" s="39">
        <f t="shared" si="214"/>
        <v>4.1818333049474611E-2</v>
      </c>
      <c r="K2317" s="39">
        <f t="shared" si="214"/>
        <v>3.596841962591487E-2</v>
      </c>
      <c r="L2317" s="39">
        <f t="shared" si="214"/>
        <v>0.24898964431094828</v>
      </c>
      <c r="M2317" s="39">
        <f t="shared" si="214"/>
        <v>0.17776093957188852</v>
      </c>
      <c r="N2317" s="39">
        <f t="shared" si="214"/>
        <v>0.11001805054151623</v>
      </c>
    </row>
    <row r="2318" spans="1:14" x14ac:dyDescent="0.25">
      <c r="A2318" s="26" t="s">
        <v>464</v>
      </c>
      <c r="B2318" s="39">
        <f>B2310+B2311</f>
        <v>0.68620985608219387</v>
      </c>
      <c r="C2318" s="39">
        <f t="shared" ref="C2318:N2318" si="215">C2310+C2311</f>
        <v>0.57109685032298008</v>
      </c>
      <c r="D2318" s="39">
        <f t="shared" si="215"/>
        <v>0.71478240527405323</v>
      </c>
      <c r="E2318" s="39">
        <f t="shared" si="215"/>
        <v>0.7721168388504096</v>
      </c>
      <c r="F2318" s="39">
        <f t="shared" si="215"/>
        <v>0.95565912137766595</v>
      </c>
      <c r="G2318" s="39">
        <f t="shared" si="215"/>
        <v>0.79918551161310591</v>
      </c>
      <c r="H2318" s="39">
        <f t="shared" si="215"/>
        <v>0.72549112058421394</v>
      </c>
      <c r="I2318" s="39">
        <f t="shared" si="215"/>
        <v>0.85115342213675305</v>
      </c>
      <c r="J2318" s="39">
        <f t="shared" si="215"/>
        <v>0.95003426108930455</v>
      </c>
      <c r="K2318" s="39">
        <f t="shared" si="215"/>
        <v>0.77740693051414111</v>
      </c>
      <c r="L2318" s="39">
        <f t="shared" si="215"/>
        <v>0.69361192110090419</v>
      </c>
      <c r="M2318" s="39">
        <f t="shared" si="215"/>
        <v>0.79016859253646532</v>
      </c>
      <c r="N2318" s="39">
        <f t="shared" si="215"/>
        <v>0.65421179302045718</v>
      </c>
    </row>
    <row r="2320" spans="1:14" x14ac:dyDescent="0.25">
      <c r="A2320" s="89" t="s">
        <v>588</v>
      </c>
      <c r="B2320" s="90">
        <v>3.6411492549871274</v>
      </c>
      <c r="C2320" s="91">
        <v>3.4125649092039296</v>
      </c>
      <c r="D2320" s="92">
        <v>3.9045908534618041</v>
      </c>
      <c r="E2320" s="91">
        <v>4.012924487870027</v>
      </c>
      <c r="F2320" s="92">
        <v>4.3013249999613432</v>
      </c>
      <c r="G2320" s="91">
        <v>4.0466699428810831</v>
      </c>
      <c r="H2320" s="91">
        <v>3.8143268812074789</v>
      </c>
      <c r="I2320" s="91">
        <v>4.1711524274500382</v>
      </c>
      <c r="J2320" s="91">
        <v>4.386678971612807</v>
      </c>
      <c r="K2320" s="91">
        <v>3.8803932863467971</v>
      </c>
      <c r="L2320" s="91">
        <v>4.1846630564264462</v>
      </c>
      <c r="M2320" s="91">
        <v>4.3234514112521305</v>
      </c>
      <c r="N2320" s="91">
        <v>3.4188327316486165</v>
      </c>
    </row>
    <row r="2322" spans="1:14" x14ac:dyDescent="0.25">
      <c r="A2322" s="45" t="s">
        <v>402</v>
      </c>
      <c r="B2322" s="45" t="s">
        <v>520</v>
      </c>
    </row>
    <row r="2323" spans="1:14" x14ac:dyDescent="0.25">
      <c r="A2323" s="45" t="s">
        <v>404</v>
      </c>
      <c r="B2323" s="45" t="s">
        <v>405</v>
      </c>
    </row>
    <row r="2325" spans="1:14" x14ac:dyDescent="0.25">
      <c r="A2325" s="24" t="s">
        <v>521</v>
      </c>
      <c r="B2325" s="1"/>
      <c r="C2325" s="1"/>
      <c r="D2325" s="1"/>
      <c r="E2325" s="1"/>
      <c r="F2325" s="1"/>
      <c r="G2325" s="1"/>
      <c r="H2325" s="1"/>
      <c r="I2325" s="1"/>
      <c r="J2325" s="1"/>
      <c r="K2325" s="1"/>
      <c r="L2325" s="1"/>
      <c r="M2325" s="1"/>
      <c r="N2325" s="2"/>
    </row>
    <row r="2327" spans="1:14" x14ac:dyDescent="0.25">
      <c r="B2327" s="7" t="s">
        <v>0</v>
      </c>
      <c r="C2327" s="8" t="s">
        <v>1</v>
      </c>
      <c r="D2327" s="9" t="s">
        <v>2</v>
      </c>
      <c r="E2327" s="8" t="s">
        <v>3</v>
      </c>
      <c r="F2327" s="9" t="s">
        <v>4</v>
      </c>
      <c r="G2327" s="8" t="s">
        <v>5</v>
      </c>
      <c r="H2327" s="8" t="s">
        <v>6</v>
      </c>
      <c r="I2327" s="8" t="s">
        <v>7</v>
      </c>
      <c r="J2327" s="8" t="s">
        <v>8</v>
      </c>
      <c r="K2327" s="8" t="s">
        <v>9</v>
      </c>
      <c r="L2327" s="8" t="s">
        <v>10</v>
      </c>
      <c r="M2327" s="8" t="s">
        <v>11</v>
      </c>
    </row>
    <row r="2328" spans="1:14" x14ac:dyDescent="0.25">
      <c r="A2328" s="25" t="s">
        <v>154</v>
      </c>
      <c r="B2328" s="10">
        <v>4.9550016272171107E-2</v>
      </c>
      <c r="C2328" s="11">
        <v>8.2746826332869283E-2</v>
      </c>
      <c r="D2328" s="3">
        <v>3.5857971722145068E-2</v>
      </c>
      <c r="E2328" s="11">
        <v>9.1079319508327265E-3</v>
      </c>
      <c r="F2328" s="3">
        <v>4.2646165169618229E-3</v>
      </c>
      <c r="G2328" s="20"/>
      <c r="H2328" s="11">
        <v>0.12472784861032907</v>
      </c>
      <c r="I2328" s="11">
        <v>8.5360698270074031E-2</v>
      </c>
      <c r="J2328" s="11">
        <v>8.1474058612208064E-3</v>
      </c>
      <c r="K2328" s="20"/>
      <c r="L2328" s="11">
        <v>1.913281152938253E-2</v>
      </c>
      <c r="M2328" s="11">
        <v>3.2070467891646179E-2</v>
      </c>
    </row>
    <row r="2329" spans="1:14" x14ac:dyDescent="0.25">
      <c r="A2329" s="26" t="s">
        <v>155</v>
      </c>
      <c r="B2329" s="12">
        <v>5.8067991962353821E-2</v>
      </c>
      <c r="C2329" s="13">
        <v>7.8621088607415429E-2</v>
      </c>
      <c r="D2329" s="4">
        <v>2.9055806019347499E-2</v>
      </c>
      <c r="E2329" s="13">
        <v>6.5891419792598688E-2</v>
      </c>
      <c r="F2329" s="4">
        <v>3.8362993395874849E-3</v>
      </c>
      <c r="G2329" s="13">
        <v>3.2128384638313981E-2</v>
      </c>
      <c r="H2329" s="13">
        <v>2.9953987347213842E-2</v>
      </c>
      <c r="I2329" s="13">
        <v>3.058661649024793E-3</v>
      </c>
      <c r="J2329" s="13">
        <v>8.1474058612208064E-3</v>
      </c>
      <c r="K2329" s="13">
        <v>0.18662464985994393</v>
      </c>
      <c r="L2329" s="13">
        <v>4.175893242127264E-2</v>
      </c>
      <c r="M2329" s="16"/>
    </row>
    <row r="2330" spans="1:14" x14ac:dyDescent="0.25">
      <c r="A2330" s="26" t="s">
        <v>104</v>
      </c>
      <c r="B2330" s="12">
        <v>0.24623986564770464</v>
      </c>
      <c r="C2330" s="13">
        <v>0.21211586278129288</v>
      </c>
      <c r="D2330" s="4">
        <v>0.2044714524919948</v>
      </c>
      <c r="E2330" s="13">
        <v>0.16901199580570711</v>
      </c>
      <c r="F2330" s="4">
        <v>3.1975346248822895E-2</v>
      </c>
      <c r="G2330" s="13">
        <v>7.186188339362104E-2</v>
      </c>
      <c r="H2330" s="13">
        <v>0.16522952242804789</v>
      </c>
      <c r="I2330" s="13">
        <v>6.3485879593173131E-2</v>
      </c>
      <c r="J2330" s="13">
        <v>0.28998744420195433</v>
      </c>
      <c r="K2330" s="13">
        <v>1.1989473208638291E-2</v>
      </c>
      <c r="L2330" s="13">
        <v>0.24549633494844073</v>
      </c>
      <c r="M2330" s="13">
        <v>0.17776093957188852</v>
      </c>
    </row>
    <row r="2331" spans="1:14" x14ac:dyDescent="0.25">
      <c r="A2331" s="26" t="s">
        <v>156</v>
      </c>
      <c r="B2331" s="12">
        <v>0.50111060040279531</v>
      </c>
      <c r="C2331" s="13">
        <v>0.41825325402809332</v>
      </c>
      <c r="D2331" s="4">
        <v>0.45870178724646915</v>
      </c>
      <c r="E2331" s="13">
        <v>0.48821790044702029</v>
      </c>
      <c r="F2331" s="4">
        <v>0.57843538982275089</v>
      </c>
      <c r="G2331" s="13">
        <v>0.56226284370040369</v>
      </c>
      <c r="H2331" s="13">
        <v>0.30296794091298657</v>
      </c>
      <c r="I2331" s="13">
        <v>0.35812037367064264</v>
      </c>
      <c r="J2331" s="13">
        <v>0.36454591184007784</v>
      </c>
      <c r="K2331" s="13">
        <v>0.51177487123881826</v>
      </c>
      <c r="L2331" s="13">
        <v>0.1225362302953235</v>
      </c>
      <c r="M2331" s="13">
        <v>0.31341163099071839</v>
      </c>
    </row>
    <row r="2332" spans="1:14" x14ac:dyDescent="0.25">
      <c r="A2332" s="26" t="s">
        <v>157</v>
      </c>
      <c r="B2332" s="12">
        <v>0.14503152571497516</v>
      </c>
      <c r="C2332" s="13">
        <v>0.20826296825032911</v>
      </c>
      <c r="D2332" s="4">
        <v>0.27191298252004342</v>
      </c>
      <c r="E2332" s="13">
        <v>0.26777075200384121</v>
      </c>
      <c r="F2332" s="4">
        <v>0.38148834807187693</v>
      </c>
      <c r="G2332" s="13">
        <v>0.33374688826766141</v>
      </c>
      <c r="H2332" s="13">
        <v>0.37712070070142256</v>
      </c>
      <c r="I2332" s="13">
        <v>0.48997438681708549</v>
      </c>
      <c r="J2332" s="13">
        <v>0.32917183223552615</v>
      </c>
      <c r="K2332" s="13">
        <v>0.28961100569259951</v>
      </c>
      <c r="L2332" s="13">
        <v>0.57107569080558063</v>
      </c>
      <c r="M2332" s="13">
        <v>0.47675696154574693</v>
      </c>
    </row>
    <row r="2333" spans="1:14" x14ac:dyDescent="0.25">
      <c r="A2333" s="27" t="s">
        <v>385</v>
      </c>
      <c r="B2333" s="14">
        <v>1</v>
      </c>
      <c r="C2333" s="15">
        <v>1</v>
      </c>
      <c r="D2333" s="5">
        <v>1</v>
      </c>
      <c r="E2333" s="15">
        <v>1</v>
      </c>
      <c r="F2333" s="5">
        <v>1</v>
      </c>
      <c r="G2333" s="15">
        <v>1</v>
      </c>
      <c r="H2333" s="15">
        <v>1</v>
      </c>
      <c r="I2333" s="15">
        <v>1</v>
      </c>
      <c r="J2333" s="15">
        <v>1</v>
      </c>
      <c r="K2333" s="15">
        <v>1</v>
      </c>
      <c r="L2333" s="15">
        <v>1</v>
      </c>
      <c r="M2333" s="15">
        <v>1</v>
      </c>
    </row>
    <row r="2334" spans="1:14" s="22" customFormat="1" x14ac:dyDescent="0.25">
      <c r="A2334" s="33" t="s">
        <v>386</v>
      </c>
      <c r="B2334" s="32">
        <v>32.86285500000001</v>
      </c>
      <c r="C2334" s="30">
        <v>33.847279999999998</v>
      </c>
      <c r="D2334" s="31">
        <v>31.846475000000005</v>
      </c>
      <c r="E2334" s="30">
        <v>34.322829999999996</v>
      </c>
      <c r="F2334" s="31">
        <v>27.264629005059028</v>
      </c>
      <c r="G2334" s="30">
        <v>22.205187835420396</v>
      </c>
      <c r="H2334" s="30">
        <v>19.573995656894692</v>
      </c>
      <c r="I2334" s="30">
        <v>12.31030612244898</v>
      </c>
      <c r="J2334" s="30">
        <v>13.218481675392667</v>
      </c>
      <c r="K2334" s="30">
        <v>10.797073170731709</v>
      </c>
      <c r="L2334" s="30">
        <v>7.973951048951049</v>
      </c>
      <c r="M2334" s="30">
        <v>6.6208193979933059</v>
      </c>
    </row>
    <row r="2335" spans="1:14" x14ac:dyDescent="0.25">
      <c r="A2335" s="37" t="s">
        <v>387</v>
      </c>
      <c r="B2335" s="36">
        <v>100</v>
      </c>
      <c r="C2335" s="34">
        <v>71</v>
      </c>
      <c r="D2335" s="35">
        <v>136</v>
      </c>
      <c r="E2335" s="34">
        <v>82</v>
      </c>
      <c r="F2335" s="35">
        <v>102</v>
      </c>
      <c r="G2335" s="34">
        <v>33</v>
      </c>
      <c r="H2335" s="34">
        <v>62</v>
      </c>
      <c r="I2335" s="34">
        <v>32</v>
      </c>
      <c r="J2335" s="34">
        <v>45</v>
      </c>
      <c r="K2335" s="34">
        <v>26</v>
      </c>
      <c r="L2335" s="34">
        <v>31</v>
      </c>
      <c r="M2335" s="34">
        <v>24</v>
      </c>
    </row>
    <row r="2337" spans="1:13" x14ac:dyDescent="0.25">
      <c r="A2337" s="88" t="s">
        <v>462</v>
      </c>
      <c r="B2337" s="39">
        <f>B2328+B2329</f>
        <v>0.10761800823452493</v>
      </c>
      <c r="C2337" s="39">
        <f t="shared" ref="C2337:M2337" si="216">C2328+C2329</f>
        <v>0.16136791494028471</v>
      </c>
      <c r="D2337" s="39">
        <f t="shared" si="216"/>
        <v>6.4913777741492568E-2</v>
      </c>
      <c r="E2337" s="39">
        <f t="shared" si="216"/>
        <v>7.4999351743431419E-2</v>
      </c>
      <c r="F2337" s="39">
        <f t="shared" si="216"/>
        <v>8.1009158565493074E-3</v>
      </c>
      <c r="G2337" s="39">
        <f t="shared" si="216"/>
        <v>3.2128384638313981E-2</v>
      </c>
      <c r="H2337" s="39">
        <f t="shared" si="216"/>
        <v>0.15468183595754292</v>
      </c>
      <c r="I2337" s="39">
        <f t="shared" si="216"/>
        <v>8.8419359919098828E-2</v>
      </c>
      <c r="J2337" s="39">
        <f t="shared" si="216"/>
        <v>1.6294811722441613E-2</v>
      </c>
      <c r="K2337" s="39">
        <f t="shared" si="216"/>
        <v>0.18662464985994393</v>
      </c>
      <c r="L2337" s="39">
        <f t="shared" si="216"/>
        <v>6.0891743950655171E-2</v>
      </c>
      <c r="M2337" s="39">
        <f t="shared" si="216"/>
        <v>3.2070467891646179E-2</v>
      </c>
    </row>
    <row r="2338" spans="1:13" x14ac:dyDescent="0.25">
      <c r="A2338" s="86" t="s">
        <v>463</v>
      </c>
      <c r="B2338" s="39">
        <f>B2330</f>
        <v>0.24623986564770464</v>
      </c>
      <c r="C2338" s="39">
        <f t="shared" ref="C2338:M2338" si="217">C2330</f>
        <v>0.21211586278129288</v>
      </c>
      <c r="D2338" s="39">
        <f t="shared" si="217"/>
        <v>0.2044714524919948</v>
      </c>
      <c r="E2338" s="39">
        <f t="shared" si="217"/>
        <v>0.16901199580570711</v>
      </c>
      <c r="F2338" s="39">
        <f t="shared" si="217"/>
        <v>3.1975346248822895E-2</v>
      </c>
      <c r="G2338" s="39">
        <f t="shared" si="217"/>
        <v>7.186188339362104E-2</v>
      </c>
      <c r="H2338" s="39">
        <f t="shared" si="217"/>
        <v>0.16522952242804789</v>
      </c>
      <c r="I2338" s="39">
        <f t="shared" si="217"/>
        <v>6.3485879593173131E-2</v>
      </c>
      <c r="J2338" s="39">
        <f t="shared" si="217"/>
        <v>0.28998744420195433</v>
      </c>
      <c r="K2338" s="39">
        <f t="shared" si="217"/>
        <v>1.1989473208638291E-2</v>
      </c>
      <c r="L2338" s="39">
        <f t="shared" si="217"/>
        <v>0.24549633494844073</v>
      </c>
      <c r="M2338" s="39">
        <f t="shared" si="217"/>
        <v>0.17776093957188852</v>
      </c>
    </row>
    <row r="2339" spans="1:13" x14ac:dyDescent="0.25">
      <c r="A2339" s="26" t="s">
        <v>464</v>
      </c>
      <c r="B2339" s="39">
        <f>B2331+B2332</f>
        <v>0.64614212611777044</v>
      </c>
      <c r="C2339" s="39">
        <f t="shared" ref="C2339:M2339" si="218">C2331+C2332</f>
        <v>0.62651622227842241</v>
      </c>
      <c r="D2339" s="39">
        <f t="shared" si="218"/>
        <v>0.73061476976651263</v>
      </c>
      <c r="E2339" s="39">
        <f t="shared" si="218"/>
        <v>0.75598865245086144</v>
      </c>
      <c r="F2339" s="39">
        <f t="shared" si="218"/>
        <v>0.95992373789462782</v>
      </c>
      <c r="G2339" s="39">
        <f t="shared" si="218"/>
        <v>0.8960097319680651</v>
      </c>
      <c r="H2339" s="39">
        <f t="shared" si="218"/>
        <v>0.68008864161440918</v>
      </c>
      <c r="I2339" s="39">
        <f t="shared" si="218"/>
        <v>0.84809476048772814</v>
      </c>
      <c r="J2339" s="39">
        <f t="shared" si="218"/>
        <v>0.69371774407560394</v>
      </c>
      <c r="K2339" s="39">
        <f t="shared" si="218"/>
        <v>0.80138587693141772</v>
      </c>
      <c r="L2339" s="39">
        <f t="shared" si="218"/>
        <v>0.69361192110090408</v>
      </c>
      <c r="M2339" s="39">
        <f t="shared" si="218"/>
        <v>0.79016859253646532</v>
      </c>
    </row>
    <row r="2341" spans="1:13" x14ac:dyDescent="0.25">
      <c r="A2341" s="89" t="s">
        <v>588</v>
      </c>
      <c r="B2341" s="90">
        <v>3.634005627326049</v>
      </c>
      <c r="C2341" s="91">
        <v>3.5906644492555975</v>
      </c>
      <c r="D2341" s="92">
        <v>3.9017560028229181</v>
      </c>
      <c r="E2341" s="91">
        <v>3.9396521207604382</v>
      </c>
      <c r="F2341" s="92">
        <v>4.3290465535929927</v>
      </c>
      <c r="G2341" s="91">
        <v>4.1976282355974117</v>
      </c>
      <c r="H2341" s="91">
        <v>3.7777996577479596</v>
      </c>
      <c r="I2341" s="91">
        <v>4.1642890891156403</v>
      </c>
      <c r="J2341" s="91">
        <v>3.9984473587274665</v>
      </c>
      <c r="K2341" s="91">
        <v>3.9043722327640729</v>
      </c>
      <c r="L2341" s="91">
        <v>4.1846630564264462</v>
      </c>
      <c r="M2341" s="91">
        <v>4.2027846182989199</v>
      </c>
    </row>
    <row r="2343" spans="1:13" x14ac:dyDescent="0.25">
      <c r="A2343" s="45" t="s">
        <v>402</v>
      </c>
      <c r="B2343" s="45" t="s">
        <v>520</v>
      </c>
    </row>
    <row r="2344" spans="1:13" x14ac:dyDescent="0.25">
      <c r="A2344" s="45" t="s">
        <v>404</v>
      </c>
      <c r="B2344" s="45" t="s">
        <v>405</v>
      </c>
    </row>
    <row r="2346" spans="1:13" x14ac:dyDescent="0.25">
      <c r="A2346" s="24" t="s">
        <v>617</v>
      </c>
      <c r="B2346" s="1"/>
      <c r="C2346" s="1"/>
      <c r="D2346" s="1"/>
      <c r="E2346" s="1"/>
      <c r="F2346" s="1"/>
      <c r="G2346" s="1"/>
      <c r="H2346" s="1"/>
      <c r="I2346" s="1"/>
      <c r="J2346" s="1"/>
      <c r="K2346" s="1"/>
      <c r="L2346" s="1"/>
      <c r="M2346" s="2"/>
    </row>
    <row r="2348" spans="1:13" x14ac:dyDescent="0.25">
      <c r="H2348" s="115" t="s">
        <v>6</v>
      </c>
      <c r="I2348" s="115" t="s">
        <v>7</v>
      </c>
      <c r="J2348" s="115" t="s">
        <v>8</v>
      </c>
      <c r="K2348" s="115" t="s">
        <v>9</v>
      </c>
      <c r="L2348" s="115" t="s">
        <v>10</v>
      </c>
      <c r="M2348" s="115">
        <v>2021</v>
      </c>
    </row>
    <row r="2349" spans="1:13" x14ac:dyDescent="0.25">
      <c r="A2349" s="25" t="s">
        <v>297</v>
      </c>
      <c r="H2349" s="11">
        <v>3.2277473843898806E-2</v>
      </c>
      <c r="I2349" s="11">
        <v>4.4994986793010699E-2</v>
      </c>
      <c r="J2349" s="11">
        <v>1.8968042090471027E-2</v>
      </c>
      <c r="K2349" s="11">
        <v>2.856834147132066E-2</v>
      </c>
      <c r="L2349" s="11">
        <v>2.592462402220605E-2</v>
      </c>
      <c r="M2349" s="11">
        <v>9.6307461457826385E-3</v>
      </c>
    </row>
    <row r="2350" spans="1:13" x14ac:dyDescent="0.25">
      <c r="A2350" s="26" t="s">
        <v>298</v>
      </c>
      <c r="H2350" s="13">
        <v>4.9297240093090215E-2</v>
      </c>
      <c r="I2350" s="13">
        <v>5.4506916960353612E-2</v>
      </c>
      <c r="J2350" s="13">
        <v>8.5555824900875835E-2</v>
      </c>
      <c r="K2350" s="13">
        <v>7.7914556560282205E-2</v>
      </c>
      <c r="L2350" s="13">
        <v>8.0731671271935271E-2</v>
      </c>
      <c r="M2350" s="13">
        <v>5.9962770345810566E-2</v>
      </c>
    </row>
    <row r="2351" spans="1:13" x14ac:dyDescent="0.25">
      <c r="A2351" s="26" t="s">
        <v>104</v>
      </c>
      <c r="H2351" s="13">
        <v>0.33315257316605346</v>
      </c>
      <c r="I2351" s="13">
        <v>0.37225240441080581</v>
      </c>
      <c r="J2351" s="13">
        <v>0.25853754566144799</v>
      </c>
      <c r="K2351" s="13">
        <v>0.25544300435328043</v>
      </c>
      <c r="L2351" s="13">
        <v>0.27294654516278949</v>
      </c>
      <c r="M2351" s="13">
        <v>0.34984010212193067</v>
      </c>
    </row>
    <row r="2352" spans="1:13" x14ac:dyDescent="0.25">
      <c r="A2352" s="26" t="s">
        <v>299</v>
      </c>
      <c r="H2352" s="13">
        <v>0.5166094446517655</v>
      </c>
      <c r="I2352" s="13">
        <v>0.41772616114465644</v>
      </c>
      <c r="J2352" s="13">
        <v>0.49319579618855003</v>
      </c>
      <c r="K2352" s="13">
        <v>0.51067235071715111</v>
      </c>
      <c r="L2352" s="13">
        <v>0.4989328706153407</v>
      </c>
      <c r="M2352" s="13">
        <v>0.48312537453528637</v>
      </c>
    </row>
    <row r="2353" spans="1:13" x14ac:dyDescent="0.25">
      <c r="A2353" s="26" t="s">
        <v>300</v>
      </c>
      <c r="H2353" s="13">
        <v>6.8663268245192061E-2</v>
      </c>
      <c r="I2353" s="13">
        <v>0.11051953069117343</v>
      </c>
      <c r="J2353" s="13">
        <v>0.14374279115865501</v>
      </c>
      <c r="K2353" s="13">
        <v>0.12740174689796543</v>
      </c>
      <c r="L2353" s="13">
        <v>0.12146428892772862</v>
      </c>
      <c r="M2353" s="13">
        <v>9.744100685118981E-2</v>
      </c>
    </row>
    <row r="2354" spans="1:13" x14ac:dyDescent="0.25">
      <c r="A2354" s="27" t="s">
        <v>385</v>
      </c>
      <c r="H2354" s="15">
        <v>1</v>
      </c>
      <c r="I2354" s="15">
        <v>1</v>
      </c>
      <c r="J2354" s="15">
        <v>1</v>
      </c>
      <c r="K2354" s="15">
        <v>1</v>
      </c>
      <c r="L2354" s="15">
        <v>1</v>
      </c>
      <c r="M2354" s="15">
        <v>1</v>
      </c>
    </row>
    <row r="2355" spans="1:13" s="22" customFormat="1" x14ac:dyDescent="0.25">
      <c r="A2355" s="33" t="s">
        <v>386</v>
      </c>
      <c r="B2355"/>
      <c r="C2355"/>
      <c r="D2355"/>
      <c r="E2355"/>
      <c r="F2355"/>
      <c r="G2355"/>
      <c r="H2355" s="30">
        <v>499.85950054288821</v>
      </c>
      <c r="I2355" s="30">
        <v>500.00581632653137</v>
      </c>
      <c r="J2355" s="30">
        <v>499.9950261780117</v>
      </c>
      <c r="K2355" s="30">
        <v>500.00128048780431</v>
      </c>
      <c r="L2355" s="30">
        <v>500.00163170163063</v>
      </c>
      <c r="M2355" s="30">
        <v>499.99251700000002</v>
      </c>
    </row>
    <row r="2356" spans="1:13" x14ac:dyDescent="0.25">
      <c r="A2356" s="37" t="s">
        <v>387</v>
      </c>
      <c r="H2356" s="34">
        <v>921</v>
      </c>
      <c r="I2356" s="34">
        <v>490</v>
      </c>
      <c r="J2356" s="34">
        <v>955</v>
      </c>
      <c r="K2356" s="34">
        <v>820</v>
      </c>
      <c r="L2356" s="34">
        <v>858</v>
      </c>
      <c r="M2356" s="34">
        <v>1196</v>
      </c>
    </row>
    <row r="2358" spans="1:13" x14ac:dyDescent="0.25">
      <c r="A2358" s="88" t="s">
        <v>469</v>
      </c>
      <c r="H2358" s="39">
        <f>H2349+H2350</f>
        <v>8.1574713936989021E-2</v>
      </c>
      <c r="I2358" s="39">
        <f t="shared" ref="I2358:M2358" si="219">I2349+I2350</f>
        <v>9.9501903753364318E-2</v>
      </c>
      <c r="J2358" s="39">
        <f t="shared" si="219"/>
        <v>0.10452386699134686</v>
      </c>
      <c r="K2358" s="39">
        <f t="shared" si="219"/>
        <v>0.10648289803160287</v>
      </c>
      <c r="L2358" s="39">
        <f t="shared" si="219"/>
        <v>0.10665629529414132</v>
      </c>
      <c r="M2358" s="39">
        <f t="shared" si="219"/>
        <v>6.9593516491593205E-2</v>
      </c>
    </row>
    <row r="2359" spans="1:13" x14ac:dyDescent="0.25">
      <c r="A2359" s="86" t="s">
        <v>463</v>
      </c>
      <c r="H2359" s="39">
        <f t="shared" ref="H2359:M2359" si="220">H2351</f>
        <v>0.33315257316605346</v>
      </c>
      <c r="I2359" s="39">
        <f t="shared" si="220"/>
        <v>0.37225240441080581</v>
      </c>
      <c r="J2359" s="39">
        <f t="shared" si="220"/>
        <v>0.25853754566144799</v>
      </c>
      <c r="K2359" s="39">
        <f t="shared" si="220"/>
        <v>0.25544300435328043</v>
      </c>
      <c r="L2359" s="39">
        <f t="shared" si="220"/>
        <v>0.27294654516278949</v>
      </c>
      <c r="M2359" s="39">
        <f t="shared" si="220"/>
        <v>0.34984010212193067</v>
      </c>
    </row>
    <row r="2360" spans="1:13" x14ac:dyDescent="0.25">
      <c r="A2360" s="26" t="s">
        <v>470</v>
      </c>
      <c r="H2360" s="39">
        <f t="shared" ref="H2360:M2360" si="221">H2352+H2353</f>
        <v>0.58527271289695759</v>
      </c>
      <c r="I2360" s="39">
        <f t="shared" si="221"/>
        <v>0.52824569183582981</v>
      </c>
      <c r="J2360" s="39">
        <f t="shared" si="221"/>
        <v>0.6369385873472051</v>
      </c>
      <c r="K2360" s="39">
        <f t="shared" si="221"/>
        <v>0.63807409761511658</v>
      </c>
      <c r="L2360" s="39">
        <f t="shared" si="221"/>
        <v>0.62039715954306929</v>
      </c>
      <c r="M2360" s="39">
        <f t="shared" si="221"/>
        <v>0.5805663813864762</v>
      </c>
    </row>
    <row r="2362" spans="1:13" x14ac:dyDescent="0.25">
      <c r="A2362" s="89" t="s">
        <v>588</v>
      </c>
      <c r="H2362" s="91">
        <v>3.5400837933612599</v>
      </c>
      <c r="I2362" s="91">
        <v>3.4942683319806269</v>
      </c>
      <c r="J2362" s="91">
        <v>3.6571894694240417</v>
      </c>
      <c r="K2362" s="91">
        <v>3.6304246050101527</v>
      </c>
      <c r="L2362" s="91">
        <v>3.6092805291544501</v>
      </c>
      <c r="M2362" s="91">
        <v>3.5987831256002916</v>
      </c>
    </row>
    <row r="2364" spans="1:13" x14ac:dyDescent="0.25">
      <c r="A2364" s="45" t="s">
        <v>402</v>
      </c>
      <c r="B2364" s="45" t="s">
        <v>403</v>
      </c>
    </row>
    <row r="2365" spans="1:13" x14ac:dyDescent="0.25">
      <c r="A2365" s="45" t="s">
        <v>404</v>
      </c>
      <c r="B2365" s="45" t="s">
        <v>405</v>
      </c>
    </row>
    <row r="2367" spans="1:13" x14ac:dyDescent="0.25">
      <c r="A2367" s="24" t="s">
        <v>618</v>
      </c>
      <c r="B2367" s="1"/>
      <c r="C2367" s="1"/>
      <c r="D2367" s="1"/>
      <c r="E2367" s="1"/>
      <c r="F2367" s="1"/>
      <c r="G2367" s="1"/>
      <c r="H2367" s="116"/>
      <c r="I2367" s="116"/>
      <c r="J2367" s="116"/>
      <c r="K2367" s="116"/>
      <c r="L2367" s="116"/>
      <c r="M2367" s="117"/>
    </row>
    <row r="2369" spans="1:12" x14ac:dyDescent="0.25">
      <c r="H2369" s="115" t="s">
        <v>6</v>
      </c>
      <c r="I2369" s="115" t="s">
        <v>7</v>
      </c>
      <c r="J2369" s="115" t="s">
        <v>8</v>
      </c>
      <c r="K2369" s="115" t="s">
        <v>9</v>
      </c>
      <c r="L2369" s="115" t="s">
        <v>10</v>
      </c>
    </row>
    <row r="2370" spans="1:12" x14ac:dyDescent="0.25">
      <c r="A2370" s="25" t="s">
        <v>297</v>
      </c>
      <c r="H2370" s="11">
        <v>3.3562959928370752E-2</v>
      </c>
      <c r="I2370" s="11">
        <v>5.7789123677540799E-2</v>
      </c>
      <c r="J2370" s="11">
        <v>2.9374114192758909E-2</v>
      </c>
      <c r="K2370" s="11">
        <v>3.8151121808102685E-2</v>
      </c>
      <c r="L2370" s="11">
        <v>3.9483903782132262E-2</v>
      </c>
    </row>
    <row r="2371" spans="1:12" x14ac:dyDescent="0.25">
      <c r="A2371" s="26" t="s">
        <v>298</v>
      </c>
      <c r="H2371" s="13">
        <v>0.12134832241676614</v>
      </c>
      <c r="I2371" s="13">
        <v>0.10323369707740122</v>
      </c>
      <c r="J2371" s="13">
        <v>0.11213776472121943</v>
      </c>
      <c r="K2371" s="13">
        <v>0.12546004455354456</v>
      </c>
      <c r="L2371" s="13">
        <v>9.100914355990436E-2</v>
      </c>
    </row>
    <row r="2372" spans="1:12" x14ac:dyDescent="0.25">
      <c r="A2372" s="26" t="s">
        <v>104</v>
      </c>
      <c r="H2372" s="13">
        <v>0.40968374175066752</v>
      </c>
      <c r="I2372" s="13">
        <v>0.36787327167826817</v>
      </c>
      <c r="J2372" s="13">
        <v>0.35407692537255658</v>
      </c>
      <c r="K2372" s="13">
        <v>0.33425365617966102</v>
      </c>
      <c r="L2372" s="13">
        <v>0.33827966528780545</v>
      </c>
    </row>
    <row r="2373" spans="1:12" x14ac:dyDescent="0.25">
      <c r="A2373" s="26" t="s">
        <v>299</v>
      </c>
      <c r="H2373" s="13">
        <v>0.39522169747590324</v>
      </c>
      <c r="I2373" s="13">
        <v>0.40578446332359036</v>
      </c>
      <c r="J2373" s="13">
        <v>0.37688270197452262</v>
      </c>
      <c r="K2373" s="13">
        <v>0.40607432590721404</v>
      </c>
      <c r="L2373" s="13">
        <v>0.44507267342251111</v>
      </c>
    </row>
    <row r="2374" spans="1:12" x14ac:dyDescent="0.25">
      <c r="A2374" s="26" t="s">
        <v>300</v>
      </c>
      <c r="H2374" s="13">
        <v>4.0183278428292335E-2</v>
      </c>
      <c r="I2374" s="13">
        <v>6.5319444243199493E-2</v>
      </c>
      <c r="J2374" s="13">
        <v>0.12752849373894251</v>
      </c>
      <c r="K2374" s="13">
        <v>9.6060851551477769E-2</v>
      </c>
      <c r="L2374" s="13">
        <v>8.6154613947646883E-2</v>
      </c>
    </row>
    <row r="2375" spans="1:12" x14ac:dyDescent="0.25">
      <c r="A2375" s="27" t="s">
        <v>385</v>
      </c>
      <c r="H2375" s="15">
        <v>1</v>
      </c>
      <c r="I2375" s="15">
        <v>1</v>
      </c>
      <c r="J2375" s="15">
        <v>1</v>
      </c>
      <c r="K2375" s="15">
        <v>1</v>
      </c>
      <c r="L2375" s="15">
        <v>1</v>
      </c>
    </row>
    <row r="2376" spans="1:12" s="22" customFormat="1" x14ac:dyDescent="0.25">
      <c r="A2376" s="33" t="s">
        <v>386</v>
      </c>
      <c r="B2376"/>
      <c r="C2376"/>
      <c r="D2376"/>
      <c r="E2376"/>
      <c r="F2376"/>
      <c r="G2376"/>
      <c r="H2376" s="30">
        <v>499.85950054288821</v>
      </c>
      <c r="I2376" s="30">
        <v>500.00581632653137</v>
      </c>
      <c r="J2376" s="30">
        <v>499.9950261780117</v>
      </c>
      <c r="K2376" s="30">
        <v>500.00128048780431</v>
      </c>
      <c r="L2376" s="30">
        <v>500.00163170163063</v>
      </c>
    </row>
    <row r="2377" spans="1:12" x14ac:dyDescent="0.25">
      <c r="A2377" s="37" t="s">
        <v>387</v>
      </c>
      <c r="H2377" s="34">
        <v>921</v>
      </c>
      <c r="I2377" s="34">
        <v>490</v>
      </c>
      <c r="J2377" s="34">
        <v>955</v>
      </c>
      <c r="K2377" s="34">
        <v>820</v>
      </c>
      <c r="L2377" s="34">
        <v>858</v>
      </c>
    </row>
    <row r="2379" spans="1:12" x14ac:dyDescent="0.25">
      <c r="A2379" s="88" t="s">
        <v>469</v>
      </c>
      <c r="H2379" s="39">
        <f t="shared" ref="H2379:L2379" si="222">H2370+H2371</f>
        <v>0.1549112823451369</v>
      </c>
      <c r="I2379" s="39">
        <f t="shared" si="222"/>
        <v>0.16102282075494201</v>
      </c>
      <c r="J2379" s="39">
        <f t="shared" si="222"/>
        <v>0.14151187891397835</v>
      </c>
      <c r="K2379" s="39">
        <f t="shared" si="222"/>
        <v>0.16361116636164724</v>
      </c>
      <c r="L2379" s="39">
        <f t="shared" si="222"/>
        <v>0.13049304734203662</v>
      </c>
    </row>
    <row r="2380" spans="1:12" x14ac:dyDescent="0.25">
      <c r="A2380" s="86" t="s">
        <v>463</v>
      </c>
      <c r="H2380" s="39">
        <f t="shared" ref="H2380:L2380" si="223">H2372</f>
        <v>0.40968374175066752</v>
      </c>
      <c r="I2380" s="39">
        <f t="shared" si="223"/>
        <v>0.36787327167826817</v>
      </c>
      <c r="J2380" s="39">
        <f t="shared" si="223"/>
        <v>0.35407692537255658</v>
      </c>
      <c r="K2380" s="39">
        <f t="shared" si="223"/>
        <v>0.33425365617966102</v>
      </c>
      <c r="L2380" s="39">
        <f t="shared" si="223"/>
        <v>0.33827966528780545</v>
      </c>
    </row>
    <row r="2381" spans="1:12" x14ac:dyDescent="0.25">
      <c r="A2381" s="26" t="s">
        <v>470</v>
      </c>
      <c r="H2381" s="39">
        <f t="shared" ref="H2381:L2381" si="224">H2373+H2374</f>
        <v>0.43540497590419558</v>
      </c>
      <c r="I2381" s="39">
        <f t="shared" si="224"/>
        <v>0.47110390756678988</v>
      </c>
      <c r="J2381" s="39">
        <f t="shared" si="224"/>
        <v>0.50441119571346515</v>
      </c>
      <c r="K2381" s="39">
        <f t="shared" si="224"/>
        <v>0.50213517745869185</v>
      </c>
      <c r="L2381" s="39">
        <f t="shared" si="224"/>
        <v>0.53122728737015801</v>
      </c>
    </row>
    <row r="2383" spans="1:12" x14ac:dyDescent="0.25">
      <c r="A2383" s="89" t="s">
        <v>588</v>
      </c>
      <c r="H2383" s="91">
        <v>3.2871140120589777</v>
      </c>
      <c r="I2383" s="91">
        <v>3.3176114073775085</v>
      </c>
      <c r="J2383" s="91">
        <v>3.4610536963456715</v>
      </c>
      <c r="K2383" s="91">
        <v>3.3964337408404193</v>
      </c>
      <c r="L2383" s="91">
        <v>3.4474049501936355</v>
      </c>
    </row>
    <row r="2385" spans="1:13" x14ac:dyDescent="0.25">
      <c r="A2385" s="45" t="s">
        <v>402</v>
      </c>
      <c r="B2385" s="45" t="s">
        <v>403</v>
      </c>
    </row>
    <row r="2386" spans="1:13" x14ac:dyDescent="0.25">
      <c r="A2386" s="45" t="s">
        <v>404</v>
      </c>
      <c r="B2386" s="45" t="s">
        <v>405</v>
      </c>
    </row>
    <row r="2388" spans="1:13" x14ac:dyDescent="0.25">
      <c r="A2388" s="24" t="s">
        <v>619</v>
      </c>
      <c r="B2388" s="1"/>
      <c r="C2388" s="1"/>
      <c r="D2388" s="1"/>
      <c r="E2388" s="1"/>
      <c r="F2388" s="1"/>
      <c r="G2388" s="1"/>
      <c r="H2388" s="116"/>
      <c r="I2388" s="116"/>
      <c r="J2388" s="116"/>
      <c r="K2388" s="116"/>
      <c r="L2388" s="116"/>
      <c r="M2388" s="117"/>
    </row>
    <row r="2390" spans="1:13" x14ac:dyDescent="0.25">
      <c r="H2390" s="115" t="s">
        <v>6</v>
      </c>
      <c r="I2390" s="115" t="s">
        <v>7</v>
      </c>
      <c r="J2390" s="115" t="s">
        <v>8</v>
      </c>
      <c r="K2390" s="115" t="s">
        <v>9</v>
      </c>
      <c r="L2390" s="115" t="s">
        <v>10</v>
      </c>
      <c r="M2390" s="115">
        <v>2021</v>
      </c>
    </row>
    <row r="2391" spans="1:13" x14ac:dyDescent="0.25">
      <c r="A2391" s="25" t="s">
        <v>297</v>
      </c>
      <c r="H2391" s="11">
        <v>3.1111782550840555E-2</v>
      </c>
      <c r="I2391" s="11">
        <v>5.6608933324653055E-2</v>
      </c>
      <c r="J2391" s="11">
        <v>4.3893630355485061E-2</v>
      </c>
      <c r="K2391" s="11">
        <v>3.1658211607019066E-2</v>
      </c>
      <c r="L2391" s="11">
        <v>2.9044893559787992E-2</v>
      </c>
      <c r="M2391" s="11">
        <v>1.7873093585598031E-2</v>
      </c>
    </row>
    <row r="2392" spans="1:13" x14ac:dyDescent="0.25">
      <c r="A2392" s="26" t="s">
        <v>298</v>
      </c>
      <c r="H2392" s="13">
        <v>9.5536943497260829E-2</v>
      </c>
      <c r="I2392" s="13">
        <v>5.5593026774994531E-2</v>
      </c>
      <c r="J2392" s="13">
        <v>7.8248841218839182E-2</v>
      </c>
      <c r="K2392" s="13">
        <v>8.3509176378938704E-2</v>
      </c>
      <c r="L2392" s="13">
        <v>8.1783066442207397E-2</v>
      </c>
      <c r="M2392" s="13">
        <v>8.8629002056134804E-2</v>
      </c>
    </row>
    <row r="2393" spans="1:13" x14ac:dyDescent="0.25">
      <c r="A2393" s="26" t="s">
        <v>104</v>
      </c>
      <c r="H2393" s="13">
        <v>0.50676085744832544</v>
      </c>
      <c r="I2393" s="13">
        <v>0.47101084742483623</v>
      </c>
      <c r="J2393" s="13">
        <v>0.42226744663952209</v>
      </c>
      <c r="K2393" s="13">
        <v>0.39894812464504653</v>
      </c>
      <c r="L2393" s="13">
        <v>0.42114711047562992</v>
      </c>
      <c r="M2393" s="13">
        <v>0.50407200910448258</v>
      </c>
    </row>
    <row r="2394" spans="1:13" x14ac:dyDescent="0.25">
      <c r="A2394" s="26" t="s">
        <v>299</v>
      </c>
      <c r="H2394" s="13">
        <v>0.33415589527220008</v>
      </c>
      <c r="I2394" s="13">
        <v>0.36301761387673681</v>
      </c>
      <c r="J2394" s="13">
        <v>0.36007405309267493</v>
      </c>
      <c r="K2394" s="13">
        <v>0.4059477408655417</v>
      </c>
      <c r="L2394" s="13">
        <v>0.3839725231665912</v>
      </c>
      <c r="M2394" s="13">
        <v>0.31584578063501212</v>
      </c>
    </row>
    <row r="2395" spans="1:13" x14ac:dyDescent="0.25">
      <c r="A2395" s="26" t="s">
        <v>300</v>
      </c>
      <c r="H2395" s="13">
        <v>3.2434521231373144E-2</v>
      </c>
      <c r="I2395" s="13">
        <v>5.3769578598779448E-2</v>
      </c>
      <c r="J2395" s="13">
        <v>9.5516028693478847E-2</v>
      </c>
      <c r="K2395" s="13">
        <v>7.9936746503454101E-2</v>
      </c>
      <c r="L2395" s="13">
        <v>8.4052406355783538E-2</v>
      </c>
      <c r="M2395" s="13">
        <v>7.3580114618772577E-2</v>
      </c>
    </row>
    <row r="2396" spans="1:13" x14ac:dyDescent="0.25">
      <c r="A2396" s="27" t="s">
        <v>385</v>
      </c>
      <c r="H2396" s="15">
        <v>1</v>
      </c>
      <c r="I2396" s="15">
        <v>1</v>
      </c>
      <c r="J2396" s="15">
        <v>1</v>
      </c>
      <c r="K2396" s="15">
        <v>1</v>
      </c>
      <c r="L2396" s="15">
        <v>1</v>
      </c>
      <c r="M2396" s="15">
        <v>1</v>
      </c>
    </row>
    <row r="2397" spans="1:13" s="22" customFormat="1" x14ac:dyDescent="0.25">
      <c r="A2397" s="33" t="s">
        <v>386</v>
      </c>
      <c r="B2397"/>
      <c r="C2397"/>
      <c r="D2397"/>
      <c r="E2397"/>
      <c r="F2397"/>
      <c r="G2397"/>
      <c r="H2397" s="30">
        <v>499.85950054288821</v>
      </c>
      <c r="I2397" s="30">
        <v>500.00581632653137</v>
      </c>
      <c r="J2397" s="30">
        <v>499.9950261780117</v>
      </c>
      <c r="K2397" s="30">
        <v>500.00128048780431</v>
      </c>
      <c r="L2397" s="30">
        <v>500.00163170163063</v>
      </c>
      <c r="M2397" s="30">
        <v>499.99251700000002</v>
      </c>
    </row>
    <row r="2398" spans="1:13" x14ac:dyDescent="0.25">
      <c r="A2398" s="37" t="s">
        <v>387</v>
      </c>
      <c r="H2398" s="34">
        <v>921</v>
      </c>
      <c r="I2398" s="34">
        <v>490</v>
      </c>
      <c r="J2398" s="34">
        <v>955</v>
      </c>
      <c r="K2398" s="34">
        <v>820</v>
      </c>
      <c r="L2398" s="34">
        <v>858</v>
      </c>
      <c r="M2398" s="34">
        <v>1196</v>
      </c>
    </row>
    <row r="2400" spans="1:13" x14ac:dyDescent="0.25">
      <c r="A2400" s="88" t="s">
        <v>469</v>
      </c>
      <c r="H2400" s="39">
        <f t="shared" ref="H2400:M2400" si="225">H2391+H2392</f>
        <v>0.12664872604810137</v>
      </c>
      <c r="I2400" s="39">
        <f t="shared" si="225"/>
        <v>0.11220196009964759</v>
      </c>
      <c r="J2400" s="39">
        <f t="shared" si="225"/>
        <v>0.12214247157432424</v>
      </c>
      <c r="K2400" s="39">
        <f t="shared" si="225"/>
        <v>0.11516738798595777</v>
      </c>
      <c r="L2400" s="39">
        <f t="shared" si="225"/>
        <v>0.11082796000199539</v>
      </c>
      <c r="M2400" s="39">
        <f t="shared" si="225"/>
        <v>0.10650209564173284</v>
      </c>
    </row>
    <row r="2401" spans="1:13" x14ac:dyDescent="0.25">
      <c r="A2401" s="86" t="s">
        <v>463</v>
      </c>
      <c r="H2401" s="39">
        <f t="shared" ref="H2401:M2401" si="226">H2393</f>
        <v>0.50676085744832544</v>
      </c>
      <c r="I2401" s="39">
        <f t="shared" si="226"/>
        <v>0.47101084742483623</v>
      </c>
      <c r="J2401" s="39">
        <f t="shared" si="226"/>
        <v>0.42226744663952209</v>
      </c>
      <c r="K2401" s="39">
        <f t="shared" si="226"/>
        <v>0.39894812464504653</v>
      </c>
      <c r="L2401" s="39">
        <f t="shared" si="226"/>
        <v>0.42114711047562992</v>
      </c>
      <c r="M2401" s="39">
        <f t="shared" si="226"/>
        <v>0.50407200910448258</v>
      </c>
    </row>
    <row r="2402" spans="1:13" x14ac:dyDescent="0.25">
      <c r="A2402" s="26" t="s">
        <v>470</v>
      </c>
      <c r="H2402" s="39">
        <f t="shared" ref="H2402:M2402" si="227">H2394+H2395</f>
        <v>0.36659041650357321</v>
      </c>
      <c r="I2402" s="39">
        <f t="shared" si="227"/>
        <v>0.41678719247551627</v>
      </c>
      <c r="J2402" s="39">
        <f t="shared" si="227"/>
        <v>0.45559008178615379</v>
      </c>
      <c r="K2402" s="39">
        <f t="shared" si="227"/>
        <v>0.48588448736899581</v>
      </c>
      <c r="L2402" s="39">
        <f t="shared" si="227"/>
        <v>0.46802492952237473</v>
      </c>
      <c r="M2402" s="39">
        <f t="shared" si="227"/>
        <v>0.38942589525378468</v>
      </c>
    </row>
    <row r="2404" spans="1:13" x14ac:dyDescent="0.25">
      <c r="A2404" s="89" t="s">
        <v>588</v>
      </c>
      <c r="H2404" s="91">
        <v>3.2412644291360029</v>
      </c>
      <c r="I2404" s="91">
        <v>3.3017458776499953</v>
      </c>
      <c r="J2404" s="91">
        <v>3.3850700085498233</v>
      </c>
      <c r="K2404" s="91">
        <v>3.4189956342794745</v>
      </c>
      <c r="L2404" s="91">
        <v>3.4122044823163709</v>
      </c>
      <c r="M2404" s="91">
        <v>3.3386308206452249</v>
      </c>
    </row>
    <row r="2406" spans="1:13" x14ac:dyDescent="0.25">
      <c r="A2406" s="45" t="s">
        <v>402</v>
      </c>
      <c r="B2406" s="45" t="s">
        <v>403</v>
      </c>
    </row>
    <row r="2407" spans="1:13" x14ac:dyDescent="0.25">
      <c r="A2407" s="45" t="s">
        <v>404</v>
      </c>
      <c r="B2407" s="45" t="s">
        <v>405</v>
      </c>
    </row>
    <row r="2409" spans="1:13" x14ac:dyDescent="0.25">
      <c r="A2409" s="24" t="s">
        <v>620</v>
      </c>
      <c r="B2409" s="1"/>
      <c r="C2409" s="1"/>
      <c r="D2409" s="1"/>
      <c r="E2409" s="1"/>
      <c r="F2409" s="1"/>
      <c r="G2409" s="1"/>
      <c r="H2409" s="116"/>
      <c r="I2409" s="116"/>
      <c r="J2409" s="116"/>
      <c r="K2409" s="116"/>
      <c r="L2409" s="116"/>
      <c r="M2409" s="117"/>
    </row>
    <row r="2411" spans="1:13" x14ac:dyDescent="0.25">
      <c r="H2411" s="115" t="s">
        <v>6</v>
      </c>
      <c r="I2411" s="115" t="s">
        <v>7</v>
      </c>
      <c r="J2411" s="115" t="s">
        <v>8</v>
      </c>
      <c r="K2411" s="115" t="s">
        <v>9</v>
      </c>
      <c r="L2411" s="115" t="s">
        <v>10</v>
      </c>
      <c r="M2411" s="115">
        <v>2021</v>
      </c>
    </row>
    <row r="2412" spans="1:13" x14ac:dyDescent="0.25">
      <c r="A2412" s="25" t="s">
        <v>297</v>
      </c>
      <c r="H2412" s="11">
        <v>3.8905829347052341E-2</v>
      </c>
      <c r="I2412" s="11">
        <v>5.9698081063138432E-2</v>
      </c>
      <c r="J2412" s="11">
        <v>4.013317409963775E-2</v>
      </c>
      <c r="K2412" s="11">
        <v>3.9457581876924643E-2</v>
      </c>
      <c r="L2412" s="11">
        <v>3.5177157930020825E-2</v>
      </c>
      <c r="M2412" s="11">
        <v>1.1975346453763819E-2</v>
      </c>
    </row>
    <row r="2413" spans="1:13" x14ac:dyDescent="0.25">
      <c r="A2413" s="26" t="s">
        <v>298</v>
      </c>
      <c r="H2413" s="13">
        <v>9.8850143775472021E-2</v>
      </c>
      <c r="I2413" s="13">
        <v>9.3353607927417689E-2</v>
      </c>
      <c r="J2413" s="13">
        <v>0.10676807779763292</v>
      </c>
      <c r="K2413" s="13">
        <v>0.10137766720353579</v>
      </c>
      <c r="L2413" s="13">
        <v>0.11077178302914635</v>
      </c>
      <c r="M2413" s="13">
        <v>0.11020750226947391</v>
      </c>
    </row>
    <row r="2414" spans="1:13" x14ac:dyDescent="0.25">
      <c r="A2414" s="26" t="s">
        <v>104</v>
      </c>
      <c r="H2414" s="13">
        <v>0.55883509937428411</v>
      </c>
      <c r="I2414" s="13">
        <v>0.53152116393748239</v>
      </c>
      <c r="J2414" s="13">
        <v>0.52902798509513871</v>
      </c>
      <c r="K2414" s="13">
        <v>0.56884768953640341</v>
      </c>
      <c r="L2414" s="13">
        <v>0.48524084070588058</v>
      </c>
      <c r="M2414" s="13">
        <v>0.59949199908593842</v>
      </c>
    </row>
    <row r="2415" spans="1:13" x14ac:dyDescent="0.25">
      <c r="A2415" s="26" t="s">
        <v>299</v>
      </c>
      <c r="H2415" s="13">
        <v>0.27236936937328476</v>
      </c>
      <c r="I2415" s="13">
        <v>0.27470843706511894</v>
      </c>
      <c r="J2415" s="13">
        <v>0.24938091007188054</v>
      </c>
      <c r="K2415" s="13">
        <v>0.23417342467781527</v>
      </c>
      <c r="L2415" s="13">
        <v>0.31277298861961789</v>
      </c>
      <c r="M2415" s="13">
        <v>0.2382502213034802</v>
      </c>
    </row>
    <row r="2416" spans="1:13" x14ac:dyDescent="0.25">
      <c r="A2416" s="26" t="s">
        <v>300</v>
      </c>
      <c r="H2416" s="13">
        <v>3.1039558129906806E-2</v>
      </c>
      <c r="I2416" s="13">
        <v>4.0718710006842629E-2</v>
      </c>
      <c r="J2416" s="13">
        <v>7.4689852935710094E-2</v>
      </c>
      <c r="K2416" s="13">
        <v>5.6143636705320882E-2</v>
      </c>
      <c r="L2416" s="13">
        <v>5.6037229715334383E-2</v>
      </c>
      <c r="M2416" s="13">
        <v>4.0074930887343568E-2</v>
      </c>
    </row>
    <row r="2417" spans="1:13" x14ac:dyDescent="0.25">
      <c r="A2417" s="27" t="s">
        <v>385</v>
      </c>
      <c r="H2417" s="15">
        <v>1</v>
      </c>
      <c r="I2417" s="15">
        <v>1</v>
      </c>
      <c r="J2417" s="15">
        <v>1</v>
      </c>
      <c r="K2417" s="15">
        <v>1</v>
      </c>
      <c r="L2417" s="15">
        <v>1</v>
      </c>
      <c r="M2417" s="15">
        <v>1</v>
      </c>
    </row>
    <row r="2418" spans="1:13" s="22" customFormat="1" x14ac:dyDescent="0.25">
      <c r="A2418" s="33" t="s">
        <v>386</v>
      </c>
      <c r="B2418"/>
      <c r="C2418"/>
      <c r="D2418"/>
      <c r="E2418"/>
      <c r="F2418"/>
      <c r="G2418"/>
      <c r="H2418" s="30">
        <v>499.85950054288821</v>
      </c>
      <c r="I2418" s="30">
        <v>500.00581632653137</v>
      </c>
      <c r="J2418" s="30">
        <v>499.9950261780117</v>
      </c>
      <c r="K2418" s="30">
        <v>500.00128048780431</v>
      </c>
      <c r="L2418" s="30">
        <v>500.00163170163063</v>
      </c>
      <c r="M2418" s="30">
        <v>499.99251700000002</v>
      </c>
    </row>
    <row r="2419" spans="1:13" x14ac:dyDescent="0.25">
      <c r="A2419" s="37" t="s">
        <v>387</v>
      </c>
      <c r="H2419" s="34">
        <v>921</v>
      </c>
      <c r="I2419" s="34">
        <v>490</v>
      </c>
      <c r="J2419" s="34">
        <v>955</v>
      </c>
      <c r="K2419" s="34">
        <v>820</v>
      </c>
      <c r="L2419" s="34">
        <v>858</v>
      </c>
      <c r="M2419" s="34">
        <v>1196</v>
      </c>
    </row>
    <row r="2421" spans="1:13" x14ac:dyDescent="0.25">
      <c r="A2421" s="88" t="s">
        <v>469</v>
      </c>
      <c r="H2421" s="39">
        <f t="shared" ref="H2421:M2421" si="228">H2412+H2413</f>
        <v>0.13775597312252436</v>
      </c>
      <c r="I2421" s="39">
        <f t="shared" si="228"/>
        <v>0.15305168899055613</v>
      </c>
      <c r="J2421" s="39">
        <f t="shared" si="228"/>
        <v>0.14690125189727066</v>
      </c>
      <c r="K2421" s="39">
        <f t="shared" si="228"/>
        <v>0.14083524908046044</v>
      </c>
      <c r="L2421" s="39">
        <f t="shared" si="228"/>
        <v>0.14594894095916716</v>
      </c>
      <c r="M2421" s="39">
        <f t="shared" si="228"/>
        <v>0.12218284872323773</v>
      </c>
    </row>
    <row r="2422" spans="1:13" x14ac:dyDescent="0.25">
      <c r="A2422" s="86" t="s">
        <v>463</v>
      </c>
      <c r="H2422" s="39">
        <f t="shared" ref="H2422:M2422" si="229">H2414</f>
        <v>0.55883509937428411</v>
      </c>
      <c r="I2422" s="39">
        <f t="shared" si="229"/>
        <v>0.53152116393748239</v>
      </c>
      <c r="J2422" s="39">
        <f t="shared" si="229"/>
        <v>0.52902798509513871</v>
      </c>
      <c r="K2422" s="39">
        <f t="shared" si="229"/>
        <v>0.56884768953640341</v>
      </c>
      <c r="L2422" s="39">
        <f t="shared" si="229"/>
        <v>0.48524084070588058</v>
      </c>
      <c r="M2422" s="39">
        <f t="shared" si="229"/>
        <v>0.59949199908593842</v>
      </c>
    </row>
    <row r="2423" spans="1:13" x14ac:dyDescent="0.25">
      <c r="A2423" s="26" t="s">
        <v>470</v>
      </c>
      <c r="H2423" s="39">
        <f t="shared" ref="H2423:M2423" si="230">H2415+H2416</f>
        <v>0.30340892750319159</v>
      </c>
      <c r="I2423" s="39">
        <f t="shared" si="230"/>
        <v>0.31542714707196157</v>
      </c>
      <c r="J2423" s="39">
        <f t="shared" si="230"/>
        <v>0.32407076300759063</v>
      </c>
      <c r="K2423" s="39">
        <f t="shared" si="230"/>
        <v>0.29031706138313618</v>
      </c>
      <c r="L2423" s="39">
        <f t="shared" si="230"/>
        <v>0.36881021833495226</v>
      </c>
      <c r="M2423" s="39">
        <f t="shared" si="230"/>
        <v>0.27832515219082377</v>
      </c>
    </row>
    <row r="2425" spans="1:13" x14ac:dyDescent="0.25">
      <c r="A2425" s="89" t="s">
        <v>588</v>
      </c>
      <c r="H2425" s="91">
        <v>3.1577866831635193</v>
      </c>
      <c r="I2425" s="91">
        <v>3.143396087025109</v>
      </c>
      <c r="J2425" s="91">
        <v>3.2117261899463925</v>
      </c>
      <c r="K2425" s="91">
        <v>3.1661678671310707</v>
      </c>
      <c r="L2425" s="91">
        <v>3.2437213491610932</v>
      </c>
      <c r="M2425" s="91">
        <v>3.1842418879011607</v>
      </c>
    </row>
    <row r="2427" spans="1:13" x14ac:dyDescent="0.25">
      <c r="A2427" s="45" t="s">
        <v>402</v>
      </c>
      <c r="B2427" s="45" t="s">
        <v>403</v>
      </c>
    </row>
    <row r="2428" spans="1:13" x14ac:dyDescent="0.25">
      <c r="A2428" s="45" t="s">
        <v>404</v>
      </c>
      <c r="B2428" s="45" t="s">
        <v>405</v>
      </c>
    </row>
    <row r="2430" spans="1:13" x14ac:dyDescent="0.25">
      <c r="A2430" s="24" t="s">
        <v>522</v>
      </c>
      <c r="B2430" s="1"/>
      <c r="C2430" s="1"/>
      <c r="D2430" s="1"/>
      <c r="E2430" s="1"/>
      <c r="F2430" s="1"/>
      <c r="G2430" s="1"/>
      <c r="H2430" s="1"/>
      <c r="I2430" s="1"/>
      <c r="J2430" s="1"/>
      <c r="K2430" s="1"/>
      <c r="L2430" s="1"/>
      <c r="M2430" s="2"/>
    </row>
    <row r="2432" spans="1:13" x14ac:dyDescent="0.25">
      <c r="B2432" s="7" t="s">
        <v>0</v>
      </c>
      <c r="C2432" s="8" t="s">
        <v>1</v>
      </c>
      <c r="D2432" s="9" t="s">
        <v>2</v>
      </c>
      <c r="E2432" s="8" t="s">
        <v>3</v>
      </c>
      <c r="F2432" s="9" t="s">
        <v>4</v>
      </c>
      <c r="G2432" s="8" t="s">
        <v>5</v>
      </c>
      <c r="H2432" s="8" t="s">
        <v>6</v>
      </c>
      <c r="I2432" s="8" t="s">
        <v>7</v>
      </c>
      <c r="J2432" s="8" t="s">
        <v>8</v>
      </c>
      <c r="K2432" s="8" t="s">
        <v>9</v>
      </c>
      <c r="L2432" s="8" t="s">
        <v>10</v>
      </c>
    </row>
    <row r="2433" spans="1:12" x14ac:dyDescent="0.25">
      <c r="A2433" s="25" t="s">
        <v>297</v>
      </c>
      <c r="B2433" s="10">
        <v>5.4984700852629104E-2</v>
      </c>
      <c r="C2433" s="11">
        <v>3.8769635360473328E-2</v>
      </c>
      <c r="D2433" s="3">
        <v>3.5403241171839815E-2</v>
      </c>
      <c r="E2433" s="11">
        <v>2.3752737291797478E-2</v>
      </c>
      <c r="F2433" s="3">
        <v>3.5725460546734519E-2</v>
      </c>
      <c r="G2433" s="11">
        <v>2.7356830227077352E-2</v>
      </c>
      <c r="H2433" s="11">
        <v>4.4396080027699403E-2</v>
      </c>
      <c r="I2433" s="11">
        <v>6.3757829755857809E-2</v>
      </c>
      <c r="J2433" s="11">
        <v>3.7979225971357708E-2</v>
      </c>
      <c r="K2433" s="11">
        <v>5.3608887099191635E-2</v>
      </c>
      <c r="L2433" s="11">
        <v>6.2160170106671103E-2</v>
      </c>
    </row>
    <row r="2434" spans="1:12" x14ac:dyDescent="0.25">
      <c r="A2434" s="26" t="s">
        <v>298</v>
      </c>
      <c r="B2434" s="12">
        <v>0.15202738702578886</v>
      </c>
      <c r="C2434" s="13">
        <v>0.20687679204584625</v>
      </c>
      <c r="D2434" s="4">
        <v>0.14367410348842186</v>
      </c>
      <c r="E2434" s="13">
        <v>0.15513858356757559</v>
      </c>
      <c r="F2434" s="4">
        <v>0.13630869706464344</v>
      </c>
      <c r="G2434" s="13">
        <v>0.12040193191222338</v>
      </c>
      <c r="H2434" s="13">
        <v>0.13004414269720971</v>
      </c>
      <c r="I2434" s="13">
        <v>0.13793696685569146</v>
      </c>
      <c r="J2434" s="13">
        <v>0.13789603142648987</v>
      </c>
      <c r="K2434" s="13">
        <v>0.14646547856401781</v>
      </c>
      <c r="L2434" s="13">
        <v>0.16191916856215385</v>
      </c>
    </row>
    <row r="2435" spans="1:12" x14ac:dyDescent="0.25">
      <c r="A2435" s="26" t="s">
        <v>104</v>
      </c>
      <c r="B2435" s="12">
        <v>0.47266560403032171</v>
      </c>
      <c r="C2435" s="13">
        <v>0.44566747143094287</v>
      </c>
      <c r="D2435" s="4">
        <v>0.49329492636933719</v>
      </c>
      <c r="E2435" s="13">
        <v>0.49909242357510669</v>
      </c>
      <c r="F2435" s="4">
        <v>0.46779054344544257</v>
      </c>
      <c r="G2435" s="13">
        <v>0.47455626234592285</v>
      </c>
      <c r="H2435" s="13">
        <v>0.47759109725946891</v>
      </c>
      <c r="I2435" s="13">
        <v>0.47649486526381291</v>
      </c>
      <c r="J2435" s="13">
        <v>0.46490315872252241</v>
      </c>
      <c r="K2435" s="13">
        <v>0.43541717759015536</v>
      </c>
      <c r="L2435" s="13">
        <v>0.44335799370351681</v>
      </c>
    </row>
    <row r="2436" spans="1:12" x14ac:dyDescent="0.25">
      <c r="A2436" s="26" t="s">
        <v>299</v>
      </c>
      <c r="B2436" s="12">
        <v>0.27709101680690246</v>
      </c>
      <c r="C2436" s="13">
        <v>0.26753425301507527</v>
      </c>
      <c r="D2436" s="4">
        <v>0.28545616889783942</v>
      </c>
      <c r="E2436" s="13">
        <v>0.27915440827242022</v>
      </c>
      <c r="F2436" s="4">
        <v>0.31591852985241331</v>
      </c>
      <c r="G2436" s="13">
        <v>0.33257631350245487</v>
      </c>
      <c r="H2436" s="13">
        <v>0.31674394498692982</v>
      </c>
      <c r="I2436" s="13">
        <v>0.29473718366949581</v>
      </c>
      <c r="J2436" s="13">
        <v>0.28764506034353227</v>
      </c>
      <c r="K2436" s="13">
        <v>0.30548031523333913</v>
      </c>
      <c r="L2436" s="13">
        <v>0.29371908809621611</v>
      </c>
    </row>
    <row r="2437" spans="1:12" x14ac:dyDescent="0.25">
      <c r="A2437" s="26" t="s">
        <v>300</v>
      </c>
      <c r="B2437" s="12">
        <v>4.3231291284358049E-2</v>
      </c>
      <c r="C2437" s="13">
        <v>4.115184814766229E-2</v>
      </c>
      <c r="D2437" s="4">
        <v>4.217156007256153E-2</v>
      </c>
      <c r="E2437" s="13">
        <v>4.2861847293100108E-2</v>
      </c>
      <c r="F2437" s="4">
        <v>4.4256769090766278E-2</v>
      </c>
      <c r="G2437" s="13">
        <v>4.5108662012321533E-2</v>
      </c>
      <c r="H2437" s="13">
        <v>3.1224735028692094E-2</v>
      </c>
      <c r="I2437" s="13">
        <v>2.7073154455142013E-2</v>
      </c>
      <c r="J2437" s="13">
        <v>7.157652353609785E-2</v>
      </c>
      <c r="K2437" s="13">
        <v>5.902814151329619E-2</v>
      </c>
      <c r="L2437" s="13">
        <v>3.8843579531442178E-2</v>
      </c>
    </row>
    <row r="2438" spans="1:12" x14ac:dyDescent="0.25">
      <c r="A2438" s="27" t="s">
        <v>385</v>
      </c>
      <c r="B2438" s="14">
        <v>1</v>
      </c>
      <c r="C2438" s="15">
        <v>1</v>
      </c>
      <c r="D2438" s="5">
        <v>1</v>
      </c>
      <c r="E2438" s="15">
        <v>1</v>
      </c>
      <c r="F2438" s="5">
        <v>1</v>
      </c>
      <c r="G2438" s="15">
        <v>1</v>
      </c>
      <c r="H2438" s="15">
        <v>1</v>
      </c>
      <c r="I2438" s="15">
        <v>1</v>
      </c>
      <c r="J2438" s="15">
        <v>1</v>
      </c>
      <c r="K2438" s="15">
        <v>1</v>
      </c>
      <c r="L2438" s="15">
        <v>1</v>
      </c>
    </row>
    <row r="2439" spans="1:12" s="22" customFormat="1" x14ac:dyDescent="0.25">
      <c r="A2439" s="33" t="s">
        <v>386</v>
      </c>
      <c r="B2439" s="32">
        <v>500.00171999999952</v>
      </c>
      <c r="C2439" s="30">
        <v>499.99941500000057</v>
      </c>
      <c r="D2439" s="31">
        <v>499.99786499999971</v>
      </c>
      <c r="E2439" s="30">
        <v>499.99921500000141</v>
      </c>
      <c r="F2439" s="31">
        <v>500.0083052276571</v>
      </c>
      <c r="G2439" s="30">
        <v>499.99123434704791</v>
      </c>
      <c r="H2439" s="30">
        <v>499.85950054288821</v>
      </c>
      <c r="I2439" s="30">
        <v>500.00581632653137</v>
      </c>
      <c r="J2439" s="30">
        <v>499.9950261780117</v>
      </c>
      <c r="K2439" s="30">
        <v>500.00128048780431</v>
      </c>
      <c r="L2439" s="30">
        <v>500.00163170163063</v>
      </c>
    </row>
    <row r="2440" spans="1:12" x14ac:dyDescent="0.25">
      <c r="A2440" s="37" t="s">
        <v>387</v>
      </c>
      <c r="B2440" s="36">
        <v>1377</v>
      </c>
      <c r="C2440" s="34">
        <v>753</v>
      </c>
      <c r="D2440" s="35">
        <v>1488</v>
      </c>
      <c r="E2440" s="34">
        <v>903</v>
      </c>
      <c r="F2440" s="35">
        <v>1186</v>
      </c>
      <c r="G2440" s="34">
        <v>559</v>
      </c>
      <c r="H2440" s="34">
        <v>921</v>
      </c>
      <c r="I2440" s="34">
        <v>490</v>
      </c>
      <c r="J2440" s="34">
        <v>955</v>
      </c>
      <c r="K2440" s="34">
        <v>820</v>
      </c>
      <c r="L2440" s="34">
        <v>858</v>
      </c>
    </row>
    <row r="2442" spans="1:12" x14ac:dyDescent="0.25">
      <c r="A2442" s="88" t="s">
        <v>469</v>
      </c>
      <c r="B2442" s="39">
        <f>B2433+B2434</f>
        <v>0.20701208787841796</v>
      </c>
      <c r="C2442" s="39">
        <f t="shared" ref="C2442:L2442" si="231">C2433+C2434</f>
        <v>0.24564642740631959</v>
      </c>
      <c r="D2442" s="39">
        <f t="shared" si="231"/>
        <v>0.17907734466026168</v>
      </c>
      <c r="E2442" s="39">
        <f t="shared" si="231"/>
        <v>0.17889132085937307</v>
      </c>
      <c r="F2442" s="39">
        <f t="shared" si="231"/>
        <v>0.17203415761137797</v>
      </c>
      <c r="G2442" s="39">
        <f t="shared" si="231"/>
        <v>0.14775876213930073</v>
      </c>
      <c r="H2442" s="39">
        <f t="shared" si="231"/>
        <v>0.17444022272490911</v>
      </c>
      <c r="I2442" s="39">
        <f t="shared" si="231"/>
        <v>0.20169479661154927</v>
      </c>
      <c r="J2442" s="39">
        <f t="shared" si="231"/>
        <v>0.1758752573978476</v>
      </c>
      <c r="K2442" s="39">
        <f t="shared" si="231"/>
        <v>0.20007436566320946</v>
      </c>
      <c r="L2442" s="39">
        <f t="shared" si="231"/>
        <v>0.22407933866882496</v>
      </c>
    </row>
    <row r="2443" spans="1:12" x14ac:dyDescent="0.25">
      <c r="A2443" s="86" t="s">
        <v>463</v>
      </c>
      <c r="B2443" s="39">
        <f>B2435</f>
        <v>0.47266560403032171</v>
      </c>
      <c r="C2443" s="39">
        <f t="shared" ref="C2443:L2443" si="232">C2435</f>
        <v>0.44566747143094287</v>
      </c>
      <c r="D2443" s="39">
        <f t="shared" si="232"/>
        <v>0.49329492636933719</v>
      </c>
      <c r="E2443" s="39">
        <f t="shared" si="232"/>
        <v>0.49909242357510669</v>
      </c>
      <c r="F2443" s="39">
        <f t="shared" si="232"/>
        <v>0.46779054344544257</v>
      </c>
      <c r="G2443" s="39">
        <f t="shared" si="232"/>
        <v>0.47455626234592285</v>
      </c>
      <c r="H2443" s="39">
        <f t="shared" si="232"/>
        <v>0.47759109725946891</v>
      </c>
      <c r="I2443" s="39">
        <f t="shared" si="232"/>
        <v>0.47649486526381291</v>
      </c>
      <c r="J2443" s="39">
        <f t="shared" si="232"/>
        <v>0.46490315872252241</v>
      </c>
      <c r="K2443" s="39">
        <f t="shared" si="232"/>
        <v>0.43541717759015536</v>
      </c>
      <c r="L2443" s="39">
        <f t="shared" si="232"/>
        <v>0.44335799370351681</v>
      </c>
    </row>
    <row r="2444" spans="1:12" x14ac:dyDescent="0.25">
      <c r="A2444" s="26" t="s">
        <v>470</v>
      </c>
      <c r="B2444" s="39">
        <f>B2436+B2437</f>
        <v>0.3203223080912605</v>
      </c>
      <c r="C2444" s="39">
        <f t="shared" ref="C2444:L2444" si="233">C2436+C2437</f>
        <v>0.30868610116273754</v>
      </c>
      <c r="D2444" s="39">
        <f t="shared" si="233"/>
        <v>0.32762772897040093</v>
      </c>
      <c r="E2444" s="39">
        <f t="shared" si="233"/>
        <v>0.32201625556552033</v>
      </c>
      <c r="F2444" s="39">
        <f t="shared" si="233"/>
        <v>0.36017529894317957</v>
      </c>
      <c r="G2444" s="39">
        <f t="shared" si="233"/>
        <v>0.37768497551477642</v>
      </c>
      <c r="H2444" s="39">
        <f t="shared" si="233"/>
        <v>0.34796868001562192</v>
      </c>
      <c r="I2444" s="39">
        <f t="shared" si="233"/>
        <v>0.32181033812463783</v>
      </c>
      <c r="J2444" s="39">
        <f t="shared" si="233"/>
        <v>0.3592215838796301</v>
      </c>
      <c r="K2444" s="39">
        <f t="shared" si="233"/>
        <v>0.36450845674663535</v>
      </c>
      <c r="L2444" s="39">
        <f t="shared" si="233"/>
        <v>0.33256266762765829</v>
      </c>
    </row>
    <row r="2446" spans="1:12" x14ac:dyDescent="0.25">
      <c r="A2446" s="89" t="s">
        <v>588</v>
      </c>
      <c r="B2446" s="90">
        <v>3.1015568106445683</v>
      </c>
      <c r="C2446" s="91">
        <v>3.0654218865436094</v>
      </c>
      <c r="D2446" s="92">
        <v>3.1553187032108641</v>
      </c>
      <c r="E2446" s="91">
        <v>3.1622340447074504</v>
      </c>
      <c r="F2446" s="92">
        <v>3.1966724498758339</v>
      </c>
      <c r="G2446" s="91">
        <v>3.2476780451607214</v>
      </c>
      <c r="H2446" s="91">
        <v>3.1603571122917069</v>
      </c>
      <c r="I2446" s="91">
        <v>3.0834308662123724</v>
      </c>
      <c r="J2446" s="91">
        <v>3.2169436240465195</v>
      </c>
      <c r="K2446" s="91">
        <v>3.1698533454975251</v>
      </c>
      <c r="L2446" s="91">
        <v>3.0851667383836059</v>
      </c>
    </row>
    <row r="2448" spans="1:12" x14ac:dyDescent="0.25">
      <c r="A2448" s="45" t="s">
        <v>402</v>
      </c>
      <c r="B2448" s="45" t="s">
        <v>403</v>
      </c>
    </row>
    <row r="2449" spans="1:13" x14ac:dyDescent="0.25">
      <c r="A2449" s="45" t="s">
        <v>404</v>
      </c>
      <c r="B2449" s="45" t="s">
        <v>405</v>
      </c>
    </row>
    <row r="2451" spans="1:13" x14ac:dyDescent="0.25">
      <c r="A2451" s="24" t="s">
        <v>523</v>
      </c>
      <c r="B2451" s="1"/>
      <c r="C2451" s="1"/>
      <c r="D2451" s="1"/>
      <c r="E2451" s="1"/>
      <c r="F2451" s="1"/>
      <c r="G2451" s="1"/>
      <c r="H2451" s="1"/>
      <c r="I2451" s="1"/>
      <c r="J2451" s="1"/>
      <c r="K2451" s="1"/>
      <c r="L2451" s="1"/>
      <c r="M2451" s="2"/>
    </row>
    <row r="2453" spans="1:13" x14ac:dyDescent="0.25">
      <c r="B2453" s="7" t="s">
        <v>0</v>
      </c>
      <c r="C2453" s="8" t="s">
        <v>1</v>
      </c>
      <c r="D2453" s="9" t="s">
        <v>2</v>
      </c>
      <c r="E2453" s="8" t="s">
        <v>3</v>
      </c>
      <c r="F2453" s="9" t="s">
        <v>4</v>
      </c>
      <c r="G2453" s="8" t="s">
        <v>5</v>
      </c>
      <c r="H2453" s="8" t="s">
        <v>6</v>
      </c>
      <c r="I2453" s="8" t="s">
        <v>7</v>
      </c>
      <c r="J2453" s="8" t="s">
        <v>8</v>
      </c>
      <c r="K2453" s="8" t="s">
        <v>9</v>
      </c>
      <c r="L2453" s="8" t="s">
        <v>10</v>
      </c>
    </row>
    <row r="2454" spans="1:13" x14ac:dyDescent="0.25">
      <c r="A2454" s="25" t="s">
        <v>297</v>
      </c>
      <c r="B2454" s="10">
        <v>3.8646227056978906E-2</v>
      </c>
      <c r="C2454" s="11">
        <v>1.8133611216325073E-2</v>
      </c>
      <c r="D2454" s="3">
        <v>1.7835116155946028E-2</v>
      </c>
      <c r="E2454" s="11">
        <v>2.0362521969159421E-2</v>
      </c>
      <c r="F2454" s="3">
        <v>1.1769703319430509E-2</v>
      </c>
      <c r="G2454" s="11">
        <v>2.4258564819204367E-2</v>
      </c>
      <c r="H2454" s="11">
        <v>3.1780048508744899E-2</v>
      </c>
      <c r="I2454" s="11">
        <v>4.7324347451468345E-2</v>
      </c>
      <c r="J2454" s="11">
        <v>4.0243960542015698E-2</v>
      </c>
      <c r="K2454" s="11">
        <v>2.9623948524034268E-2</v>
      </c>
      <c r="L2454" s="11">
        <v>5.24303650291119E-2</v>
      </c>
    </row>
    <row r="2455" spans="1:13" x14ac:dyDescent="0.25">
      <c r="A2455" s="26" t="s">
        <v>298</v>
      </c>
      <c r="B2455" s="12">
        <v>9.2141443033435952E-2</v>
      </c>
      <c r="C2455" s="13">
        <v>0.11450270396816331</v>
      </c>
      <c r="D2455" s="4">
        <v>6.4827746814479004E-2</v>
      </c>
      <c r="E2455" s="13">
        <v>7.1215381808149195E-2</v>
      </c>
      <c r="F2455" s="4">
        <v>7.2789684690734754E-2</v>
      </c>
      <c r="G2455" s="13">
        <v>4.1711643603054273E-2</v>
      </c>
      <c r="H2455" s="13">
        <v>7.40331810936668E-2</v>
      </c>
      <c r="I2455" s="13">
        <v>4.1716453502479572E-2</v>
      </c>
      <c r="J2455" s="13">
        <v>5.8473356541242791E-2</v>
      </c>
      <c r="K2455" s="13">
        <v>7.1794084429783897E-2</v>
      </c>
      <c r="L2455" s="13">
        <v>0.10327227370353569</v>
      </c>
    </row>
    <row r="2456" spans="1:13" x14ac:dyDescent="0.25">
      <c r="A2456" s="26" t="s">
        <v>104</v>
      </c>
      <c r="B2456" s="12">
        <v>0.42431313036283153</v>
      </c>
      <c r="C2456" s="13">
        <v>0.4235129555101585</v>
      </c>
      <c r="D2456" s="4">
        <v>0.44780584213094621</v>
      </c>
      <c r="E2456" s="13">
        <v>0.42895330345668703</v>
      </c>
      <c r="F2456" s="4">
        <v>0.44647319095964483</v>
      </c>
      <c r="G2456" s="13">
        <v>0.41316717180372742</v>
      </c>
      <c r="H2456" s="13">
        <v>0.39707553001864127</v>
      </c>
      <c r="I2456" s="13">
        <v>0.46688885455822288</v>
      </c>
      <c r="J2456" s="13">
        <v>0.43017391272478683</v>
      </c>
      <c r="K2456" s="13">
        <v>0.38190585121672255</v>
      </c>
      <c r="L2456" s="13">
        <v>0.46816746984974861</v>
      </c>
    </row>
    <row r="2457" spans="1:13" x14ac:dyDescent="0.25">
      <c r="A2457" s="26" t="s">
        <v>299</v>
      </c>
      <c r="B2457" s="12">
        <v>0.3678131947226102</v>
      </c>
      <c r="C2457" s="13">
        <v>0.3574354881995212</v>
      </c>
      <c r="D2457" s="4">
        <v>0.37501901133117793</v>
      </c>
      <c r="E2457" s="13">
        <v>0.38018691689345957</v>
      </c>
      <c r="F2457" s="4">
        <v>0.39239499984696702</v>
      </c>
      <c r="G2457" s="13">
        <v>0.44395053795218581</v>
      </c>
      <c r="H2457" s="13">
        <v>0.43121096351504645</v>
      </c>
      <c r="I2457" s="13">
        <v>0.37581297523681861</v>
      </c>
      <c r="J2457" s="13">
        <v>0.38303668989377393</v>
      </c>
      <c r="K2457" s="13">
        <v>0.42863378032812333</v>
      </c>
      <c r="L2457" s="13">
        <v>0.30168829285871795</v>
      </c>
    </row>
    <row r="2458" spans="1:13" x14ac:dyDescent="0.25">
      <c r="A2458" s="26" t="s">
        <v>300</v>
      </c>
      <c r="B2458" s="12">
        <v>7.7086004824143337E-2</v>
      </c>
      <c r="C2458" s="13">
        <v>8.6415241105831861E-2</v>
      </c>
      <c r="D2458" s="4">
        <v>9.4512283567450839E-2</v>
      </c>
      <c r="E2458" s="13">
        <v>9.9281875872544806E-2</v>
      </c>
      <c r="F2458" s="4">
        <v>7.6572421183222966E-2</v>
      </c>
      <c r="G2458" s="13">
        <v>7.6912081821828154E-2</v>
      </c>
      <c r="H2458" s="13">
        <v>6.5900276863900514E-2</v>
      </c>
      <c r="I2458" s="13">
        <v>6.8257369251010613E-2</v>
      </c>
      <c r="J2458" s="13">
        <v>8.8072080298180713E-2</v>
      </c>
      <c r="K2458" s="13">
        <v>8.8042335501335972E-2</v>
      </c>
      <c r="L2458" s="13">
        <v>7.4441598558885907E-2</v>
      </c>
    </row>
    <row r="2459" spans="1:13" x14ac:dyDescent="0.25">
      <c r="A2459" s="27" t="s">
        <v>385</v>
      </c>
      <c r="B2459" s="14">
        <v>1</v>
      </c>
      <c r="C2459" s="15">
        <v>1</v>
      </c>
      <c r="D2459" s="5">
        <v>1</v>
      </c>
      <c r="E2459" s="15">
        <v>1</v>
      </c>
      <c r="F2459" s="5">
        <v>1</v>
      </c>
      <c r="G2459" s="15">
        <v>1</v>
      </c>
      <c r="H2459" s="15">
        <v>1</v>
      </c>
      <c r="I2459" s="15">
        <v>1</v>
      </c>
      <c r="J2459" s="15">
        <v>1</v>
      </c>
      <c r="K2459" s="15">
        <v>1</v>
      </c>
      <c r="L2459" s="15">
        <v>1</v>
      </c>
    </row>
    <row r="2460" spans="1:13" s="22" customFormat="1" x14ac:dyDescent="0.25">
      <c r="A2460" s="33" t="s">
        <v>386</v>
      </c>
      <c r="B2460" s="32">
        <v>500.00172000000032</v>
      </c>
      <c r="C2460" s="30">
        <v>499.99941500000142</v>
      </c>
      <c r="D2460" s="31">
        <v>499.99786499999885</v>
      </c>
      <c r="E2460" s="30">
        <v>499.99921500000175</v>
      </c>
      <c r="F2460" s="31">
        <v>500.00830522765682</v>
      </c>
      <c r="G2460" s="30">
        <v>499.99123434704779</v>
      </c>
      <c r="H2460" s="30">
        <v>499.85950054288827</v>
      </c>
      <c r="I2460" s="30">
        <v>500.00581632653137</v>
      </c>
      <c r="J2460" s="30">
        <v>499.99502617801227</v>
      </c>
      <c r="K2460" s="30">
        <v>500.00128048780476</v>
      </c>
      <c r="L2460" s="30">
        <v>500.00163170163057</v>
      </c>
    </row>
    <row r="2461" spans="1:13" x14ac:dyDescent="0.25">
      <c r="A2461" s="37" t="s">
        <v>387</v>
      </c>
      <c r="B2461" s="36">
        <v>1377</v>
      </c>
      <c r="C2461" s="34">
        <v>753</v>
      </c>
      <c r="D2461" s="35">
        <v>1488</v>
      </c>
      <c r="E2461" s="34">
        <v>903</v>
      </c>
      <c r="F2461" s="35">
        <v>1186</v>
      </c>
      <c r="G2461" s="34">
        <v>559</v>
      </c>
      <c r="H2461" s="34">
        <v>921</v>
      </c>
      <c r="I2461" s="34">
        <v>490</v>
      </c>
      <c r="J2461" s="34">
        <v>955</v>
      </c>
      <c r="K2461" s="34">
        <v>820</v>
      </c>
      <c r="L2461" s="34">
        <v>858</v>
      </c>
    </row>
    <row r="2463" spans="1:13" x14ac:dyDescent="0.25">
      <c r="A2463" s="88" t="s">
        <v>469</v>
      </c>
      <c r="B2463" s="39">
        <f>B2454+B2455</f>
        <v>0.13078767009041486</v>
      </c>
      <c r="C2463" s="39">
        <f t="shared" ref="C2463:L2463" si="234">C2454+C2455</f>
        <v>0.13263631518448837</v>
      </c>
      <c r="D2463" s="39">
        <f t="shared" si="234"/>
        <v>8.2662862970425036E-2</v>
      </c>
      <c r="E2463" s="39">
        <f t="shared" si="234"/>
        <v>9.1577903777308622E-2</v>
      </c>
      <c r="F2463" s="39">
        <f t="shared" si="234"/>
        <v>8.4559388010165271E-2</v>
      </c>
      <c r="G2463" s="39">
        <f t="shared" si="234"/>
        <v>6.5970208422258647E-2</v>
      </c>
      <c r="H2463" s="39">
        <f t="shared" si="234"/>
        <v>0.1058132296024117</v>
      </c>
      <c r="I2463" s="39">
        <f t="shared" si="234"/>
        <v>8.9040800953947924E-2</v>
      </c>
      <c r="J2463" s="39">
        <f t="shared" si="234"/>
        <v>9.8717317083258482E-2</v>
      </c>
      <c r="K2463" s="39">
        <f t="shared" si="234"/>
        <v>0.10141803295381817</v>
      </c>
      <c r="L2463" s="39">
        <f t="shared" si="234"/>
        <v>0.15570263873264759</v>
      </c>
    </row>
    <row r="2464" spans="1:13" x14ac:dyDescent="0.25">
      <c r="A2464" s="86" t="s">
        <v>463</v>
      </c>
      <c r="B2464" s="39">
        <f>B2456</f>
        <v>0.42431313036283153</v>
      </c>
      <c r="C2464" s="39">
        <f t="shared" ref="C2464:L2464" si="235">C2456</f>
        <v>0.4235129555101585</v>
      </c>
      <c r="D2464" s="39">
        <f t="shared" si="235"/>
        <v>0.44780584213094621</v>
      </c>
      <c r="E2464" s="39">
        <f t="shared" si="235"/>
        <v>0.42895330345668703</v>
      </c>
      <c r="F2464" s="39">
        <f t="shared" si="235"/>
        <v>0.44647319095964483</v>
      </c>
      <c r="G2464" s="39">
        <f t="shared" si="235"/>
        <v>0.41316717180372742</v>
      </c>
      <c r="H2464" s="39">
        <f t="shared" si="235"/>
        <v>0.39707553001864127</v>
      </c>
      <c r="I2464" s="39">
        <f t="shared" si="235"/>
        <v>0.46688885455822288</v>
      </c>
      <c r="J2464" s="39">
        <f t="shared" si="235"/>
        <v>0.43017391272478683</v>
      </c>
      <c r="K2464" s="39">
        <f t="shared" si="235"/>
        <v>0.38190585121672255</v>
      </c>
      <c r="L2464" s="39">
        <f t="shared" si="235"/>
        <v>0.46816746984974861</v>
      </c>
    </row>
    <row r="2465" spans="1:13" x14ac:dyDescent="0.25">
      <c r="A2465" s="26" t="s">
        <v>470</v>
      </c>
      <c r="B2465" s="39">
        <f>B2457+B2458</f>
        <v>0.44489919954675355</v>
      </c>
      <c r="C2465" s="39">
        <f t="shared" ref="C2465:L2465" si="236">C2457+C2458</f>
        <v>0.44385072930535308</v>
      </c>
      <c r="D2465" s="39">
        <f t="shared" si="236"/>
        <v>0.46953129489862877</v>
      </c>
      <c r="E2465" s="39">
        <f t="shared" si="236"/>
        <v>0.4794687927660044</v>
      </c>
      <c r="F2465" s="39">
        <f t="shared" si="236"/>
        <v>0.46896742103018996</v>
      </c>
      <c r="G2465" s="39">
        <f t="shared" si="236"/>
        <v>0.52086261977401394</v>
      </c>
      <c r="H2465" s="39">
        <f t="shared" si="236"/>
        <v>0.49711124037894694</v>
      </c>
      <c r="I2465" s="39">
        <f t="shared" si="236"/>
        <v>0.44407034448782923</v>
      </c>
      <c r="J2465" s="39">
        <f t="shared" si="236"/>
        <v>0.47110877019195463</v>
      </c>
      <c r="K2465" s="39">
        <f t="shared" si="236"/>
        <v>0.51667611582945927</v>
      </c>
      <c r="L2465" s="39">
        <f t="shared" si="236"/>
        <v>0.37612989141760389</v>
      </c>
    </row>
    <row r="2467" spans="1:13" x14ac:dyDescent="0.25">
      <c r="A2467" s="89" t="s">
        <v>588</v>
      </c>
      <c r="B2467" s="90">
        <v>3.3525513072235018</v>
      </c>
      <c r="C2467" s="91">
        <v>3.3794960440103696</v>
      </c>
      <c r="D2467" s="92">
        <v>3.4635455993397097</v>
      </c>
      <c r="E2467" s="91">
        <v>3.4668102428920835</v>
      </c>
      <c r="F2467" s="92">
        <v>3.4492107508838159</v>
      </c>
      <c r="G2467" s="91">
        <v>3.5075459283543786</v>
      </c>
      <c r="H2467" s="91">
        <v>3.4254182391316896</v>
      </c>
      <c r="I2467" s="91">
        <v>3.37596256533342</v>
      </c>
      <c r="J2467" s="91">
        <v>3.4202195728648577</v>
      </c>
      <c r="K2467" s="91">
        <v>3.4736764698529377</v>
      </c>
      <c r="L2467" s="91">
        <v>3.2424384862147324</v>
      </c>
    </row>
    <row r="2469" spans="1:13" x14ac:dyDescent="0.25">
      <c r="A2469" s="45" t="s">
        <v>402</v>
      </c>
      <c r="B2469" s="45" t="s">
        <v>403</v>
      </c>
    </row>
    <row r="2470" spans="1:13" x14ac:dyDescent="0.25">
      <c r="A2470" s="45" t="s">
        <v>404</v>
      </c>
      <c r="B2470" s="45" t="s">
        <v>729</v>
      </c>
    </row>
    <row r="2472" spans="1:13" x14ac:dyDescent="0.25">
      <c r="A2472" s="24" t="s">
        <v>524</v>
      </c>
      <c r="B2472" s="1"/>
      <c r="C2472" s="1"/>
      <c r="D2472" s="1"/>
      <c r="E2472" s="1"/>
      <c r="F2472" s="1"/>
      <c r="G2472" s="1"/>
      <c r="H2472" s="1"/>
      <c r="I2472" s="1"/>
      <c r="J2472" s="1"/>
      <c r="K2472" s="1"/>
      <c r="L2472" s="1"/>
      <c r="M2472" s="2"/>
    </row>
    <row r="2474" spans="1:13" x14ac:dyDescent="0.25">
      <c r="B2474" s="7" t="s">
        <v>0</v>
      </c>
      <c r="C2474" s="8" t="s">
        <v>1</v>
      </c>
      <c r="D2474" s="9" t="s">
        <v>2</v>
      </c>
      <c r="E2474" s="8" t="s">
        <v>3</v>
      </c>
      <c r="F2474" s="9" t="s">
        <v>4</v>
      </c>
      <c r="G2474" s="8" t="s">
        <v>5</v>
      </c>
      <c r="H2474" s="8" t="s">
        <v>6</v>
      </c>
      <c r="I2474" s="8" t="s">
        <v>7</v>
      </c>
      <c r="J2474" s="8" t="s">
        <v>8</v>
      </c>
      <c r="K2474" s="8" t="s">
        <v>9</v>
      </c>
      <c r="L2474" s="8" t="s">
        <v>10</v>
      </c>
    </row>
    <row r="2475" spans="1:13" x14ac:dyDescent="0.25">
      <c r="A2475" s="25" t="s">
        <v>297</v>
      </c>
      <c r="B2475" s="10">
        <v>1.8149307566381966E-2</v>
      </c>
      <c r="C2475" s="11">
        <v>2.250480633062334E-2</v>
      </c>
      <c r="D2475" s="3">
        <v>1.3161686200400112E-2</v>
      </c>
      <c r="E2475" s="11">
        <v>1.3817071692802507E-2</v>
      </c>
      <c r="F2475" s="3">
        <v>1.2707208826295191E-2</v>
      </c>
      <c r="G2475" s="11">
        <v>1.6149835900522064E-2</v>
      </c>
      <c r="H2475" s="11">
        <v>2.6406986023868595E-2</v>
      </c>
      <c r="I2475" s="11">
        <v>2.3507481647662417E-2</v>
      </c>
      <c r="J2475" s="11">
        <v>2.7662369416240163E-2</v>
      </c>
      <c r="K2475" s="11">
        <v>2.2246894245758653E-2</v>
      </c>
      <c r="L2475" s="11">
        <v>2.9123914280932479E-2</v>
      </c>
    </row>
    <row r="2476" spans="1:13" x14ac:dyDescent="0.25">
      <c r="A2476" s="26" t="s">
        <v>298</v>
      </c>
      <c r="B2476" s="12">
        <v>5.9763244414439164E-2</v>
      </c>
      <c r="C2476" s="13">
        <v>4.0993927962895589E-2</v>
      </c>
      <c r="D2476" s="4">
        <v>3.7915961901157424E-2</v>
      </c>
      <c r="E2476" s="13">
        <v>4.5468051384840488E-2</v>
      </c>
      <c r="F2476" s="4">
        <v>3.1127560528716288E-2</v>
      </c>
      <c r="G2476" s="13">
        <v>2.9821810829599539E-2</v>
      </c>
      <c r="H2476" s="13">
        <v>4.3003397697420287E-2</v>
      </c>
      <c r="I2476" s="13">
        <v>3.9113422558145663E-2</v>
      </c>
      <c r="J2476" s="13">
        <v>2.8795050840819781E-2</v>
      </c>
      <c r="K2476" s="13">
        <v>4.3954399628976584E-2</v>
      </c>
      <c r="L2476" s="13">
        <v>6.3167392926922972E-2</v>
      </c>
    </row>
    <row r="2477" spans="1:13" x14ac:dyDescent="0.25">
      <c r="A2477" s="26" t="s">
        <v>104</v>
      </c>
      <c r="B2477" s="12">
        <v>0.38608578186491033</v>
      </c>
      <c r="C2477" s="13">
        <v>0.38038427504960182</v>
      </c>
      <c r="D2477" s="4">
        <v>0.41483970136552423</v>
      </c>
      <c r="E2477" s="13">
        <v>0.39371842813793234</v>
      </c>
      <c r="F2477" s="4">
        <v>0.39664796461643931</v>
      </c>
      <c r="G2477" s="13">
        <v>0.4085554630474737</v>
      </c>
      <c r="H2477" s="13">
        <v>0.43033004279595621</v>
      </c>
      <c r="I2477" s="13">
        <v>0.4229907937805622</v>
      </c>
      <c r="J2477" s="13">
        <v>0.41136157898952957</v>
      </c>
      <c r="K2477" s="13">
        <v>0.39364447969096661</v>
      </c>
      <c r="L2477" s="13">
        <v>0.42091098071008592</v>
      </c>
    </row>
    <row r="2478" spans="1:13" x14ac:dyDescent="0.25">
      <c r="A2478" s="26" t="s">
        <v>299</v>
      </c>
      <c r="B2478" s="12">
        <v>0.41183659328211919</v>
      </c>
      <c r="C2478" s="13">
        <v>0.44064439555394341</v>
      </c>
      <c r="D2478" s="4">
        <v>0.40779761129580067</v>
      </c>
      <c r="E2478" s="13">
        <v>0.41758780561285525</v>
      </c>
      <c r="F2478" s="4">
        <v>0.44266836377169833</v>
      </c>
      <c r="G2478" s="13">
        <v>0.46013293256303955</v>
      </c>
      <c r="H2478" s="13">
        <v>0.41300563068102086</v>
      </c>
      <c r="I2478" s="13">
        <v>0.42772992232539359</v>
      </c>
      <c r="J2478" s="13">
        <v>0.41899432507443818</v>
      </c>
      <c r="K2478" s="13">
        <v>0.43833399938853806</v>
      </c>
      <c r="L2478" s="13">
        <v>0.35414359953137675</v>
      </c>
    </row>
    <row r="2479" spans="1:13" x14ac:dyDescent="0.25">
      <c r="A2479" s="26" t="s">
        <v>300</v>
      </c>
      <c r="B2479" s="12">
        <v>0.12416507287214934</v>
      </c>
      <c r="C2479" s="13">
        <v>0.11547259510293584</v>
      </c>
      <c r="D2479" s="4">
        <v>0.12628503923711751</v>
      </c>
      <c r="E2479" s="13">
        <v>0.12940864317156936</v>
      </c>
      <c r="F2479" s="4">
        <v>0.11684890225685088</v>
      </c>
      <c r="G2479" s="13">
        <v>8.5339957659365251E-2</v>
      </c>
      <c r="H2479" s="13">
        <v>8.7253942801734125E-2</v>
      </c>
      <c r="I2479" s="13">
        <v>8.6658379688236101E-2</v>
      </c>
      <c r="J2479" s="13">
        <v>0.11318667567897224</v>
      </c>
      <c r="K2479" s="13">
        <v>0.1018202270457601</v>
      </c>
      <c r="L2479" s="13">
        <v>0.1326541125506818</v>
      </c>
    </row>
    <row r="2480" spans="1:13" x14ac:dyDescent="0.25">
      <c r="A2480" s="27" t="s">
        <v>385</v>
      </c>
      <c r="B2480" s="14">
        <v>1</v>
      </c>
      <c r="C2480" s="15">
        <v>1</v>
      </c>
      <c r="D2480" s="5">
        <v>1</v>
      </c>
      <c r="E2480" s="15">
        <v>1</v>
      </c>
      <c r="F2480" s="5">
        <v>1</v>
      </c>
      <c r="G2480" s="15">
        <v>1</v>
      </c>
      <c r="H2480" s="15">
        <v>1</v>
      </c>
      <c r="I2480" s="15">
        <v>1</v>
      </c>
      <c r="J2480" s="15">
        <v>1</v>
      </c>
      <c r="K2480" s="15">
        <v>1</v>
      </c>
      <c r="L2480" s="15">
        <v>1</v>
      </c>
    </row>
    <row r="2481" spans="1:13" s="22" customFormat="1" x14ac:dyDescent="0.25">
      <c r="A2481" s="33" t="s">
        <v>386</v>
      </c>
      <c r="B2481" s="32">
        <v>500.00172000000043</v>
      </c>
      <c r="C2481" s="30">
        <v>499.99941500000159</v>
      </c>
      <c r="D2481" s="31">
        <v>499.99786499999868</v>
      </c>
      <c r="E2481" s="30">
        <v>499.99921500000181</v>
      </c>
      <c r="F2481" s="31">
        <v>500.00830522765676</v>
      </c>
      <c r="G2481" s="30">
        <v>499.99123434704785</v>
      </c>
      <c r="H2481" s="30">
        <v>499.85950054288816</v>
      </c>
      <c r="I2481" s="30">
        <v>500.0058163265316</v>
      </c>
      <c r="J2481" s="30">
        <v>499.99502617801238</v>
      </c>
      <c r="K2481" s="30">
        <v>500.00128048780454</v>
      </c>
      <c r="L2481" s="30">
        <v>500.00163170163069</v>
      </c>
    </row>
    <row r="2482" spans="1:13" x14ac:dyDescent="0.25">
      <c r="A2482" s="37" t="s">
        <v>387</v>
      </c>
      <c r="B2482" s="36">
        <v>1377</v>
      </c>
      <c r="C2482" s="34">
        <v>753</v>
      </c>
      <c r="D2482" s="35">
        <v>1488</v>
      </c>
      <c r="E2482" s="34">
        <v>903</v>
      </c>
      <c r="F2482" s="35">
        <v>1186</v>
      </c>
      <c r="G2482" s="34">
        <v>559</v>
      </c>
      <c r="H2482" s="34">
        <v>921</v>
      </c>
      <c r="I2482" s="34">
        <v>490</v>
      </c>
      <c r="J2482" s="34">
        <v>955</v>
      </c>
      <c r="K2482" s="34">
        <v>820</v>
      </c>
      <c r="L2482" s="34">
        <v>858</v>
      </c>
    </row>
    <row r="2484" spans="1:13" x14ac:dyDescent="0.25">
      <c r="A2484" s="88" t="s">
        <v>469</v>
      </c>
      <c r="B2484" s="39">
        <f>B2475+B2476</f>
        <v>7.7912551980821129E-2</v>
      </c>
      <c r="C2484" s="39">
        <f t="shared" ref="C2484:L2484" si="237">C2475+C2476</f>
        <v>6.3498734293518933E-2</v>
      </c>
      <c r="D2484" s="39">
        <f t="shared" si="237"/>
        <v>5.1077648101557536E-2</v>
      </c>
      <c r="E2484" s="39">
        <f t="shared" si="237"/>
        <v>5.9285123077642998E-2</v>
      </c>
      <c r="F2484" s="39">
        <f t="shared" si="237"/>
        <v>4.3834769355011481E-2</v>
      </c>
      <c r="G2484" s="39">
        <f t="shared" si="237"/>
        <v>4.5971646730121607E-2</v>
      </c>
      <c r="H2484" s="39">
        <f t="shared" si="237"/>
        <v>6.9410383721288882E-2</v>
      </c>
      <c r="I2484" s="39">
        <f t="shared" si="237"/>
        <v>6.2620904205808084E-2</v>
      </c>
      <c r="J2484" s="39">
        <f t="shared" si="237"/>
        <v>5.6457420257059944E-2</v>
      </c>
      <c r="K2484" s="39">
        <f t="shared" si="237"/>
        <v>6.6201293874735237E-2</v>
      </c>
      <c r="L2484" s="39">
        <f t="shared" si="237"/>
        <v>9.2291307207855444E-2</v>
      </c>
    </row>
    <row r="2485" spans="1:13" x14ac:dyDescent="0.25">
      <c r="A2485" s="86" t="s">
        <v>463</v>
      </c>
      <c r="B2485" s="39">
        <f>B2477</f>
        <v>0.38608578186491033</v>
      </c>
      <c r="C2485" s="39">
        <f t="shared" ref="C2485:L2485" si="238">C2477</f>
        <v>0.38038427504960182</v>
      </c>
      <c r="D2485" s="39">
        <f t="shared" si="238"/>
        <v>0.41483970136552423</v>
      </c>
      <c r="E2485" s="39">
        <f t="shared" si="238"/>
        <v>0.39371842813793234</v>
      </c>
      <c r="F2485" s="39">
        <f t="shared" si="238"/>
        <v>0.39664796461643931</v>
      </c>
      <c r="G2485" s="39">
        <f t="shared" si="238"/>
        <v>0.4085554630474737</v>
      </c>
      <c r="H2485" s="39">
        <f t="shared" si="238"/>
        <v>0.43033004279595621</v>
      </c>
      <c r="I2485" s="39">
        <f t="shared" si="238"/>
        <v>0.4229907937805622</v>
      </c>
      <c r="J2485" s="39">
        <f t="shared" si="238"/>
        <v>0.41136157898952957</v>
      </c>
      <c r="K2485" s="39">
        <f t="shared" si="238"/>
        <v>0.39364447969096661</v>
      </c>
      <c r="L2485" s="39">
        <f t="shared" si="238"/>
        <v>0.42091098071008592</v>
      </c>
    </row>
    <row r="2486" spans="1:13" x14ac:dyDescent="0.25">
      <c r="A2486" s="26" t="s">
        <v>470</v>
      </c>
      <c r="B2486" s="39">
        <f>B2478+B2479</f>
        <v>0.53600166615426859</v>
      </c>
      <c r="C2486" s="39">
        <f t="shared" ref="C2486:L2486" si="239">C2478+C2479</f>
        <v>0.55611699065687925</v>
      </c>
      <c r="D2486" s="39">
        <f t="shared" si="239"/>
        <v>0.53408265053291815</v>
      </c>
      <c r="E2486" s="39">
        <f t="shared" si="239"/>
        <v>0.54699644878442455</v>
      </c>
      <c r="F2486" s="39">
        <f t="shared" si="239"/>
        <v>0.55951726602854923</v>
      </c>
      <c r="G2486" s="39">
        <f t="shared" si="239"/>
        <v>0.54547289022240486</v>
      </c>
      <c r="H2486" s="39">
        <f t="shared" si="239"/>
        <v>0.50025957348275496</v>
      </c>
      <c r="I2486" s="39">
        <f t="shared" si="239"/>
        <v>0.51438830201362973</v>
      </c>
      <c r="J2486" s="39">
        <f t="shared" si="239"/>
        <v>0.53218100075341046</v>
      </c>
      <c r="K2486" s="39">
        <f t="shared" si="239"/>
        <v>0.54015422643429822</v>
      </c>
      <c r="L2486" s="39">
        <f t="shared" si="239"/>
        <v>0.48679771208205858</v>
      </c>
    </row>
    <row r="2488" spans="1:13" x14ac:dyDescent="0.25">
      <c r="A2488" s="89" t="s">
        <v>588</v>
      </c>
      <c r="B2488" s="90">
        <v>3.564104879479213</v>
      </c>
      <c r="C2488" s="91">
        <v>3.5855860451356714</v>
      </c>
      <c r="D2488" s="92">
        <v>3.5961283554680779</v>
      </c>
      <c r="E2488" s="91">
        <v>3.6033028971855487</v>
      </c>
      <c r="F2488" s="92">
        <v>3.6198241901040995</v>
      </c>
      <c r="G2488" s="91">
        <v>3.5686913652511221</v>
      </c>
      <c r="H2488" s="91">
        <v>3.4916961465393319</v>
      </c>
      <c r="I2488" s="91">
        <v>3.5149182958483953</v>
      </c>
      <c r="J2488" s="91">
        <v>3.5612478867590847</v>
      </c>
      <c r="K2488" s="91">
        <v>3.5535262653595661</v>
      </c>
      <c r="L2488" s="91">
        <v>3.4980366031439512</v>
      </c>
    </row>
    <row r="2490" spans="1:13" x14ac:dyDescent="0.25">
      <c r="A2490" s="45" t="s">
        <v>402</v>
      </c>
      <c r="B2490" s="45" t="s">
        <v>403</v>
      </c>
    </row>
    <row r="2491" spans="1:13" x14ac:dyDescent="0.25">
      <c r="A2491" s="45" t="s">
        <v>404</v>
      </c>
      <c r="B2491" s="45" t="s">
        <v>405</v>
      </c>
    </row>
    <row r="2493" spans="1:13" x14ac:dyDescent="0.25">
      <c r="A2493" s="24" t="s">
        <v>525</v>
      </c>
      <c r="B2493" s="1"/>
      <c r="C2493" s="1"/>
      <c r="D2493" s="1"/>
      <c r="E2493" s="1"/>
      <c r="F2493" s="1"/>
      <c r="G2493" s="1"/>
      <c r="H2493" s="1"/>
      <c r="I2493" s="1"/>
      <c r="J2493" s="1"/>
      <c r="K2493" s="1"/>
      <c r="L2493" s="1"/>
      <c r="M2493" s="2"/>
    </row>
    <row r="2495" spans="1:13" x14ac:dyDescent="0.25">
      <c r="B2495" s="7" t="s">
        <v>0</v>
      </c>
      <c r="C2495" s="8" t="s">
        <v>1</v>
      </c>
      <c r="D2495" s="9" t="s">
        <v>2</v>
      </c>
      <c r="E2495" s="8" t="s">
        <v>3</v>
      </c>
      <c r="F2495" s="9" t="s">
        <v>4</v>
      </c>
      <c r="G2495" s="8" t="s">
        <v>5</v>
      </c>
      <c r="H2495" s="8" t="s">
        <v>6</v>
      </c>
      <c r="I2495" s="8" t="s">
        <v>7</v>
      </c>
      <c r="J2495" s="8" t="s">
        <v>8</v>
      </c>
      <c r="K2495" s="8" t="s">
        <v>9</v>
      </c>
      <c r="L2495" s="8" t="s">
        <v>10</v>
      </c>
    </row>
    <row r="2496" spans="1:13" x14ac:dyDescent="0.25">
      <c r="A2496" s="25" t="s">
        <v>297</v>
      </c>
      <c r="B2496" s="10">
        <v>4.7841915423810909E-2</v>
      </c>
      <c r="C2496" s="11">
        <v>3.7992114450773828E-2</v>
      </c>
      <c r="D2496" s="3">
        <v>3.9562918933663954E-2</v>
      </c>
      <c r="E2496" s="11">
        <v>5.0669099550486124E-2</v>
      </c>
      <c r="F2496" s="3">
        <v>3.1082283034590333E-2</v>
      </c>
      <c r="G2496" s="11">
        <v>5.3202900515966177E-2</v>
      </c>
      <c r="H2496" s="11">
        <v>4.0272771545359305E-2</v>
      </c>
      <c r="I2496" s="11">
        <v>3.0521889847403675E-2</v>
      </c>
      <c r="J2496" s="11">
        <v>4.9830443339488516E-2</v>
      </c>
      <c r="K2496" s="11">
        <v>5.3158522398906047E-2</v>
      </c>
      <c r="L2496" s="11">
        <v>0.10610618053927108</v>
      </c>
    </row>
    <row r="2497" spans="1:12" x14ac:dyDescent="0.25">
      <c r="A2497" s="26" t="s">
        <v>298</v>
      </c>
      <c r="B2497" s="12">
        <v>0.1210819534780801</v>
      </c>
      <c r="C2497" s="13">
        <v>0.1741059537039652</v>
      </c>
      <c r="D2497" s="4">
        <v>0.10806472143636052</v>
      </c>
      <c r="E2497" s="13">
        <v>0.11558974147589378</v>
      </c>
      <c r="F2497" s="4">
        <v>8.656137836496286E-2</v>
      </c>
      <c r="G2497" s="13">
        <v>7.5029759019031181E-2</v>
      </c>
      <c r="H2497" s="13">
        <v>0.13280148645460854</v>
      </c>
      <c r="I2497" s="13">
        <v>8.1225177584668545E-2</v>
      </c>
      <c r="J2497" s="13">
        <v>9.8350193012390882E-2</v>
      </c>
      <c r="K2497" s="13">
        <v>8.0380525854750959E-2</v>
      </c>
      <c r="L2497" s="13">
        <v>0.13571074593229757</v>
      </c>
    </row>
    <row r="2498" spans="1:12" x14ac:dyDescent="0.25">
      <c r="A2498" s="26" t="s">
        <v>104</v>
      </c>
      <c r="B2498" s="12">
        <v>0.47331676179033894</v>
      </c>
      <c r="C2498" s="13">
        <v>0.43335431702455179</v>
      </c>
      <c r="D2498" s="4">
        <v>0.47920503620550581</v>
      </c>
      <c r="E2498" s="13">
        <v>0.51643221079857282</v>
      </c>
      <c r="F2498" s="4">
        <v>0.48512668044215557</v>
      </c>
      <c r="G2498" s="13">
        <v>0.5006522475707087</v>
      </c>
      <c r="H2498" s="13">
        <v>0.48226048752896034</v>
      </c>
      <c r="I2498" s="13">
        <v>0.54381346992494373</v>
      </c>
      <c r="J2498" s="13">
        <v>0.49610001356034528</v>
      </c>
      <c r="K2498" s="13">
        <v>0.4321382835482982</v>
      </c>
      <c r="L2498" s="13">
        <v>0.43194381183837605</v>
      </c>
    </row>
    <row r="2499" spans="1:12" x14ac:dyDescent="0.25">
      <c r="A2499" s="26" t="s">
        <v>299</v>
      </c>
      <c r="B2499" s="12">
        <v>0.29440202725702669</v>
      </c>
      <c r="C2499" s="13">
        <v>0.29571861599078053</v>
      </c>
      <c r="D2499" s="4">
        <v>0.29126365369579982</v>
      </c>
      <c r="E2499" s="13">
        <v>0.24673243736992556</v>
      </c>
      <c r="F2499" s="4">
        <v>0.33626734867894625</v>
      </c>
      <c r="G2499" s="13">
        <v>0.3216337245268342</v>
      </c>
      <c r="H2499" s="13">
        <v>0.29621689569229653</v>
      </c>
      <c r="I2499" s="13">
        <v>0.29246394480717147</v>
      </c>
      <c r="J2499" s="13">
        <v>0.28655740554487169</v>
      </c>
      <c r="K2499" s="13">
        <v>0.35841359430664854</v>
      </c>
      <c r="L2499" s="13">
        <v>0.25211351291627498</v>
      </c>
    </row>
    <row r="2500" spans="1:12" x14ac:dyDescent="0.25">
      <c r="A2500" s="26" t="s">
        <v>300</v>
      </c>
      <c r="B2500" s="12">
        <v>6.3357342050743309E-2</v>
      </c>
      <c r="C2500" s="13">
        <v>5.8828998829928487E-2</v>
      </c>
      <c r="D2500" s="4">
        <v>8.1903669728669859E-2</v>
      </c>
      <c r="E2500" s="13">
        <v>7.0576510805121742E-2</v>
      </c>
      <c r="F2500" s="4">
        <v>6.0962309479344938E-2</v>
      </c>
      <c r="G2500" s="13">
        <v>4.9481368367459796E-2</v>
      </c>
      <c r="H2500" s="13">
        <v>4.8448358778775201E-2</v>
      </c>
      <c r="I2500" s="13">
        <v>5.1975517835812689E-2</v>
      </c>
      <c r="J2500" s="13">
        <v>6.9161944542903642E-2</v>
      </c>
      <c r="K2500" s="13">
        <v>7.5909073891396187E-2</v>
      </c>
      <c r="L2500" s="13">
        <v>7.4125748773780323E-2</v>
      </c>
    </row>
    <row r="2501" spans="1:12" x14ac:dyDescent="0.25">
      <c r="A2501" s="27" t="s">
        <v>385</v>
      </c>
      <c r="B2501" s="14">
        <v>1</v>
      </c>
      <c r="C2501" s="15">
        <v>1</v>
      </c>
      <c r="D2501" s="5">
        <v>1</v>
      </c>
      <c r="E2501" s="15">
        <v>1</v>
      </c>
      <c r="F2501" s="5">
        <v>1</v>
      </c>
      <c r="G2501" s="15">
        <v>1</v>
      </c>
      <c r="H2501" s="15">
        <v>1</v>
      </c>
      <c r="I2501" s="15">
        <v>1</v>
      </c>
      <c r="J2501" s="15">
        <v>1</v>
      </c>
      <c r="K2501" s="15">
        <v>1</v>
      </c>
      <c r="L2501" s="15">
        <v>1</v>
      </c>
    </row>
    <row r="2502" spans="1:12" s="22" customFormat="1" x14ac:dyDescent="0.25">
      <c r="A2502" s="33" t="s">
        <v>386</v>
      </c>
      <c r="B2502" s="32">
        <v>500.00172000000026</v>
      </c>
      <c r="C2502" s="30">
        <v>499.99941500000108</v>
      </c>
      <c r="D2502" s="31">
        <v>499.99786499999857</v>
      </c>
      <c r="E2502" s="30">
        <v>499.99921500000147</v>
      </c>
      <c r="F2502" s="31">
        <v>500.00830522765693</v>
      </c>
      <c r="G2502" s="30">
        <v>499.99123434704785</v>
      </c>
      <c r="H2502" s="30">
        <v>499.85950054288833</v>
      </c>
      <c r="I2502" s="30">
        <v>500.00581632653279</v>
      </c>
      <c r="J2502" s="30">
        <v>499.99502617801221</v>
      </c>
      <c r="K2502" s="30">
        <v>500.00128048780482</v>
      </c>
      <c r="L2502" s="30">
        <v>500.00163170163052</v>
      </c>
    </row>
    <row r="2503" spans="1:12" x14ac:dyDescent="0.25">
      <c r="A2503" s="37" t="s">
        <v>387</v>
      </c>
      <c r="B2503" s="36">
        <v>1377</v>
      </c>
      <c r="C2503" s="34">
        <v>753</v>
      </c>
      <c r="D2503" s="35">
        <v>1488</v>
      </c>
      <c r="E2503" s="34">
        <v>903</v>
      </c>
      <c r="F2503" s="35">
        <v>1186</v>
      </c>
      <c r="G2503" s="34">
        <v>559</v>
      </c>
      <c r="H2503" s="34">
        <v>921</v>
      </c>
      <c r="I2503" s="34">
        <v>490</v>
      </c>
      <c r="J2503" s="34">
        <v>955</v>
      </c>
      <c r="K2503" s="34">
        <v>820</v>
      </c>
      <c r="L2503" s="34">
        <v>858</v>
      </c>
    </row>
    <row r="2505" spans="1:12" x14ac:dyDescent="0.25">
      <c r="A2505" s="88" t="s">
        <v>469</v>
      </c>
      <c r="B2505" s="39">
        <f>B2496+B2497</f>
        <v>0.16892386890189101</v>
      </c>
      <c r="C2505" s="39">
        <f t="shared" ref="C2505:L2505" si="240">C2496+C2497</f>
        <v>0.21209806815473903</v>
      </c>
      <c r="D2505" s="39">
        <f t="shared" si="240"/>
        <v>0.14762764037002446</v>
      </c>
      <c r="E2505" s="39">
        <f t="shared" si="240"/>
        <v>0.16625884102637989</v>
      </c>
      <c r="F2505" s="39">
        <f t="shared" si="240"/>
        <v>0.11764366139955319</v>
      </c>
      <c r="G2505" s="39">
        <f t="shared" si="240"/>
        <v>0.12823265953499735</v>
      </c>
      <c r="H2505" s="39">
        <f t="shared" si="240"/>
        <v>0.17307425799996784</v>
      </c>
      <c r="I2505" s="39">
        <f t="shared" si="240"/>
        <v>0.11174706743207222</v>
      </c>
      <c r="J2505" s="39">
        <f t="shared" si="240"/>
        <v>0.14818063635187939</v>
      </c>
      <c r="K2505" s="39">
        <f t="shared" si="240"/>
        <v>0.13353904825365701</v>
      </c>
      <c r="L2505" s="39">
        <f t="shared" si="240"/>
        <v>0.24181692647156866</v>
      </c>
    </row>
    <row r="2506" spans="1:12" x14ac:dyDescent="0.25">
      <c r="A2506" s="86" t="s">
        <v>463</v>
      </c>
      <c r="B2506" s="39">
        <f>B2498</f>
        <v>0.47331676179033894</v>
      </c>
      <c r="C2506" s="39">
        <f t="shared" ref="C2506:L2506" si="241">C2498</f>
        <v>0.43335431702455179</v>
      </c>
      <c r="D2506" s="39">
        <f t="shared" si="241"/>
        <v>0.47920503620550581</v>
      </c>
      <c r="E2506" s="39">
        <f t="shared" si="241"/>
        <v>0.51643221079857282</v>
      </c>
      <c r="F2506" s="39">
        <f t="shared" si="241"/>
        <v>0.48512668044215557</v>
      </c>
      <c r="G2506" s="39">
        <f t="shared" si="241"/>
        <v>0.5006522475707087</v>
      </c>
      <c r="H2506" s="39">
        <f t="shared" si="241"/>
        <v>0.48226048752896034</v>
      </c>
      <c r="I2506" s="39">
        <f t="shared" si="241"/>
        <v>0.54381346992494373</v>
      </c>
      <c r="J2506" s="39">
        <f t="shared" si="241"/>
        <v>0.49610001356034528</v>
      </c>
      <c r="K2506" s="39">
        <f t="shared" si="241"/>
        <v>0.4321382835482982</v>
      </c>
      <c r="L2506" s="39">
        <f t="shared" si="241"/>
        <v>0.43194381183837605</v>
      </c>
    </row>
    <row r="2507" spans="1:12" x14ac:dyDescent="0.25">
      <c r="A2507" s="26" t="s">
        <v>470</v>
      </c>
      <c r="B2507" s="39">
        <f>B2499+B2500</f>
        <v>0.35775936930776997</v>
      </c>
      <c r="C2507" s="39">
        <f t="shared" ref="C2507:L2507" si="242">C2499+C2500</f>
        <v>0.35454761482070901</v>
      </c>
      <c r="D2507" s="39">
        <f t="shared" si="242"/>
        <v>0.37316732342446968</v>
      </c>
      <c r="E2507" s="39">
        <f t="shared" si="242"/>
        <v>0.31730894817504729</v>
      </c>
      <c r="F2507" s="39">
        <f t="shared" si="242"/>
        <v>0.3972296581582912</v>
      </c>
      <c r="G2507" s="39">
        <f t="shared" si="242"/>
        <v>0.37111509289429401</v>
      </c>
      <c r="H2507" s="39">
        <f t="shared" si="242"/>
        <v>0.34466525447107171</v>
      </c>
      <c r="I2507" s="39">
        <f t="shared" si="242"/>
        <v>0.34443946264298414</v>
      </c>
      <c r="J2507" s="39">
        <f t="shared" si="242"/>
        <v>0.35571935008777533</v>
      </c>
      <c r="K2507" s="39">
        <f t="shared" si="242"/>
        <v>0.43432266819804471</v>
      </c>
      <c r="L2507" s="39">
        <f t="shared" si="242"/>
        <v>0.32623926169005529</v>
      </c>
    </row>
    <row r="2509" spans="1:12" x14ac:dyDescent="0.25">
      <c r="A2509" s="89" t="s">
        <v>588</v>
      </c>
      <c r="B2509" s="90">
        <v>3.2043509270328054</v>
      </c>
      <c r="C2509" s="91">
        <v>3.1632864310451274</v>
      </c>
      <c r="D2509" s="92">
        <v>3.267880433849454</v>
      </c>
      <c r="E2509" s="91">
        <v>3.1709575184033074</v>
      </c>
      <c r="F2509" s="92">
        <v>3.3094660232034894</v>
      </c>
      <c r="G2509" s="91">
        <v>3.2391609012107905</v>
      </c>
      <c r="H2509" s="91">
        <v>3.1797665837045193</v>
      </c>
      <c r="I2509" s="91">
        <v>3.254146023199322</v>
      </c>
      <c r="J2509" s="91">
        <v>3.2268702149393076</v>
      </c>
      <c r="K2509" s="91">
        <v>3.3235341714368807</v>
      </c>
      <c r="L2509" s="91">
        <v>3.052441903452995</v>
      </c>
    </row>
    <row r="2511" spans="1:12" x14ac:dyDescent="0.25">
      <c r="A2511" s="45" t="s">
        <v>402</v>
      </c>
      <c r="B2511" s="45" t="s">
        <v>403</v>
      </c>
    </row>
    <row r="2512" spans="1:12" x14ac:dyDescent="0.25">
      <c r="A2512" s="45" t="s">
        <v>404</v>
      </c>
      <c r="B2512" s="45" t="s">
        <v>405</v>
      </c>
    </row>
    <row r="2514" spans="1:13" x14ac:dyDescent="0.25">
      <c r="A2514" s="24" t="s">
        <v>526</v>
      </c>
      <c r="B2514" s="1"/>
      <c r="C2514" s="1"/>
      <c r="D2514" s="1"/>
      <c r="E2514" s="1"/>
      <c r="F2514" s="1"/>
      <c r="G2514" s="1"/>
      <c r="H2514" s="1"/>
      <c r="I2514" s="1"/>
      <c r="J2514" s="1"/>
      <c r="K2514" s="1"/>
      <c r="L2514" s="1"/>
      <c r="M2514" s="2"/>
    </row>
    <row r="2516" spans="1:13" x14ac:dyDescent="0.25">
      <c r="B2516" s="7" t="s">
        <v>0</v>
      </c>
      <c r="C2516" s="8" t="s">
        <v>1</v>
      </c>
      <c r="D2516" s="9" t="s">
        <v>2</v>
      </c>
      <c r="E2516" s="8" t="s">
        <v>3</v>
      </c>
      <c r="F2516" s="9" t="s">
        <v>4</v>
      </c>
      <c r="G2516" s="8" t="s">
        <v>5</v>
      </c>
      <c r="H2516" s="8" t="s">
        <v>6</v>
      </c>
      <c r="I2516" s="8" t="s">
        <v>7</v>
      </c>
      <c r="J2516" s="8" t="s">
        <v>8</v>
      </c>
      <c r="K2516" s="8" t="s">
        <v>9</v>
      </c>
      <c r="L2516" s="8" t="s">
        <v>10</v>
      </c>
    </row>
    <row r="2517" spans="1:13" x14ac:dyDescent="0.25">
      <c r="A2517" s="25" t="s">
        <v>297</v>
      </c>
      <c r="B2517" s="10">
        <v>0.10219484844972136</v>
      </c>
      <c r="C2517" s="11">
        <v>7.2412794722969742E-2</v>
      </c>
      <c r="D2517" s="3">
        <v>8.2862603823318143E-2</v>
      </c>
      <c r="E2517" s="11">
        <v>8.7577777497110432E-2</v>
      </c>
      <c r="F2517" s="3">
        <v>5.2488419880377953E-2</v>
      </c>
      <c r="G2517" s="11">
        <v>5.3637076285058323E-2</v>
      </c>
      <c r="H2517" s="11">
        <v>7.3612215897366565E-2</v>
      </c>
      <c r="I2517" s="11">
        <v>6.6679632502233882E-2</v>
      </c>
      <c r="J2517" s="11">
        <v>8.0524151810934141E-2</v>
      </c>
      <c r="K2517" s="11">
        <v>5.7631559724054642E-2</v>
      </c>
      <c r="L2517" s="11">
        <v>0.12390122736196206</v>
      </c>
    </row>
    <row r="2518" spans="1:13" x14ac:dyDescent="0.25">
      <c r="A2518" s="26" t="s">
        <v>298</v>
      </c>
      <c r="B2518" s="12">
        <v>0.2188822970448982</v>
      </c>
      <c r="C2518" s="13">
        <v>0.23858793914788809</v>
      </c>
      <c r="D2518" s="4">
        <v>0.19560518523414067</v>
      </c>
      <c r="E2518" s="13">
        <v>0.23093289256464045</v>
      </c>
      <c r="F2518" s="4">
        <v>0.21160415800850479</v>
      </c>
      <c r="G2518" s="13">
        <v>0.16727914013519382</v>
      </c>
      <c r="H2518" s="13">
        <v>0.17995914595762735</v>
      </c>
      <c r="I2518" s="13">
        <v>0.21120795125444364</v>
      </c>
      <c r="J2518" s="13">
        <v>0.17502498715955719</v>
      </c>
      <c r="K2518" s="13">
        <v>0.18700196011693154</v>
      </c>
      <c r="L2518" s="13">
        <v>0.19847755741589648</v>
      </c>
    </row>
    <row r="2519" spans="1:13" x14ac:dyDescent="0.25">
      <c r="A2519" s="26" t="s">
        <v>104</v>
      </c>
      <c r="B2519" s="12">
        <v>0.5168520820288377</v>
      </c>
      <c r="C2519" s="13">
        <v>0.49499786914750799</v>
      </c>
      <c r="D2519" s="4">
        <v>0.54382572213583424</v>
      </c>
      <c r="E2519" s="13">
        <v>0.51769359277894234</v>
      </c>
      <c r="F2519" s="4">
        <v>0.53281130153234468</v>
      </c>
      <c r="G2519" s="13">
        <v>0.57356944719245506</v>
      </c>
      <c r="H2519" s="13">
        <v>0.56604146746121242</v>
      </c>
      <c r="I2519" s="13">
        <v>0.54188594132680701</v>
      </c>
      <c r="J2519" s="13">
        <v>0.511088330198051</v>
      </c>
      <c r="K2519" s="13">
        <v>0.58068461044185049</v>
      </c>
      <c r="L2519" s="13">
        <v>0.46830185169558869</v>
      </c>
    </row>
    <row r="2520" spans="1:13" x14ac:dyDescent="0.25">
      <c r="A2520" s="26" t="s">
        <v>299</v>
      </c>
      <c r="B2520" s="12">
        <v>0.13640322077292061</v>
      </c>
      <c r="C2520" s="13">
        <v>0.16113103852331473</v>
      </c>
      <c r="D2520" s="4">
        <v>0.1414950441838384</v>
      </c>
      <c r="E2520" s="13">
        <v>0.13788139647379202</v>
      </c>
      <c r="F2520" s="4">
        <v>0.1775474724408031</v>
      </c>
      <c r="G2520" s="13">
        <v>0.1903192578331428</v>
      </c>
      <c r="H2520" s="13">
        <v>0.15482645937859707</v>
      </c>
      <c r="I2520" s="13">
        <v>0.1600193630400619</v>
      </c>
      <c r="J2520" s="13">
        <v>0.18945214638260727</v>
      </c>
      <c r="K2520" s="13">
        <v>0.14285621951456001</v>
      </c>
      <c r="L2520" s="13">
        <v>0.17390269588863819</v>
      </c>
    </row>
    <row r="2521" spans="1:13" x14ac:dyDescent="0.25">
      <c r="A2521" s="26" t="s">
        <v>300</v>
      </c>
      <c r="B2521" s="12">
        <v>2.5667551703622137E-2</v>
      </c>
      <c r="C2521" s="13">
        <v>3.2870358458319364E-2</v>
      </c>
      <c r="D2521" s="4">
        <v>3.6211444622868516E-2</v>
      </c>
      <c r="E2521" s="13">
        <v>2.5914340685514802E-2</v>
      </c>
      <c r="F2521" s="4">
        <v>2.5548648137969331E-2</v>
      </c>
      <c r="G2521" s="13">
        <v>1.519507855414997E-2</v>
      </c>
      <c r="H2521" s="13">
        <v>2.5560711305196389E-2</v>
      </c>
      <c r="I2521" s="13">
        <v>2.0207111876453611E-2</v>
      </c>
      <c r="J2521" s="13">
        <v>4.391038444885046E-2</v>
      </c>
      <c r="K2521" s="13">
        <v>3.1825650202603292E-2</v>
      </c>
      <c r="L2521" s="13">
        <v>3.541666763791454E-2</v>
      </c>
    </row>
    <row r="2522" spans="1:13" x14ac:dyDescent="0.25">
      <c r="A2522" s="27" t="s">
        <v>385</v>
      </c>
      <c r="B2522" s="14">
        <v>1</v>
      </c>
      <c r="C2522" s="15">
        <v>1</v>
      </c>
      <c r="D2522" s="5">
        <v>1</v>
      </c>
      <c r="E2522" s="15">
        <v>1</v>
      </c>
      <c r="F2522" s="5">
        <v>1</v>
      </c>
      <c r="G2522" s="15">
        <v>1</v>
      </c>
      <c r="H2522" s="15">
        <v>1</v>
      </c>
      <c r="I2522" s="15">
        <v>1</v>
      </c>
      <c r="J2522" s="15">
        <v>1</v>
      </c>
      <c r="K2522" s="15">
        <v>1</v>
      </c>
      <c r="L2522" s="15">
        <v>1</v>
      </c>
    </row>
    <row r="2523" spans="1:13" s="22" customFormat="1" x14ac:dyDescent="0.25">
      <c r="A2523" s="33" t="s">
        <v>386</v>
      </c>
      <c r="B2523" s="32">
        <v>500.00172000000015</v>
      </c>
      <c r="C2523" s="30">
        <v>499.99941500000057</v>
      </c>
      <c r="D2523" s="31">
        <v>499.99786500000027</v>
      </c>
      <c r="E2523" s="30">
        <v>499.99921500000141</v>
      </c>
      <c r="F2523" s="31">
        <v>500.00830522765682</v>
      </c>
      <c r="G2523" s="30">
        <v>499.99123434704825</v>
      </c>
      <c r="H2523" s="30">
        <v>499.85950054288622</v>
      </c>
      <c r="I2523" s="30">
        <v>500.00581632653234</v>
      </c>
      <c r="J2523" s="30">
        <v>499.99502617801124</v>
      </c>
      <c r="K2523" s="30">
        <v>500.00128048780238</v>
      </c>
      <c r="L2523" s="30">
        <v>500.00163170163057</v>
      </c>
    </row>
    <row r="2524" spans="1:13" x14ac:dyDescent="0.25">
      <c r="A2524" s="37" t="s">
        <v>387</v>
      </c>
      <c r="B2524" s="36">
        <v>1377</v>
      </c>
      <c r="C2524" s="34">
        <v>753</v>
      </c>
      <c r="D2524" s="35">
        <v>1488</v>
      </c>
      <c r="E2524" s="34">
        <v>903</v>
      </c>
      <c r="F2524" s="35">
        <v>1186</v>
      </c>
      <c r="G2524" s="34">
        <v>559</v>
      </c>
      <c r="H2524" s="34">
        <v>921</v>
      </c>
      <c r="I2524" s="34">
        <v>490</v>
      </c>
      <c r="J2524" s="34">
        <v>955</v>
      </c>
      <c r="K2524" s="34">
        <v>820</v>
      </c>
      <c r="L2524" s="34">
        <v>858</v>
      </c>
    </row>
    <row r="2526" spans="1:13" x14ac:dyDescent="0.25">
      <c r="A2526" s="88" t="s">
        <v>469</v>
      </c>
      <c r="B2526" s="39">
        <f>B2517+B2518</f>
        <v>0.32107714549461958</v>
      </c>
      <c r="C2526" s="39">
        <f t="shared" ref="C2526:L2526" si="243">C2517+C2518</f>
        <v>0.3110007338708578</v>
      </c>
      <c r="D2526" s="39">
        <f t="shared" si="243"/>
        <v>0.27846778905745884</v>
      </c>
      <c r="E2526" s="39">
        <f t="shared" si="243"/>
        <v>0.31851067006175088</v>
      </c>
      <c r="F2526" s="39">
        <f t="shared" si="243"/>
        <v>0.26409257788888274</v>
      </c>
      <c r="G2526" s="39">
        <f t="shared" si="243"/>
        <v>0.22091621642025214</v>
      </c>
      <c r="H2526" s="39">
        <f t="shared" si="243"/>
        <v>0.2535713618549939</v>
      </c>
      <c r="I2526" s="39">
        <f t="shared" si="243"/>
        <v>0.27788758375667755</v>
      </c>
      <c r="J2526" s="39">
        <f t="shared" si="243"/>
        <v>0.25554913897049136</v>
      </c>
      <c r="K2526" s="39">
        <f t="shared" si="243"/>
        <v>0.24463351984098619</v>
      </c>
      <c r="L2526" s="39">
        <f t="shared" si="243"/>
        <v>0.32237878477785853</v>
      </c>
    </row>
    <row r="2527" spans="1:13" x14ac:dyDescent="0.25">
      <c r="A2527" s="86" t="s">
        <v>463</v>
      </c>
      <c r="B2527" s="39">
        <f>B2519</f>
        <v>0.5168520820288377</v>
      </c>
      <c r="C2527" s="39">
        <f t="shared" ref="C2527:L2527" si="244">C2519</f>
        <v>0.49499786914750799</v>
      </c>
      <c r="D2527" s="39">
        <f t="shared" si="244"/>
        <v>0.54382572213583424</v>
      </c>
      <c r="E2527" s="39">
        <f t="shared" si="244"/>
        <v>0.51769359277894234</v>
      </c>
      <c r="F2527" s="39">
        <f t="shared" si="244"/>
        <v>0.53281130153234468</v>
      </c>
      <c r="G2527" s="39">
        <f t="shared" si="244"/>
        <v>0.57356944719245506</v>
      </c>
      <c r="H2527" s="39">
        <f t="shared" si="244"/>
        <v>0.56604146746121242</v>
      </c>
      <c r="I2527" s="39">
        <f t="shared" si="244"/>
        <v>0.54188594132680701</v>
      </c>
      <c r="J2527" s="39">
        <f t="shared" si="244"/>
        <v>0.511088330198051</v>
      </c>
      <c r="K2527" s="39">
        <f t="shared" si="244"/>
        <v>0.58068461044185049</v>
      </c>
      <c r="L2527" s="39">
        <f t="shared" si="244"/>
        <v>0.46830185169558869</v>
      </c>
    </row>
    <row r="2528" spans="1:13" x14ac:dyDescent="0.25">
      <c r="A2528" s="26" t="s">
        <v>470</v>
      </c>
      <c r="B2528" s="39">
        <f>B2520+B2521</f>
        <v>0.16207077247654275</v>
      </c>
      <c r="C2528" s="39">
        <f t="shared" ref="C2528:L2528" si="245">C2520+C2521</f>
        <v>0.1940013969816341</v>
      </c>
      <c r="D2528" s="39">
        <f t="shared" si="245"/>
        <v>0.17770648880670692</v>
      </c>
      <c r="E2528" s="39">
        <f t="shared" si="245"/>
        <v>0.16379573715930681</v>
      </c>
      <c r="F2528" s="39">
        <f t="shared" si="245"/>
        <v>0.20309612057877244</v>
      </c>
      <c r="G2528" s="39">
        <f t="shared" si="245"/>
        <v>0.20551433638729277</v>
      </c>
      <c r="H2528" s="39">
        <f t="shared" si="245"/>
        <v>0.18038717068379345</v>
      </c>
      <c r="I2528" s="39">
        <f t="shared" si="245"/>
        <v>0.1802264749165155</v>
      </c>
      <c r="J2528" s="39">
        <f t="shared" si="245"/>
        <v>0.23336253083145772</v>
      </c>
      <c r="K2528" s="39">
        <f t="shared" si="245"/>
        <v>0.17468186971716332</v>
      </c>
      <c r="L2528" s="39">
        <f t="shared" si="245"/>
        <v>0.20931936352655273</v>
      </c>
    </row>
    <row r="2530" spans="1:12" x14ac:dyDescent="0.25">
      <c r="A2530" s="89" t="s">
        <v>588</v>
      </c>
      <c r="B2530" s="90">
        <v>2.7644663302358254</v>
      </c>
      <c r="C2530" s="91">
        <v>2.8434582268461268</v>
      </c>
      <c r="D2530" s="92">
        <v>2.8525875405488001</v>
      </c>
      <c r="E2530" s="91">
        <v>2.78362163028596</v>
      </c>
      <c r="F2530" s="92">
        <v>2.9120637709474795</v>
      </c>
      <c r="G2530" s="91">
        <v>2.9461561222361308</v>
      </c>
      <c r="H2530" s="91">
        <v>2.8787643042366309</v>
      </c>
      <c r="I2530" s="91">
        <v>2.8558663705340583</v>
      </c>
      <c r="J2530" s="91">
        <v>2.9411996244988821</v>
      </c>
      <c r="K2530" s="91">
        <v>2.9042424403547273</v>
      </c>
      <c r="L2530" s="91">
        <v>2.7984560190246461</v>
      </c>
    </row>
    <row r="2532" spans="1:12" x14ac:dyDescent="0.25">
      <c r="A2532" s="45" t="s">
        <v>402</v>
      </c>
      <c r="B2532" s="45" t="s">
        <v>403</v>
      </c>
    </row>
    <row r="2533" spans="1:12" x14ac:dyDescent="0.25">
      <c r="A2533" s="45" t="s">
        <v>404</v>
      </c>
      <c r="B2533" s="45" t="s">
        <v>730</v>
      </c>
    </row>
    <row r="2535" spans="1:12" x14ac:dyDescent="0.25">
      <c r="A2535" s="24" t="s">
        <v>527</v>
      </c>
      <c r="B2535" s="1"/>
      <c r="C2535" s="1"/>
      <c r="D2535" s="1"/>
      <c r="E2535" s="1"/>
      <c r="F2535" s="1"/>
      <c r="G2535" s="1"/>
      <c r="H2535" s="1"/>
      <c r="I2535" s="1"/>
      <c r="J2535" s="1"/>
      <c r="K2535" s="1"/>
      <c r="L2535" s="2"/>
    </row>
    <row r="2537" spans="1:12" x14ac:dyDescent="0.25">
      <c r="C2537" s="7" t="s">
        <v>1</v>
      </c>
      <c r="D2537" s="8" t="s">
        <v>2</v>
      </c>
      <c r="E2537" s="9" t="s">
        <v>3</v>
      </c>
      <c r="F2537" s="8" t="s">
        <v>4</v>
      </c>
      <c r="G2537" s="9" t="s">
        <v>5</v>
      </c>
      <c r="H2537" s="8" t="s">
        <v>6</v>
      </c>
      <c r="I2537" s="8" t="s">
        <v>7</v>
      </c>
      <c r="J2537" s="8" t="s">
        <v>8</v>
      </c>
      <c r="K2537" s="8" t="s">
        <v>9</v>
      </c>
      <c r="L2537" s="8" t="s">
        <v>10</v>
      </c>
    </row>
    <row r="2538" spans="1:12" x14ac:dyDescent="0.25">
      <c r="A2538" s="25" t="s">
        <v>297</v>
      </c>
      <c r="C2538" s="10">
        <v>3.2469027988762673E-2</v>
      </c>
      <c r="D2538" s="11">
        <v>2.0855659053664169E-2</v>
      </c>
      <c r="E2538" s="3">
        <v>3.8495430437825648E-2</v>
      </c>
      <c r="F2538" s="11">
        <v>2.5482207420331991E-2</v>
      </c>
      <c r="G2538" s="3">
        <v>2.7454506358072131E-2</v>
      </c>
      <c r="H2538" s="11">
        <v>4.091812118323819E-2</v>
      </c>
      <c r="I2538" s="11">
        <v>4.840127369946904E-2</v>
      </c>
      <c r="J2538" s="11">
        <v>3.6648217966566005E-2</v>
      </c>
      <c r="K2538" s="11">
        <v>4.2306598970905093E-2</v>
      </c>
      <c r="L2538" s="11">
        <v>6.2151312326719804E-2</v>
      </c>
    </row>
    <row r="2539" spans="1:12" x14ac:dyDescent="0.25">
      <c r="A2539" s="26" t="s">
        <v>298</v>
      </c>
      <c r="C2539" s="12">
        <v>0.14482144944109532</v>
      </c>
      <c r="D2539" s="13">
        <v>9.9249673796106885E-2</v>
      </c>
      <c r="E2539" s="4">
        <v>0.10804349962829411</v>
      </c>
      <c r="F2539" s="13">
        <v>8.1984135676666806E-2</v>
      </c>
      <c r="G2539" s="4">
        <v>8.1772274361876285E-2</v>
      </c>
      <c r="H2539" s="13">
        <v>9.4565334971434462E-2</v>
      </c>
      <c r="I2539" s="13">
        <v>8.3189440449365937E-2</v>
      </c>
      <c r="J2539" s="13">
        <v>8.2776320811568022E-2</v>
      </c>
      <c r="K2539" s="13">
        <v>9.267073828225586E-2</v>
      </c>
      <c r="L2539" s="13">
        <v>0.12713606529022975</v>
      </c>
    </row>
    <row r="2540" spans="1:12" x14ac:dyDescent="0.25">
      <c r="A2540" s="26" t="s">
        <v>104</v>
      </c>
      <c r="C2540" s="12">
        <v>0.46259627123763869</v>
      </c>
      <c r="D2540" s="13">
        <v>0.53590461831272196</v>
      </c>
      <c r="E2540" s="4">
        <v>0.51997208635617731</v>
      </c>
      <c r="F2540" s="13">
        <v>0.50555231080900354</v>
      </c>
      <c r="G2540" s="4">
        <v>0.54010606983807574</v>
      </c>
      <c r="H2540" s="13">
        <v>0.54942985064641192</v>
      </c>
      <c r="I2540" s="13">
        <v>0.56310447000922825</v>
      </c>
      <c r="J2540" s="13">
        <v>0.50266102123529077</v>
      </c>
      <c r="K2540" s="13">
        <v>0.52284341710832249</v>
      </c>
      <c r="L2540" s="13">
        <v>0.47209426356184353</v>
      </c>
    </row>
    <row r="2541" spans="1:12" x14ac:dyDescent="0.25">
      <c r="A2541" s="26" t="s">
        <v>299</v>
      </c>
      <c r="C2541" s="12">
        <v>0.26743473289863695</v>
      </c>
      <c r="D2541" s="13">
        <v>0.27807629738578826</v>
      </c>
      <c r="E2541" s="4">
        <v>0.26145453048361178</v>
      </c>
      <c r="F2541" s="13">
        <v>0.32165637720857387</v>
      </c>
      <c r="G2541" s="4">
        <v>0.31471106291308854</v>
      </c>
      <c r="H2541" s="13">
        <v>0.28583515107176821</v>
      </c>
      <c r="I2541" s="13">
        <v>0.26085390435254002</v>
      </c>
      <c r="J2541" s="13">
        <v>0.29797322591167091</v>
      </c>
      <c r="K2541" s="13">
        <v>0.26388310468960918</v>
      </c>
      <c r="L2541" s="13">
        <v>0.28471445547730168</v>
      </c>
    </row>
    <row r="2542" spans="1:12" x14ac:dyDescent="0.25">
      <c r="A2542" s="26" t="s">
        <v>300</v>
      </c>
      <c r="C2542" s="12">
        <v>9.2678518433866333E-2</v>
      </c>
      <c r="D2542" s="13">
        <v>6.5913751451718683E-2</v>
      </c>
      <c r="E2542" s="4">
        <v>7.203445309409115E-2</v>
      </c>
      <c r="F2542" s="13">
        <v>6.5324968885423912E-2</v>
      </c>
      <c r="G2542" s="4">
        <v>3.5956086528887293E-2</v>
      </c>
      <c r="H2542" s="13">
        <v>2.9251542127147246E-2</v>
      </c>
      <c r="I2542" s="13">
        <v>4.445091148939679E-2</v>
      </c>
      <c r="J2542" s="13">
        <v>7.9941214074904135E-2</v>
      </c>
      <c r="K2542" s="13">
        <v>7.8296140948907383E-2</v>
      </c>
      <c r="L2542" s="13">
        <v>5.3903903343905289E-2</v>
      </c>
    </row>
    <row r="2543" spans="1:12" x14ac:dyDescent="0.25">
      <c r="A2543" s="27" t="s">
        <v>385</v>
      </c>
      <c r="C2543" s="14">
        <v>1</v>
      </c>
      <c r="D2543" s="15">
        <v>1</v>
      </c>
      <c r="E2543" s="5">
        <v>1</v>
      </c>
      <c r="F2543" s="15">
        <v>1</v>
      </c>
      <c r="G2543" s="5">
        <v>1</v>
      </c>
      <c r="H2543" s="15">
        <v>1</v>
      </c>
      <c r="I2543" s="15">
        <v>1</v>
      </c>
      <c r="J2543" s="15">
        <v>1</v>
      </c>
      <c r="K2543" s="15">
        <v>1</v>
      </c>
      <c r="L2543" s="15">
        <v>1</v>
      </c>
    </row>
    <row r="2544" spans="1:12" s="22" customFormat="1" x14ac:dyDescent="0.25">
      <c r="A2544" s="33" t="s">
        <v>386</v>
      </c>
      <c r="C2544" s="32">
        <v>499.99941500000125</v>
      </c>
      <c r="D2544" s="30">
        <v>499.99786499999982</v>
      </c>
      <c r="E2544" s="31">
        <v>499.99921500000153</v>
      </c>
      <c r="F2544" s="30">
        <v>500.00830522765716</v>
      </c>
      <c r="G2544" s="31">
        <v>499.99123434704796</v>
      </c>
      <c r="H2544" s="30">
        <v>499.859500542886</v>
      </c>
      <c r="I2544" s="30">
        <v>500.00581632653228</v>
      </c>
      <c r="J2544" s="30">
        <v>499.99502617801227</v>
      </c>
      <c r="K2544" s="30">
        <v>500.00128048780454</v>
      </c>
      <c r="L2544" s="30">
        <v>500.00163170163057</v>
      </c>
    </row>
    <row r="2545" spans="1:13" x14ac:dyDescent="0.25">
      <c r="A2545" s="37" t="s">
        <v>387</v>
      </c>
      <c r="C2545" s="36">
        <v>753</v>
      </c>
      <c r="D2545" s="34">
        <v>1488</v>
      </c>
      <c r="E2545" s="35">
        <v>903</v>
      </c>
      <c r="F2545" s="34">
        <v>1186</v>
      </c>
      <c r="G2545" s="35">
        <v>559</v>
      </c>
      <c r="H2545" s="34">
        <v>921</v>
      </c>
      <c r="I2545" s="34">
        <v>490</v>
      </c>
      <c r="J2545" s="34">
        <v>955</v>
      </c>
      <c r="K2545" s="34">
        <v>820</v>
      </c>
      <c r="L2545" s="34">
        <v>858</v>
      </c>
    </row>
    <row r="2547" spans="1:13" x14ac:dyDescent="0.25">
      <c r="A2547" s="88" t="s">
        <v>469</v>
      </c>
      <c r="C2547" s="39">
        <f t="shared" ref="C2547:L2547" si="246">C2538+C2539</f>
        <v>0.17729047742985798</v>
      </c>
      <c r="D2547" s="39">
        <f t="shared" si="246"/>
        <v>0.12010533284977105</v>
      </c>
      <c r="E2547" s="39">
        <f t="shared" si="246"/>
        <v>0.14653893006611976</v>
      </c>
      <c r="F2547" s="39">
        <f t="shared" si="246"/>
        <v>0.10746634309699879</v>
      </c>
      <c r="G2547" s="39">
        <f t="shared" si="246"/>
        <v>0.10922678071994842</v>
      </c>
      <c r="H2547" s="39">
        <f t="shared" si="246"/>
        <v>0.13548345615467267</v>
      </c>
      <c r="I2547" s="39">
        <f t="shared" si="246"/>
        <v>0.13159071414883497</v>
      </c>
      <c r="J2547" s="39">
        <f t="shared" si="246"/>
        <v>0.11942453877813403</v>
      </c>
      <c r="K2547" s="39">
        <f t="shared" si="246"/>
        <v>0.13497733725316097</v>
      </c>
      <c r="L2547" s="39">
        <f t="shared" si="246"/>
        <v>0.18928737761694955</v>
      </c>
    </row>
    <row r="2548" spans="1:13" x14ac:dyDescent="0.25">
      <c r="A2548" s="86" t="s">
        <v>463</v>
      </c>
      <c r="B2548" s="22"/>
      <c r="C2548" s="39">
        <f t="shared" ref="C2548:L2548" si="247">C2540</f>
        <v>0.46259627123763869</v>
      </c>
      <c r="D2548" s="39">
        <f t="shared" si="247"/>
        <v>0.53590461831272196</v>
      </c>
      <c r="E2548" s="39">
        <f t="shared" si="247"/>
        <v>0.51997208635617731</v>
      </c>
      <c r="F2548" s="39">
        <f t="shared" si="247"/>
        <v>0.50555231080900354</v>
      </c>
      <c r="G2548" s="39">
        <f t="shared" si="247"/>
        <v>0.54010606983807574</v>
      </c>
      <c r="H2548" s="39">
        <f t="shared" si="247"/>
        <v>0.54942985064641192</v>
      </c>
      <c r="I2548" s="39">
        <f t="shared" si="247"/>
        <v>0.56310447000922825</v>
      </c>
      <c r="J2548" s="39">
        <f t="shared" si="247"/>
        <v>0.50266102123529077</v>
      </c>
      <c r="K2548" s="39">
        <f t="shared" si="247"/>
        <v>0.52284341710832249</v>
      </c>
      <c r="L2548" s="39">
        <f t="shared" si="247"/>
        <v>0.47209426356184353</v>
      </c>
    </row>
    <row r="2549" spans="1:13" x14ac:dyDescent="0.25">
      <c r="A2549" s="26" t="s">
        <v>470</v>
      </c>
      <c r="C2549" s="39">
        <f t="shared" ref="C2549:L2549" si="248">C2541+C2542</f>
        <v>0.36011325133250327</v>
      </c>
      <c r="D2549" s="39">
        <f t="shared" si="248"/>
        <v>0.34399004883750695</v>
      </c>
      <c r="E2549" s="39">
        <f t="shared" si="248"/>
        <v>0.33348898357770296</v>
      </c>
      <c r="F2549" s="39">
        <f t="shared" si="248"/>
        <v>0.38698134609399781</v>
      </c>
      <c r="G2549" s="39">
        <f t="shared" si="248"/>
        <v>0.35066714944197586</v>
      </c>
      <c r="H2549" s="39">
        <f t="shared" si="248"/>
        <v>0.31508669319891547</v>
      </c>
      <c r="I2549" s="39">
        <f t="shared" si="248"/>
        <v>0.30530481584193681</v>
      </c>
      <c r="J2549" s="39">
        <f t="shared" si="248"/>
        <v>0.37791443998657503</v>
      </c>
      <c r="K2549" s="39">
        <f t="shared" si="248"/>
        <v>0.34217924563851654</v>
      </c>
      <c r="L2549" s="39">
        <f t="shared" si="248"/>
        <v>0.33861835882120694</v>
      </c>
    </row>
    <row r="2551" spans="1:13" x14ac:dyDescent="0.25">
      <c r="A2551" s="89" t="s">
        <v>588</v>
      </c>
      <c r="B2551" s="90"/>
      <c r="C2551" s="91">
        <v>3.2430322643477512</v>
      </c>
      <c r="D2551" s="92">
        <v>3.268942808385793</v>
      </c>
      <c r="E2551" s="91">
        <v>3.2204890761678517</v>
      </c>
      <c r="F2551" s="92">
        <v>3.3193577644620929</v>
      </c>
      <c r="G2551" s="91">
        <v>3.2499419488928427</v>
      </c>
      <c r="H2551" s="91">
        <v>3.1679366579881503</v>
      </c>
      <c r="I2551" s="91">
        <v>3.1697637394830322</v>
      </c>
      <c r="J2551" s="91">
        <v>3.3017828973167775</v>
      </c>
      <c r="K2551" s="91">
        <v>3.2431914503633612</v>
      </c>
      <c r="L2551" s="91">
        <v>3.1410835722214401</v>
      </c>
    </row>
    <row r="2553" spans="1:13" x14ac:dyDescent="0.25">
      <c r="A2553" s="45" t="s">
        <v>402</v>
      </c>
      <c r="B2553" s="45" t="s">
        <v>403</v>
      </c>
    </row>
    <row r="2554" spans="1:13" x14ac:dyDescent="0.25">
      <c r="A2554" s="45" t="s">
        <v>404</v>
      </c>
      <c r="B2554" s="45" t="s">
        <v>731</v>
      </c>
    </row>
    <row r="2556" spans="1:13" x14ac:dyDescent="0.25">
      <c r="A2556" s="24" t="s">
        <v>528</v>
      </c>
      <c r="B2556" s="1"/>
      <c r="C2556" s="1"/>
      <c r="D2556" s="1"/>
      <c r="E2556" s="1"/>
      <c r="F2556" s="1"/>
      <c r="G2556" s="1"/>
      <c r="H2556" s="1"/>
      <c r="I2556" s="1"/>
      <c r="J2556" s="1"/>
      <c r="K2556" s="1"/>
      <c r="L2556" s="1"/>
      <c r="M2556" s="2"/>
    </row>
    <row r="2558" spans="1:13" x14ac:dyDescent="0.25">
      <c r="B2558" s="7" t="s">
        <v>0</v>
      </c>
      <c r="C2558" s="8" t="s">
        <v>1</v>
      </c>
      <c r="D2558" s="9" t="s">
        <v>2</v>
      </c>
      <c r="E2558" s="8" t="s">
        <v>3</v>
      </c>
      <c r="F2558" s="9" t="s">
        <v>4</v>
      </c>
      <c r="G2558" s="8" t="s">
        <v>5</v>
      </c>
      <c r="H2558" s="8" t="s">
        <v>6</v>
      </c>
      <c r="I2558" s="8" t="s">
        <v>7</v>
      </c>
      <c r="J2558" s="8" t="s">
        <v>8</v>
      </c>
      <c r="K2558" s="8" t="s">
        <v>9</v>
      </c>
      <c r="L2558" s="8" t="s">
        <v>10</v>
      </c>
    </row>
    <row r="2559" spans="1:13" x14ac:dyDescent="0.25">
      <c r="A2559" s="25" t="s">
        <v>297</v>
      </c>
      <c r="B2559" s="10">
        <v>0.11595475111565631</v>
      </c>
      <c r="C2559" s="11">
        <v>0.11613656587978186</v>
      </c>
      <c r="D2559" s="3">
        <v>9.445783333494831E-2</v>
      </c>
      <c r="E2559" s="11">
        <v>9.5088919289603155E-2</v>
      </c>
      <c r="F2559" s="3">
        <v>7.4564022840429914E-2</v>
      </c>
      <c r="G2559" s="11">
        <v>5.6179696889140478E-2</v>
      </c>
      <c r="H2559" s="11">
        <v>6.3152490623858207E-2</v>
      </c>
      <c r="I2559" s="11">
        <v>9.8791299774676031E-2</v>
      </c>
      <c r="J2559" s="11">
        <v>7.039787306784713E-2</v>
      </c>
      <c r="K2559" s="11">
        <v>7.6396389716563054E-2</v>
      </c>
      <c r="L2559" s="11">
        <v>8.5180374702739925E-2</v>
      </c>
    </row>
    <row r="2560" spans="1:13" x14ac:dyDescent="0.25">
      <c r="A2560" s="26" t="s">
        <v>298</v>
      </c>
      <c r="B2560" s="12">
        <v>0.27751501534834738</v>
      </c>
      <c r="C2560" s="13">
        <v>0.27930441678616735</v>
      </c>
      <c r="D2560" s="4">
        <v>0.24226791448399493</v>
      </c>
      <c r="E2560" s="13">
        <v>0.25145237478022775</v>
      </c>
      <c r="F2560" s="4">
        <v>0.23558698055352689</v>
      </c>
      <c r="G2560" s="13">
        <v>0.22829058541634553</v>
      </c>
      <c r="H2560" s="13">
        <v>0.18322651359578568</v>
      </c>
      <c r="I2560" s="13">
        <v>0.17396430286423167</v>
      </c>
      <c r="J2560" s="13">
        <v>0.16255282120607398</v>
      </c>
      <c r="K2560" s="13">
        <v>0.16095092927200982</v>
      </c>
      <c r="L2560" s="13">
        <v>0.18096560990243851</v>
      </c>
    </row>
    <row r="2561" spans="1:12" x14ac:dyDescent="0.25">
      <c r="A2561" s="26" t="s">
        <v>104</v>
      </c>
      <c r="B2561" s="12">
        <v>0.39479638190044603</v>
      </c>
      <c r="C2561" s="13">
        <v>0.39474964185708189</v>
      </c>
      <c r="D2561" s="4">
        <v>0.40301566087687152</v>
      </c>
      <c r="E2561" s="13">
        <v>0.42298041407925152</v>
      </c>
      <c r="F2561" s="4">
        <v>0.41238404387380789</v>
      </c>
      <c r="G2561" s="13">
        <v>0.45641032705045609</v>
      </c>
      <c r="H2561" s="13">
        <v>0.45951098962444575</v>
      </c>
      <c r="I2561" s="13">
        <v>0.4379667420195324</v>
      </c>
      <c r="J2561" s="13">
        <v>0.39977633285357406</v>
      </c>
      <c r="K2561" s="13">
        <v>0.36284821709602949</v>
      </c>
      <c r="L2561" s="13">
        <v>0.39750930882743013</v>
      </c>
    </row>
    <row r="2562" spans="1:12" x14ac:dyDescent="0.25">
      <c r="A2562" s="26" t="s">
        <v>299</v>
      </c>
      <c r="B2562" s="12">
        <v>0.17858915565330449</v>
      </c>
      <c r="C2562" s="13">
        <v>0.17556480541082192</v>
      </c>
      <c r="D2562" s="4">
        <v>0.22516361144862121</v>
      </c>
      <c r="E2562" s="13">
        <v>0.20309069885239658</v>
      </c>
      <c r="F2562" s="4">
        <v>0.24101901511416707</v>
      </c>
      <c r="G2562" s="13">
        <v>0.24007665966236985</v>
      </c>
      <c r="H2562" s="13">
        <v>0.26800647130811595</v>
      </c>
      <c r="I2562" s="13">
        <v>0.27264152233331135</v>
      </c>
      <c r="J2562" s="13">
        <v>0.30116111102675891</v>
      </c>
      <c r="K2562" s="13">
        <v>0.30613238673413157</v>
      </c>
      <c r="L2562" s="13">
        <v>0.28092449115550688</v>
      </c>
    </row>
    <row r="2563" spans="1:12" x14ac:dyDescent="0.25">
      <c r="A2563" s="26" t="s">
        <v>300</v>
      </c>
      <c r="B2563" s="12">
        <v>3.3144695982245849E-2</v>
      </c>
      <c r="C2563" s="13">
        <v>3.424457006614693E-2</v>
      </c>
      <c r="D2563" s="4">
        <v>3.5094979855564055E-2</v>
      </c>
      <c r="E2563" s="13">
        <v>2.7387592998520963E-2</v>
      </c>
      <c r="F2563" s="4">
        <v>3.6445937618068198E-2</v>
      </c>
      <c r="G2563" s="13">
        <v>1.9042730981688065E-2</v>
      </c>
      <c r="H2563" s="13">
        <v>2.6103534847794357E-2</v>
      </c>
      <c r="I2563" s="13">
        <v>1.6636133008248677E-2</v>
      </c>
      <c r="J2563" s="13">
        <v>6.6111861845745995E-2</v>
      </c>
      <c r="K2563" s="13">
        <v>9.3672077181265828E-2</v>
      </c>
      <c r="L2563" s="13">
        <v>5.5420215411884535E-2</v>
      </c>
    </row>
    <row r="2564" spans="1:12" x14ac:dyDescent="0.25">
      <c r="A2564" s="27" t="s">
        <v>385</v>
      </c>
      <c r="B2564" s="14">
        <v>1</v>
      </c>
      <c r="C2564" s="15">
        <v>1</v>
      </c>
      <c r="D2564" s="5">
        <v>1</v>
      </c>
      <c r="E2564" s="15">
        <v>1</v>
      </c>
      <c r="F2564" s="5">
        <v>1</v>
      </c>
      <c r="G2564" s="15">
        <v>1</v>
      </c>
      <c r="H2564" s="15">
        <v>1</v>
      </c>
      <c r="I2564" s="15">
        <v>1</v>
      </c>
      <c r="J2564" s="15">
        <v>1</v>
      </c>
      <c r="K2564" s="15">
        <v>1</v>
      </c>
      <c r="L2564" s="15">
        <v>1</v>
      </c>
    </row>
    <row r="2565" spans="1:12" s="22" customFormat="1" x14ac:dyDescent="0.25">
      <c r="A2565" s="33" t="s">
        <v>386</v>
      </c>
      <c r="B2565" s="32">
        <v>500.00171999999992</v>
      </c>
      <c r="C2565" s="30">
        <v>499.99941500000074</v>
      </c>
      <c r="D2565" s="31">
        <v>499.99786499999891</v>
      </c>
      <c r="E2565" s="30">
        <v>499.99921500000079</v>
      </c>
      <c r="F2565" s="31">
        <v>500.00830522765654</v>
      </c>
      <c r="G2565" s="30">
        <v>499.99123434704808</v>
      </c>
      <c r="H2565" s="30">
        <v>499.85950054288827</v>
      </c>
      <c r="I2565" s="30">
        <v>500.00581632653081</v>
      </c>
      <c r="J2565" s="30">
        <v>499.99502617801153</v>
      </c>
      <c r="K2565" s="30">
        <v>500.00128048780442</v>
      </c>
      <c r="L2565" s="30">
        <v>500.00163170163063</v>
      </c>
    </row>
    <row r="2566" spans="1:12" x14ac:dyDescent="0.25">
      <c r="A2566" s="37" t="s">
        <v>387</v>
      </c>
      <c r="B2566" s="36">
        <v>1377</v>
      </c>
      <c r="C2566" s="34">
        <v>753</v>
      </c>
      <c r="D2566" s="35">
        <v>1488</v>
      </c>
      <c r="E2566" s="34">
        <v>903</v>
      </c>
      <c r="F2566" s="35">
        <v>1186</v>
      </c>
      <c r="G2566" s="34">
        <v>559</v>
      </c>
      <c r="H2566" s="34">
        <v>921</v>
      </c>
      <c r="I2566" s="34">
        <v>490</v>
      </c>
      <c r="J2566" s="34">
        <v>955</v>
      </c>
      <c r="K2566" s="34">
        <v>820</v>
      </c>
      <c r="L2566" s="34">
        <v>858</v>
      </c>
    </row>
    <row r="2568" spans="1:12" x14ac:dyDescent="0.25">
      <c r="A2568" s="88" t="s">
        <v>469</v>
      </c>
      <c r="B2568" s="39">
        <f>B2559+B2560</f>
        <v>0.39346976646400367</v>
      </c>
      <c r="C2568" s="39">
        <f t="shared" ref="C2568:L2568" si="249">C2559+C2560</f>
        <v>0.39544098266594918</v>
      </c>
      <c r="D2568" s="39">
        <f t="shared" si="249"/>
        <v>0.33672574781894327</v>
      </c>
      <c r="E2568" s="39">
        <f t="shared" si="249"/>
        <v>0.34654129406983092</v>
      </c>
      <c r="F2568" s="39">
        <f t="shared" si="249"/>
        <v>0.31015100339395679</v>
      </c>
      <c r="G2568" s="39">
        <f t="shared" si="249"/>
        <v>0.28447028230548599</v>
      </c>
      <c r="H2568" s="39">
        <f t="shared" si="249"/>
        <v>0.24637900421964387</v>
      </c>
      <c r="I2568" s="39">
        <f t="shared" si="249"/>
        <v>0.27275560263890769</v>
      </c>
      <c r="J2568" s="39">
        <f t="shared" si="249"/>
        <v>0.23295069427392112</v>
      </c>
      <c r="K2568" s="39">
        <f t="shared" si="249"/>
        <v>0.23734731898857286</v>
      </c>
      <c r="L2568" s="39">
        <f t="shared" si="249"/>
        <v>0.26614598460517847</v>
      </c>
    </row>
    <row r="2569" spans="1:12" x14ac:dyDescent="0.25">
      <c r="A2569" s="86" t="s">
        <v>463</v>
      </c>
      <c r="B2569" s="39">
        <f>B2561</f>
        <v>0.39479638190044603</v>
      </c>
      <c r="C2569" s="39">
        <f t="shared" ref="C2569:L2569" si="250">C2561</f>
        <v>0.39474964185708189</v>
      </c>
      <c r="D2569" s="39">
        <f t="shared" si="250"/>
        <v>0.40301566087687152</v>
      </c>
      <c r="E2569" s="39">
        <f t="shared" si="250"/>
        <v>0.42298041407925152</v>
      </c>
      <c r="F2569" s="39">
        <f t="shared" si="250"/>
        <v>0.41238404387380789</v>
      </c>
      <c r="G2569" s="39">
        <f t="shared" si="250"/>
        <v>0.45641032705045609</v>
      </c>
      <c r="H2569" s="39">
        <f t="shared" si="250"/>
        <v>0.45951098962444575</v>
      </c>
      <c r="I2569" s="39">
        <f t="shared" si="250"/>
        <v>0.4379667420195324</v>
      </c>
      <c r="J2569" s="39">
        <f t="shared" si="250"/>
        <v>0.39977633285357406</v>
      </c>
      <c r="K2569" s="39">
        <f t="shared" si="250"/>
        <v>0.36284821709602949</v>
      </c>
      <c r="L2569" s="39">
        <f t="shared" si="250"/>
        <v>0.39750930882743013</v>
      </c>
    </row>
    <row r="2570" spans="1:12" x14ac:dyDescent="0.25">
      <c r="A2570" s="26" t="s">
        <v>470</v>
      </c>
      <c r="B2570" s="39">
        <f>B2562+B2563</f>
        <v>0.21173385163555034</v>
      </c>
      <c r="C2570" s="39">
        <f t="shared" ref="C2570:L2570" si="251">C2562+C2563</f>
        <v>0.20980937547696885</v>
      </c>
      <c r="D2570" s="39">
        <f t="shared" si="251"/>
        <v>0.26025859130418527</v>
      </c>
      <c r="E2570" s="39">
        <f t="shared" si="251"/>
        <v>0.23047829185091756</v>
      </c>
      <c r="F2570" s="39">
        <f t="shared" si="251"/>
        <v>0.27746495273223526</v>
      </c>
      <c r="G2570" s="39">
        <f t="shared" si="251"/>
        <v>0.25911939064405792</v>
      </c>
      <c r="H2570" s="39">
        <f t="shared" si="251"/>
        <v>0.29411000615591032</v>
      </c>
      <c r="I2570" s="39">
        <f t="shared" si="251"/>
        <v>0.28927765534156002</v>
      </c>
      <c r="J2570" s="39">
        <f t="shared" si="251"/>
        <v>0.36727297287250493</v>
      </c>
      <c r="K2570" s="39">
        <f t="shared" si="251"/>
        <v>0.39980446391539737</v>
      </c>
      <c r="L2570" s="39">
        <f t="shared" si="251"/>
        <v>0.3363447065673914</v>
      </c>
    </row>
    <row r="2572" spans="1:12" x14ac:dyDescent="0.25">
      <c r="A2572" s="89" t="s">
        <v>588</v>
      </c>
      <c r="B2572" s="90">
        <v>2.7354540300381447</v>
      </c>
      <c r="C2572" s="91">
        <v>2.7324763969973849</v>
      </c>
      <c r="D2572" s="92">
        <v>2.8641699900058541</v>
      </c>
      <c r="E2572" s="91">
        <v>2.8162356714900074</v>
      </c>
      <c r="F2572" s="92">
        <v>2.9291958641159139</v>
      </c>
      <c r="G2572" s="91">
        <v>2.9375121424311228</v>
      </c>
      <c r="H2572" s="91">
        <v>3.0106820461602037</v>
      </c>
      <c r="I2572" s="91">
        <v>2.9343668859362251</v>
      </c>
      <c r="J2572" s="91">
        <v>3.1300362673764832</v>
      </c>
      <c r="K2572" s="91">
        <v>3.1797328323915233</v>
      </c>
      <c r="L2572" s="91">
        <v>3.0404385626713575</v>
      </c>
    </row>
    <row r="2574" spans="1:12" x14ac:dyDescent="0.25">
      <c r="A2574" s="45" t="s">
        <v>402</v>
      </c>
      <c r="B2574" s="45" t="s">
        <v>403</v>
      </c>
    </row>
    <row r="2575" spans="1:12" x14ac:dyDescent="0.25">
      <c r="A2575" s="45" t="s">
        <v>404</v>
      </c>
      <c r="B2575" s="45" t="s">
        <v>732</v>
      </c>
    </row>
    <row r="2577" spans="1:14" x14ac:dyDescent="0.25">
      <c r="A2577" s="24" t="s">
        <v>529</v>
      </c>
      <c r="B2577" s="1"/>
      <c r="C2577" s="1"/>
      <c r="D2577" s="1"/>
      <c r="E2577" s="1"/>
      <c r="F2577" s="1"/>
      <c r="G2577" s="1"/>
      <c r="H2577" s="1"/>
      <c r="I2577" s="1"/>
      <c r="J2577" s="1"/>
      <c r="K2577" s="1"/>
      <c r="L2577" s="1"/>
      <c r="M2577" s="1"/>
      <c r="N2577" s="2"/>
    </row>
    <row r="2579" spans="1:14" x14ac:dyDescent="0.25">
      <c r="B2579" s="7" t="s">
        <v>0</v>
      </c>
      <c r="C2579" s="8" t="s">
        <v>1</v>
      </c>
      <c r="D2579" s="9" t="s">
        <v>2</v>
      </c>
      <c r="E2579" s="8" t="s">
        <v>3</v>
      </c>
      <c r="F2579" s="9" t="s">
        <v>4</v>
      </c>
      <c r="G2579" s="8" t="s">
        <v>5</v>
      </c>
      <c r="H2579" s="8" t="s">
        <v>6</v>
      </c>
      <c r="I2579" s="8" t="s">
        <v>7</v>
      </c>
      <c r="J2579" s="8" t="s">
        <v>8</v>
      </c>
      <c r="K2579" s="8" t="s">
        <v>9</v>
      </c>
      <c r="L2579" s="8" t="s">
        <v>10</v>
      </c>
      <c r="M2579" s="8" t="s">
        <v>11</v>
      </c>
    </row>
    <row r="2580" spans="1:14" x14ac:dyDescent="0.25">
      <c r="A2580" s="25" t="s">
        <v>297</v>
      </c>
      <c r="B2580" s="10">
        <v>9.3127139642639592E-2</v>
      </c>
      <c r="C2580" s="11">
        <v>9.8029974695070271E-2</v>
      </c>
      <c r="D2580" s="3">
        <v>9.7004594209617406E-2</v>
      </c>
      <c r="E2580" s="11">
        <v>8.7067076695310219E-2</v>
      </c>
      <c r="F2580" s="3">
        <v>7.6593753037997411E-2</v>
      </c>
      <c r="G2580" s="11">
        <v>0.10220429624705417</v>
      </c>
      <c r="H2580" s="11">
        <v>9.3865789865816826E-2</v>
      </c>
      <c r="I2580" s="11">
        <v>7.0735299609779909E-2</v>
      </c>
      <c r="J2580" s="11">
        <v>0.12511935982609215</v>
      </c>
      <c r="K2580" s="11">
        <v>0.12823576915229862</v>
      </c>
      <c r="L2580" s="11">
        <v>0.11852758522466374</v>
      </c>
      <c r="M2580" s="11">
        <v>6.9515505290589336E-2</v>
      </c>
    </row>
    <row r="2581" spans="1:14" x14ac:dyDescent="0.25">
      <c r="A2581" s="26" t="s">
        <v>298</v>
      </c>
      <c r="B2581" s="12">
        <v>0.28750536098155838</v>
      </c>
      <c r="C2581" s="13">
        <v>0.27433575097282825</v>
      </c>
      <c r="D2581" s="4">
        <v>0.30406853837265779</v>
      </c>
      <c r="E2581" s="13">
        <v>0.26965389335661172</v>
      </c>
      <c r="F2581" s="4">
        <v>0.3484470789144567</v>
      </c>
      <c r="G2581" s="13">
        <v>0.33123764960459062</v>
      </c>
      <c r="H2581" s="13">
        <v>0.27914467170579516</v>
      </c>
      <c r="I2581" s="13">
        <v>0.30110629325332317</v>
      </c>
      <c r="J2581" s="13">
        <v>0.3119322129382438</v>
      </c>
      <c r="K2581" s="13">
        <v>0.26385115355192323</v>
      </c>
      <c r="L2581" s="13">
        <v>0.25314089884088964</v>
      </c>
      <c r="M2581" s="13">
        <v>0.1965516039077847</v>
      </c>
    </row>
    <row r="2582" spans="1:14" x14ac:dyDescent="0.25">
      <c r="A2582" s="26" t="s">
        <v>104</v>
      </c>
      <c r="B2582" s="12">
        <v>0.41194385291314617</v>
      </c>
      <c r="C2582" s="13">
        <v>0.42149468314878041</v>
      </c>
      <c r="D2582" s="4">
        <v>0.42159683021846561</v>
      </c>
      <c r="E2582" s="13">
        <v>0.46446321920725575</v>
      </c>
      <c r="F2582" s="4">
        <v>0.41637284776972971</v>
      </c>
      <c r="G2582" s="13">
        <v>0.41599638061633237</v>
      </c>
      <c r="H2582" s="13">
        <v>0.44062381481354362</v>
      </c>
      <c r="I2582" s="13">
        <v>0.47614997131666087</v>
      </c>
      <c r="J2582" s="13">
        <v>0.41679409376323728</v>
      </c>
      <c r="K2582" s="13">
        <v>0.42462854668299049</v>
      </c>
      <c r="L2582" s="13">
        <v>0.43325604531826672</v>
      </c>
      <c r="M2582" s="13">
        <v>0.42912807808745496</v>
      </c>
    </row>
    <row r="2583" spans="1:14" x14ac:dyDescent="0.25">
      <c r="A2583" s="26" t="s">
        <v>299</v>
      </c>
      <c r="B2583" s="12">
        <v>0.14675817515187728</v>
      </c>
      <c r="C2583" s="13">
        <v>0.14361518802976961</v>
      </c>
      <c r="D2583" s="4">
        <v>0.13115096001459939</v>
      </c>
      <c r="E2583" s="13">
        <v>0.13127404610025203</v>
      </c>
      <c r="F2583" s="4">
        <v>0.12246600962867607</v>
      </c>
      <c r="G2583" s="13">
        <v>0.11789670015681876</v>
      </c>
      <c r="H2583" s="13">
        <v>0.14823904914866415</v>
      </c>
      <c r="I2583" s="13">
        <v>0.12382488611867146</v>
      </c>
      <c r="J2583" s="13">
        <v>0.10788222500642658</v>
      </c>
      <c r="K2583" s="13">
        <v>0.13161332147807922</v>
      </c>
      <c r="L2583" s="13">
        <v>0.1238056565782769</v>
      </c>
      <c r="M2583" s="13">
        <v>0.19821090967833105</v>
      </c>
    </row>
    <row r="2584" spans="1:14" x14ac:dyDescent="0.25">
      <c r="A2584" s="26" t="s">
        <v>300</v>
      </c>
      <c r="B2584" s="12">
        <v>6.0665471310778617E-2</v>
      </c>
      <c r="C2584" s="13">
        <v>6.252440315355158E-2</v>
      </c>
      <c r="D2584" s="4">
        <v>4.6179077184659738E-2</v>
      </c>
      <c r="E2584" s="13">
        <v>4.754176464057034E-2</v>
      </c>
      <c r="F2584" s="4">
        <v>3.6120310649140085E-2</v>
      </c>
      <c r="G2584" s="13">
        <v>3.2664973375204097E-2</v>
      </c>
      <c r="H2584" s="13">
        <v>3.8126674466180073E-2</v>
      </c>
      <c r="I2584" s="13">
        <v>2.8183549701564659E-2</v>
      </c>
      <c r="J2584" s="13">
        <v>3.8272108466000321E-2</v>
      </c>
      <c r="K2584" s="13">
        <v>5.1671209134708379E-2</v>
      </c>
      <c r="L2584" s="13">
        <v>7.1269814037902918E-2</v>
      </c>
      <c r="M2584" s="13">
        <v>0.10659390303583996</v>
      </c>
    </row>
    <row r="2585" spans="1:14" x14ac:dyDescent="0.25">
      <c r="A2585" s="27" t="s">
        <v>385</v>
      </c>
      <c r="B2585" s="14">
        <v>1</v>
      </c>
      <c r="C2585" s="15">
        <v>1</v>
      </c>
      <c r="D2585" s="5">
        <v>1</v>
      </c>
      <c r="E2585" s="15">
        <v>1</v>
      </c>
      <c r="F2585" s="5">
        <v>1</v>
      </c>
      <c r="G2585" s="15">
        <v>1</v>
      </c>
      <c r="H2585" s="15">
        <v>1</v>
      </c>
      <c r="I2585" s="15">
        <v>1</v>
      </c>
      <c r="J2585" s="15">
        <v>1</v>
      </c>
      <c r="K2585" s="15">
        <v>1</v>
      </c>
      <c r="L2585" s="15">
        <v>1</v>
      </c>
      <c r="M2585" s="15">
        <v>1</v>
      </c>
    </row>
    <row r="2586" spans="1:14" s="22" customFormat="1" x14ac:dyDescent="0.25">
      <c r="A2586" s="33" t="s">
        <v>386</v>
      </c>
      <c r="B2586" s="32">
        <v>500.00172000000043</v>
      </c>
      <c r="C2586" s="30">
        <v>499.99941500000091</v>
      </c>
      <c r="D2586" s="31">
        <v>499.99786499999823</v>
      </c>
      <c r="E2586" s="30">
        <v>499.9992150000013</v>
      </c>
      <c r="F2586" s="31">
        <v>500.00830522765671</v>
      </c>
      <c r="G2586" s="30">
        <v>499.99123434704802</v>
      </c>
      <c r="H2586" s="30">
        <v>499.85950054288838</v>
      </c>
      <c r="I2586" s="30">
        <v>500.00581632653132</v>
      </c>
      <c r="J2586" s="30">
        <v>499.99502617801176</v>
      </c>
      <c r="K2586" s="30">
        <v>500.00128048780414</v>
      </c>
      <c r="L2586" s="30">
        <v>500.00163170163063</v>
      </c>
      <c r="M2586" s="30">
        <v>499.99251672240683</v>
      </c>
    </row>
    <row r="2587" spans="1:14" x14ac:dyDescent="0.25">
      <c r="A2587" s="37" t="s">
        <v>387</v>
      </c>
      <c r="B2587" s="36">
        <v>1377</v>
      </c>
      <c r="C2587" s="34">
        <v>753</v>
      </c>
      <c r="D2587" s="35">
        <v>1488</v>
      </c>
      <c r="E2587" s="34">
        <v>903</v>
      </c>
      <c r="F2587" s="35">
        <v>1186</v>
      </c>
      <c r="G2587" s="34">
        <v>559</v>
      </c>
      <c r="H2587" s="34">
        <v>921</v>
      </c>
      <c r="I2587" s="34">
        <v>490</v>
      </c>
      <c r="J2587" s="34">
        <v>955</v>
      </c>
      <c r="K2587" s="34">
        <v>820</v>
      </c>
      <c r="L2587" s="34">
        <v>858</v>
      </c>
      <c r="M2587" s="34">
        <v>1196</v>
      </c>
    </row>
    <row r="2589" spans="1:14" x14ac:dyDescent="0.25">
      <c r="A2589" s="88" t="s">
        <v>469</v>
      </c>
      <c r="B2589" s="39">
        <f>B2580+B2581</f>
        <v>0.38063250062419796</v>
      </c>
      <c r="C2589" s="39">
        <f t="shared" ref="C2589:M2589" si="252">C2580+C2581</f>
        <v>0.3723657256678985</v>
      </c>
      <c r="D2589" s="39">
        <f t="shared" si="252"/>
        <v>0.40107313258227517</v>
      </c>
      <c r="E2589" s="39">
        <f t="shared" si="252"/>
        <v>0.35672097005192194</v>
      </c>
      <c r="F2589" s="39">
        <f t="shared" si="252"/>
        <v>0.42504083195245412</v>
      </c>
      <c r="G2589" s="39">
        <f t="shared" si="252"/>
        <v>0.43344194585164481</v>
      </c>
      <c r="H2589" s="39">
        <f t="shared" si="252"/>
        <v>0.373010461571612</v>
      </c>
      <c r="I2589" s="39">
        <f t="shared" si="252"/>
        <v>0.37184159286310309</v>
      </c>
      <c r="J2589" s="39">
        <f t="shared" si="252"/>
        <v>0.43705157276433593</v>
      </c>
      <c r="K2589" s="39">
        <f t="shared" si="252"/>
        <v>0.39208692270422185</v>
      </c>
      <c r="L2589" s="39">
        <f t="shared" si="252"/>
        <v>0.37166848406555336</v>
      </c>
      <c r="M2589" s="39">
        <f t="shared" si="252"/>
        <v>0.26606710919837406</v>
      </c>
    </row>
    <row r="2590" spans="1:14" x14ac:dyDescent="0.25">
      <c r="A2590" s="86" t="s">
        <v>463</v>
      </c>
      <c r="B2590" s="39">
        <f>B2582</f>
        <v>0.41194385291314617</v>
      </c>
      <c r="C2590" s="39">
        <f t="shared" ref="C2590:M2590" si="253">C2582</f>
        <v>0.42149468314878041</v>
      </c>
      <c r="D2590" s="39">
        <f t="shared" si="253"/>
        <v>0.42159683021846561</v>
      </c>
      <c r="E2590" s="39">
        <f t="shared" si="253"/>
        <v>0.46446321920725575</v>
      </c>
      <c r="F2590" s="39">
        <f t="shared" si="253"/>
        <v>0.41637284776972971</v>
      </c>
      <c r="G2590" s="39">
        <f t="shared" si="253"/>
        <v>0.41599638061633237</v>
      </c>
      <c r="H2590" s="39">
        <f t="shared" si="253"/>
        <v>0.44062381481354362</v>
      </c>
      <c r="I2590" s="39">
        <f t="shared" si="253"/>
        <v>0.47614997131666087</v>
      </c>
      <c r="J2590" s="39">
        <f t="shared" si="253"/>
        <v>0.41679409376323728</v>
      </c>
      <c r="K2590" s="39">
        <f t="shared" si="253"/>
        <v>0.42462854668299049</v>
      </c>
      <c r="L2590" s="39">
        <f t="shared" si="253"/>
        <v>0.43325604531826672</v>
      </c>
      <c r="M2590" s="39">
        <f t="shared" si="253"/>
        <v>0.42912807808745496</v>
      </c>
    </row>
    <row r="2591" spans="1:14" x14ac:dyDescent="0.25">
      <c r="A2591" s="26" t="s">
        <v>470</v>
      </c>
      <c r="B2591" s="39">
        <f>B2583+B2584</f>
        <v>0.2074236464626559</v>
      </c>
      <c r="C2591" s="39">
        <f t="shared" ref="C2591:M2591" si="254">C2583+C2584</f>
        <v>0.2061395911833212</v>
      </c>
      <c r="D2591" s="39">
        <f t="shared" si="254"/>
        <v>0.17733003719925913</v>
      </c>
      <c r="E2591" s="39">
        <f t="shared" si="254"/>
        <v>0.17881581074082237</v>
      </c>
      <c r="F2591" s="39">
        <f t="shared" si="254"/>
        <v>0.15858632027781616</v>
      </c>
      <c r="G2591" s="39">
        <f t="shared" si="254"/>
        <v>0.15056167353202285</v>
      </c>
      <c r="H2591" s="39">
        <f t="shared" si="254"/>
        <v>0.18636572361484421</v>
      </c>
      <c r="I2591" s="39">
        <f t="shared" si="254"/>
        <v>0.15200843582023613</v>
      </c>
      <c r="J2591" s="39">
        <f t="shared" si="254"/>
        <v>0.1461543334724269</v>
      </c>
      <c r="K2591" s="39">
        <f t="shared" si="254"/>
        <v>0.1832845306127876</v>
      </c>
      <c r="L2591" s="39">
        <f t="shared" si="254"/>
        <v>0.1950754706161798</v>
      </c>
      <c r="M2591" s="39">
        <f t="shared" si="254"/>
        <v>0.30480481271417104</v>
      </c>
    </row>
    <row r="2593" spans="1:14" x14ac:dyDescent="0.25">
      <c r="A2593" s="89" t="s">
        <v>588</v>
      </c>
      <c r="B2593" s="90">
        <v>2.7943294775065985</v>
      </c>
      <c r="C2593" s="91">
        <v>2.7982682939739028</v>
      </c>
      <c r="D2593" s="92">
        <v>2.7254313875920229</v>
      </c>
      <c r="E2593" s="91">
        <v>2.782569528634157</v>
      </c>
      <c r="F2593" s="92">
        <v>2.6930720459365065</v>
      </c>
      <c r="G2593" s="91">
        <v>2.6475804048085276</v>
      </c>
      <c r="H2593" s="91">
        <v>2.7576161466435964</v>
      </c>
      <c r="I2593" s="91">
        <v>2.7376150930489169</v>
      </c>
      <c r="J2593" s="91">
        <v>2.6222555093479971</v>
      </c>
      <c r="K2593" s="91">
        <v>2.7146330478909699</v>
      </c>
      <c r="L2593" s="91">
        <v>2.7761492153638643</v>
      </c>
      <c r="M2593" s="91">
        <v>3.0758161012610432</v>
      </c>
    </row>
    <row r="2595" spans="1:14" x14ac:dyDescent="0.25">
      <c r="A2595" s="45" t="s">
        <v>402</v>
      </c>
      <c r="B2595" s="45" t="s">
        <v>403</v>
      </c>
    </row>
    <row r="2596" spans="1:14" x14ac:dyDescent="0.25">
      <c r="A2596" s="45" t="s">
        <v>404</v>
      </c>
      <c r="B2596" s="45" t="s">
        <v>405</v>
      </c>
    </row>
    <row r="2598" spans="1:14" x14ac:dyDescent="0.25">
      <c r="A2598" s="24" t="s">
        <v>669</v>
      </c>
      <c r="B2598" s="1"/>
      <c r="C2598" s="1"/>
      <c r="D2598" s="1"/>
      <c r="E2598" s="1"/>
      <c r="F2598" s="1"/>
      <c r="G2598" s="1"/>
      <c r="H2598" s="1"/>
      <c r="I2598" s="1"/>
      <c r="J2598" s="1"/>
      <c r="K2598" s="1"/>
      <c r="L2598" s="1"/>
      <c r="M2598" s="1"/>
      <c r="N2598" s="2"/>
    </row>
    <row r="2600" spans="1:14" x14ac:dyDescent="0.25">
      <c r="B2600" s="7" t="s">
        <v>0</v>
      </c>
      <c r="C2600" s="8" t="s">
        <v>1</v>
      </c>
      <c r="D2600" s="9" t="s">
        <v>2</v>
      </c>
      <c r="E2600" s="8" t="s">
        <v>3</v>
      </c>
      <c r="F2600" s="9" t="s">
        <v>4</v>
      </c>
      <c r="G2600" s="8" t="s">
        <v>5</v>
      </c>
      <c r="H2600" s="8" t="s">
        <v>6</v>
      </c>
      <c r="I2600" s="8" t="s">
        <v>7</v>
      </c>
      <c r="J2600" s="8" t="s">
        <v>8</v>
      </c>
      <c r="K2600" s="8" t="s">
        <v>9</v>
      </c>
      <c r="L2600" s="8" t="s">
        <v>10</v>
      </c>
      <c r="M2600" s="8" t="s">
        <v>11</v>
      </c>
    </row>
    <row r="2601" spans="1:14" x14ac:dyDescent="0.25">
      <c r="A2601" s="25" t="s">
        <v>297</v>
      </c>
      <c r="B2601" s="10">
        <v>1.7654849267318504E-2</v>
      </c>
      <c r="C2601" s="11">
        <v>2.2821816701525478E-2</v>
      </c>
      <c r="D2601" s="3">
        <v>1.8226987829238095E-2</v>
      </c>
      <c r="E2601" s="11">
        <v>2.5029169295795732E-2</v>
      </c>
      <c r="F2601" s="3">
        <v>2.874648709460724E-2</v>
      </c>
      <c r="G2601" s="11">
        <v>1.0274956519810186E-2</v>
      </c>
      <c r="H2601" s="11">
        <v>2.3313825861164886E-2</v>
      </c>
      <c r="I2601" s="11">
        <v>5.2954486039652046E-3</v>
      </c>
      <c r="J2601" s="11">
        <v>1.9211500009685897E-2</v>
      </c>
      <c r="K2601" s="11">
        <v>3.3714913656928462E-2</v>
      </c>
      <c r="L2601" s="11">
        <v>1.5700648063153216E-2</v>
      </c>
      <c r="M2601" s="11">
        <v>2.3292489076550613E-2</v>
      </c>
    </row>
    <row r="2602" spans="1:14" x14ac:dyDescent="0.25">
      <c r="A2602" s="26" t="s">
        <v>298</v>
      </c>
      <c r="B2602" s="12">
        <v>6.9341651464718823E-2</v>
      </c>
      <c r="C2602" s="13">
        <v>0.10647421457483071</v>
      </c>
      <c r="D2602" s="4">
        <v>9.0351485800844469E-2</v>
      </c>
      <c r="E2602" s="13">
        <v>0.11944634753076536</v>
      </c>
      <c r="F2602" s="4">
        <v>0.11404397414309356</v>
      </c>
      <c r="G2602" s="13">
        <v>4.3782162907328247E-2</v>
      </c>
      <c r="H2602" s="13">
        <v>9.5006284067662067E-2</v>
      </c>
      <c r="I2602" s="13">
        <v>7.5842791216510122E-2</v>
      </c>
      <c r="J2602" s="13">
        <v>8.8995859121111368E-2</v>
      </c>
      <c r="K2602" s="13">
        <v>0.10665472685984606</v>
      </c>
      <c r="L2602" s="13">
        <v>9.6541759537381477E-2</v>
      </c>
      <c r="M2602" s="13">
        <v>9.1477288832333165E-2</v>
      </c>
    </row>
    <row r="2603" spans="1:14" x14ac:dyDescent="0.25">
      <c r="A2603" s="26" t="s">
        <v>104</v>
      </c>
      <c r="B2603" s="12">
        <v>0.44591501605234479</v>
      </c>
      <c r="C2603" s="13">
        <v>0.43965453439580654</v>
      </c>
      <c r="D2603" s="4">
        <v>0.45143032760749952</v>
      </c>
      <c r="E2603" s="13">
        <v>0.45358112212236323</v>
      </c>
      <c r="F2603" s="4">
        <v>0.4966271639501445</v>
      </c>
      <c r="G2603" s="13">
        <v>0.57573800041574952</v>
      </c>
      <c r="H2603" s="13">
        <v>0.50429175972575158</v>
      </c>
      <c r="I2603" s="13">
        <v>0.57702389992606362</v>
      </c>
      <c r="J2603" s="13">
        <v>0.50758316443985652</v>
      </c>
      <c r="K2603" s="13">
        <v>0.53252936791259486</v>
      </c>
      <c r="L2603" s="13">
        <v>0.51319273083957284</v>
      </c>
      <c r="M2603" s="13">
        <v>0.5017173752015166</v>
      </c>
    </row>
    <row r="2604" spans="1:14" x14ac:dyDescent="0.25">
      <c r="A2604" s="26" t="s">
        <v>299</v>
      </c>
      <c r="B2604" s="12">
        <v>0.33130292031795444</v>
      </c>
      <c r="C2604" s="13">
        <v>0.30006363107444783</v>
      </c>
      <c r="D2604" s="4">
        <v>0.30399244804775205</v>
      </c>
      <c r="E2604" s="13">
        <v>0.27292347848986048</v>
      </c>
      <c r="F2604" s="4">
        <v>0.27305145100034978</v>
      </c>
      <c r="G2604" s="13">
        <v>0.28884567207081635</v>
      </c>
      <c r="H2604" s="13">
        <v>0.2930638924379616</v>
      </c>
      <c r="I2604" s="13">
        <v>0.25658579073671894</v>
      </c>
      <c r="J2604" s="13">
        <v>0.28085651113806881</v>
      </c>
      <c r="K2604" s="13">
        <v>0.24356559574664424</v>
      </c>
      <c r="L2604" s="13">
        <v>0.28218893924355504</v>
      </c>
      <c r="M2604" s="13">
        <v>0.27779688341489517</v>
      </c>
    </row>
    <row r="2605" spans="1:14" x14ac:dyDescent="0.25">
      <c r="A2605" s="26" t="s">
        <v>300</v>
      </c>
      <c r="B2605" s="12">
        <v>0.1357855628976635</v>
      </c>
      <c r="C2605" s="13">
        <v>0.13098580325338935</v>
      </c>
      <c r="D2605" s="4">
        <v>0.13599875071466577</v>
      </c>
      <c r="E2605" s="13">
        <v>0.12901988256121533</v>
      </c>
      <c r="F2605" s="4">
        <v>8.7530923811804953E-2</v>
      </c>
      <c r="G2605" s="13">
        <v>8.1359208086295723E-2</v>
      </c>
      <c r="H2605" s="13">
        <v>8.4324237907459854E-2</v>
      </c>
      <c r="I2605" s="13">
        <v>8.5252069516742066E-2</v>
      </c>
      <c r="J2605" s="13">
        <v>0.10335296529127738</v>
      </c>
      <c r="K2605" s="13">
        <v>8.3535395823986433E-2</v>
      </c>
      <c r="L2605" s="13">
        <v>9.2375922316337442E-2</v>
      </c>
      <c r="M2605" s="13">
        <v>0.10571596347470452</v>
      </c>
    </row>
    <row r="2606" spans="1:14" x14ac:dyDescent="0.25">
      <c r="A2606" s="27" t="s">
        <v>385</v>
      </c>
      <c r="B2606" s="14">
        <v>1</v>
      </c>
      <c r="C2606" s="15">
        <v>1</v>
      </c>
      <c r="D2606" s="5">
        <v>1</v>
      </c>
      <c r="E2606" s="15">
        <v>1</v>
      </c>
      <c r="F2606" s="5">
        <v>1</v>
      </c>
      <c r="G2606" s="15">
        <v>1</v>
      </c>
      <c r="H2606" s="15">
        <v>1</v>
      </c>
      <c r="I2606" s="15">
        <v>1</v>
      </c>
      <c r="J2606" s="15">
        <v>1</v>
      </c>
      <c r="K2606" s="15">
        <v>1</v>
      </c>
      <c r="L2606" s="15">
        <v>1</v>
      </c>
      <c r="M2606" s="15">
        <v>1</v>
      </c>
    </row>
    <row r="2607" spans="1:14" s="22" customFormat="1" x14ac:dyDescent="0.25">
      <c r="A2607" s="33" t="s">
        <v>386</v>
      </c>
      <c r="B2607" s="32">
        <v>500.00172000000072</v>
      </c>
      <c r="C2607" s="30">
        <v>499.99941500000148</v>
      </c>
      <c r="D2607" s="31">
        <v>499.99786499999834</v>
      </c>
      <c r="E2607" s="30">
        <v>499.99921500000119</v>
      </c>
      <c r="F2607" s="31">
        <v>500.00830522765676</v>
      </c>
      <c r="G2607" s="30">
        <v>499.99123434704848</v>
      </c>
      <c r="H2607" s="30">
        <v>499.85950054288833</v>
      </c>
      <c r="I2607" s="30">
        <v>500.00581632653206</v>
      </c>
      <c r="J2607" s="30">
        <v>499.99502617801227</v>
      </c>
      <c r="K2607" s="30">
        <v>500.00128048780442</v>
      </c>
      <c r="L2607" s="30">
        <v>500.00163170163046</v>
      </c>
      <c r="M2607" s="30">
        <v>499.99251672240604</v>
      </c>
    </row>
    <row r="2608" spans="1:14" x14ac:dyDescent="0.25">
      <c r="A2608" s="37" t="s">
        <v>387</v>
      </c>
      <c r="B2608" s="36">
        <v>1377</v>
      </c>
      <c r="C2608" s="34">
        <v>753</v>
      </c>
      <c r="D2608" s="35">
        <v>1488</v>
      </c>
      <c r="E2608" s="34">
        <v>903</v>
      </c>
      <c r="F2608" s="35">
        <v>1186</v>
      </c>
      <c r="G2608" s="34">
        <v>559</v>
      </c>
      <c r="H2608" s="34">
        <v>921</v>
      </c>
      <c r="I2608" s="34">
        <v>490</v>
      </c>
      <c r="J2608" s="34">
        <v>955</v>
      </c>
      <c r="K2608" s="34">
        <v>820</v>
      </c>
      <c r="L2608" s="34">
        <v>858</v>
      </c>
      <c r="M2608" s="34">
        <v>1196</v>
      </c>
    </row>
    <row r="2610" spans="1:14" x14ac:dyDescent="0.25">
      <c r="A2610" s="88" t="s">
        <v>469</v>
      </c>
      <c r="B2610" s="39">
        <f>B2601+B2602</f>
        <v>8.6996500732037324E-2</v>
      </c>
      <c r="C2610" s="39">
        <f t="shared" ref="C2610:M2610" si="255">C2601+C2602</f>
        <v>0.12929603127635619</v>
      </c>
      <c r="D2610" s="39">
        <f t="shared" si="255"/>
        <v>0.10857847363008256</v>
      </c>
      <c r="E2610" s="39">
        <f t="shared" si="255"/>
        <v>0.1444755168265611</v>
      </c>
      <c r="F2610" s="39">
        <f t="shared" si="255"/>
        <v>0.14279046123770078</v>
      </c>
      <c r="G2610" s="39">
        <f t="shared" si="255"/>
        <v>5.4057119427138436E-2</v>
      </c>
      <c r="H2610" s="39">
        <f t="shared" si="255"/>
        <v>0.11832010992882695</v>
      </c>
      <c r="I2610" s="39">
        <f t="shared" si="255"/>
        <v>8.1138239820475327E-2</v>
      </c>
      <c r="J2610" s="39">
        <f t="shared" si="255"/>
        <v>0.10820735913079726</v>
      </c>
      <c r="K2610" s="39">
        <f t="shared" si="255"/>
        <v>0.14036964051677453</v>
      </c>
      <c r="L2610" s="39">
        <f t="shared" si="255"/>
        <v>0.11224240760053469</v>
      </c>
      <c r="M2610" s="39">
        <f t="shared" si="255"/>
        <v>0.11476977790888378</v>
      </c>
    </row>
    <row r="2611" spans="1:14" x14ac:dyDescent="0.25">
      <c r="A2611" s="86" t="s">
        <v>463</v>
      </c>
      <c r="B2611" s="39">
        <f>B2603</f>
        <v>0.44591501605234479</v>
      </c>
      <c r="C2611" s="39">
        <f t="shared" ref="C2611:M2611" si="256">C2603</f>
        <v>0.43965453439580654</v>
      </c>
      <c r="D2611" s="39">
        <f t="shared" si="256"/>
        <v>0.45143032760749952</v>
      </c>
      <c r="E2611" s="39">
        <f t="shared" si="256"/>
        <v>0.45358112212236323</v>
      </c>
      <c r="F2611" s="39">
        <f t="shared" si="256"/>
        <v>0.4966271639501445</v>
      </c>
      <c r="G2611" s="39">
        <f t="shared" si="256"/>
        <v>0.57573800041574952</v>
      </c>
      <c r="H2611" s="39">
        <f t="shared" si="256"/>
        <v>0.50429175972575158</v>
      </c>
      <c r="I2611" s="39">
        <f t="shared" si="256"/>
        <v>0.57702389992606362</v>
      </c>
      <c r="J2611" s="39">
        <f t="shared" si="256"/>
        <v>0.50758316443985652</v>
      </c>
      <c r="K2611" s="39">
        <f t="shared" si="256"/>
        <v>0.53252936791259486</v>
      </c>
      <c r="L2611" s="39">
        <f t="shared" si="256"/>
        <v>0.51319273083957284</v>
      </c>
      <c r="M2611" s="39">
        <f t="shared" si="256"/>
        <v>0.5017173752015166</v>
      </c>
    </row>
    <row r="2612" spans="1:14" x14ac:dyDescent="0.25">
      <c r="A2612" s="26" t="s">
        <v>470</v>
      </c>
      <c r="B2612" s="39">
        <f>B2604+B2605</f>
        <v>0.46708848321561791</v>
      </c>
      <c r="C2612" s="39">
        <f t="shared" ref="C2612:M2612" si="257">C2604+C2605</f>
        <v>0.43104943432783716</v>
      </c>
      <c r="D2612" s="39">
        <f t="shared" si="257"/>
        <v>0.43999119876241782</v>
      </c>
      <c r="E2612" s="39">
        <f t="shared" si="257"/>
        <v>0.40194336105107581</v>
      </c>
      <c r="F2612" s="39">
        <f t="shared" si="257"/>
        <v>0.36058237481215472</v>
      </c>
      <c r="G2612" s="39">
        <f t="shared" si="257"/>
        <v>0.37020488015711206</v>
      </c>
      <c r="H2612" s="39">
        <f t="shared" si="257"/>
        <v>0.37738813034542146</v>
      </c>
      <c r="I2612" s="39">
        <f t="shared" si="257"/>
        <v>0.34183786025346102</v>
      </c>
      <c r="J2612" s="39">
        <f t="shared" si="257"/>
        <v>0.38420947642934622</v>
      </c>
      <c r="K2612" s="39">
        <f t="shared" si="257"/>
        <v>0.32710099157063066</v>
      </c>
      <c r="L2612" s="39">
        <f t="shared" si="257"/>
        <v>0.37456486155989249</v>
      </c>
      <c r="M2612" s="39">
        <f t="shared" si="257"/>
        <v>0.38351284688959969</v>
      </c>
    </row>
    <row r="2614" spans="1:14" x14ac:dyDescent="0.25">
      <c r="A2614" s="89" t="s">
        <v>588</v>
      </c>
      <c r="B2614" s="90">
        <v>3.4982226961139213</v>
      </c>
      <c r="C2614" s="91">
        <v>3.4099173896033483</v>
      </c>
      <c r="D2614" s="92">
        <v>3.4491844880177647</v>
      </c>
      <c r="E2614" s="91">
        <v>3.3614585574899345</v>
      </c>
      <c r="F2614" s="92">
        <v>3.276576350291653</v>
      </c>
      <c r="G2614" s="91">
        <v>3.3872320122964599</v>
      </c>
      <c r="H2614" s="91">
        <v>3.3200784324628887</v>
      </c>
      <c r="I2614" s="91">
        <v>3.3406562413457674</v>
      </c>
      <c r="J2614" s="91">
        <v>3.3601435825801418</v>
      </c>
      <c r="K2614" s="91">
        <v>3.2365518332209149</v>
      </c>
      <c r="L2614" s="91">
        <v>3.3389977282125409</v>
      </c>
      <c r="M2614" s="91">
        <v>3.35116654337887</v>
      </c>
    </row>
    <row r="2616" spans="1:14" x14ac:dyDescent="0.25">
      <c r="A2616" s="45" t="s">
        <v>402</v>
      </c>
      <c r="B2616" s="45" t="s">
        <v>403</v>
      </c>
    </row>
    <row r="2617" spans="1:14" x14ac:dyDescent="0.25">
      <c r="A2617" s="45" t="s">
        <v>404</v>
      </c>
      <c r="B2617" s="45" t="s">
        <v>405</v>
      </c>
    </row>
    <row r="2619" spans="1:14" x14ac:dyDescent="0.25">
      <c r="A2619" s="24" t="s">
        <v>530</v>
      </c>
      <c r="B2619" s="1"/>
      <c r="C2619" s="1"/>
      <c r="D2619" s="1"/>
      <c r="E2619" s="1"/>
      <c r="F2619" s="1"/>
      <c r="G2619" s="1"/>
      <c r="H2619" s="1"/>
      <c r="I2619" s="1"/>
      <c r="J2619" s="1"/>
      <c r="K2619" s="1"/>
      <c r="L2619" s="1"/>
      <c r="M2619" s="1"/>
      <c r="N2619" s="2"/>
    </row>
    <row r="2621" spans="1:14" x14ac:dyDescent="0.25">
      <c r="B2621" s="7" t="s">
        <v>0</v>
      </c>
      <c r="C2621" s="8" t="s">
        <v>1</v>
      </c>
      <c r="D2621" s="9" t="s">
        <v>2</v>
      </c>
      <c r="E2621" s="8" t="s">
        <v>3</v>
      </c>
      <c r="F2621" s="9" t="s">
        <v>4</v>
      </c>
      <c r="G2621" s="8" t="s">
        <v>5</v>
      </c>
      <c r="H2621" s="8" t="s">
        <v>6</v>
      </c>
      <c r="I2621" s="8" t="s">
        <v>7</v>
      </c>
      <c r="J2621" s="8" t="s">
        <v>8</v>
      </c>
      <c r="K2621" s="8" t="s">
        <v>9</v>
      </c>
      <c r="L2621" s="8" t="s">
        <v>10</v>
      </c>
      <c r="M2621" s="8" t="s">
        <v>11</v>
      </c>
    </row>
    <row r="2622" spans="1:14" x14ac:dyDescent="0.25">
      <c r="A2622" s="25" t="s">
        <v>297</v>
      </c>
      <c r="B2622" s="10">
        <v>3.8831366420099538E-2</v>
      </c>
      <c r="C2622" s="11">
        <v>6.1792702297461685E-2</v>
      </c>
      <c r="D2622" s="3">
        <v>3.8370653842691976E-2</v>
      </c>
      <c r="E2622" s="11">
        <v>4.4295879544530792E-2</v>
      </c>
      <c r="F2622" s="3">
        <v>4.8531824555696615E-2</v>
      </c>
      <c r="G2622" s="11">
        <v>4.8306213597304588E-2</v>
      </c>
      <c r="H2622" s="11">
        <v>4.6982474554196102E-2</v>
      </c>
      <c r="I2622" s="11">
        <v>6.6127598107532173E-2</v>
      </c>
      <c r="J2622" s="11">
        <v>6.3123664580956515E-2</v>
      </c>
      <c r="K2622" s="11">
        <v>6.037862585961682E-2</v>
      </c>
      <c r="L2622" s="11">
        <v>5.428700232679904E-2</v>
      </c>
      <c r="M2622" s="11">
        <v>4.3148471870941875E-2</v>
      </c>
    </row>
    <row r="2623" spans="1:14" x14ac:dyDescent="0.25">
      <c r="A2623" s="26" t="s">
        <v>298</v>
      </c>
      <c r="B2623" s="12">
        <v>0.19823996805450989</v>
      </c>
      <c r="C2623" s="13">
        <v>0.19254836528158706</v>
      </c>
      <c r="D2623" s="4">
        <v>0.20074261717097555</v>
      </c>
      <c r="E2623" s="13">
        <v>0.1889457066447589</v>
      </c>
      <c r="F2623" s="4">
        <v>0.24909948797646411</v>
      </c>
      <c r="G2623" s="13">
        <v>0.22626425293323574</v>
      </c>
      <c r="H2623" s="13">
        <v>0.22392644100209716</v>
      </c>
      <c r="I2623" s="13">
        <v>0.20417599223845734</v>
      </c>
      <c r="J2623" s="13">
        <v>0.25503499773034322</v>
      </c>
      <c r="K2623" s="13">
        <v>0.21518152209610167</v>
      </c>
      <c r="L2623" s="13">
        <v>0.20049596574743117</v>
      </c>
      <c r="M2623" s="13">
        <v>0.13494808994214885</v>
      </c>
    </row>
    <row r="2624" spans="1:14" x14ac:dyDescent="0.25">
      <c r="A2624" s="26" t="s">
        <v>104</v>
      </c>
      <c r="B2624" s="12">
        <v>0.37979006352218136</v>
      </c>
      <c r="C2624" s="13">
        <v>0.35706494776598979</v>
      </c>
      <c r="D2624" s="4">
        <v>0.41001138074859544</v>
      </c>
      <c r="E2624" s="13">
        <v>0.42325817451533543</v>
      </c>
      <c r="F2624" s="4">
        <v>0.41601998685182084</v>
      </c>
      <c r="G2624" s="13">
        <v>0.38913222450053647</v>
      </c>
      <c r="H2624" s="13">
        <v>0.42293176410483196</v>
      </c>
      <c r="I2624" s="13">
        <v>0.44296280635102897</v>
      </c>
      <c r="J2624" s="13">
        <v>0.3747338847873371</v>
      </c>
      <c r="K2624" s="13">
        <v>0.38680071672987215</v>
      </c>
      <c r="L2624" s="13">
        <v>0.35077030051650171</v>
      </c>
      <c r="M2624" s="13">
        <v>0.38970683591334615</v>
      </c>
    </row>
    <row r="2625" spans="1:14" x14ac:dyDescent="0.25">
      <c r="A2625" s="26" t="s">
        <v>299</v>
      </c>
      <c r="B2625" s="12">
        <v>0.24697538040469147</v>
      </c>
      <c r="C2625" s="13">
        <v>0.25558513903461211</v>
      </c>
      <c r="D2625" s="4">
        <v>0.24348369967539762</v>
      </c>
      <c r="E2625" s="13">
        <v>0.23158478358810961</v>
      </c>
      <c r="F2625" s="4">
        <v>0.1981454439584775</v>
      </c>
      <c r="G2625" s="13">
        <v>0.25511055471097716</v>
      </c>
      <c r="H2625" s="13">
        <v>0.22133526771692186</v>
      </c>
      <c r="I2625" s="13">
        <v>0.19888789048780425</v>
      </c>
      <c r="J2625" s="13">
        <v>0.21575041845965934</v>
      </c>
      <c r="K2625" s="13">
        <v>0.22909563280386672</v>
      </c>
      <c r="L2625" s="13">
        <v>0.2669809469153247</v>
      </c>
      <c r="M2625" s="13">
        <v>0.26294866787722049</v>
      </c>
    </row>
    <row r="2626" spans="1:14" x14ac:dyDescent="0.25">
      <c r="A2626" s="26" t="s">
        <v>300</v>
      </c>
      <c r="B2626" s="12">
        <v>0.13616322159851776</v>
      </c>
      <c r="C2626" s="13">
        <v>0.13300884562034931</v>
      </c>
      <c r="D2626" s="4">
        <v>0.10739164856233925</v>
      </c>
      <c r="E2626" s="13">
        <v>0.11191545570726533</v>
      </c>
      <c r="F2626" s="4">
        <v>8.8203256657541029E-2</v>
      </c>
      <c r="G2626" s="13">
        <v>8.1186754257945998E-2</v>
      </c>
      <c r="H2626" s="13">
        <v>8.4824052621952889E-2</v>
      </c>
      <c r="I2626" s="13">
        <v>8.784571281517739E-2</v>
      </c>
      <c r="J2626" s="13">
        <v>9.1357034441703858E-2</v>
      </c>
      <c r="K2626" s="13">
        <v>0.10854350251054264</v>
      </c>
      <c r="L2626" s="13">
        <v>0.12746578449394338</v>
      </c>
      <c r="M2626" s="13">
        <v>0.16924793439634273</v>
      </c>
    </row>
    <row r="2627" spans="1:14" x14ac:dyDescent="0.25">
      <c r="A2627" s="27" t="s">
        <v>385</v>
      </c>
      <c r="B2627" s="14">
        <v>1</v>
      </c>
      <c r="C2627" s="15">
        <v>1</v>
      </c>
      <c r="D2627" s="5">
        <v>1</v>
      </c>
      <c r="E2627" s="15">
        <v>1</v>
      </c>
      <c r="F2627" s="5">
        <v>1</v>
      </c>
      <c r="G2627" s="15">
        <v>1</v>
      </c>
      <c r="H2627" s="15">
        <v>1</v>
      </c>
      <c r="I2627" s="15">
        <v>1</v>
      </c>
      <c r="J2627" s="15">
        <v>1</v>
      </c>
      <c r="K2627" s="15">
        <v>1</v>
      </c>
      <c r="L2627" s="15">
        <v>1</v>
      </c>
      <c r="M2627" s="15">
        <v>1</v>
      </c>
    </row>
    <row r="2628" spans="1:14" s="22" customFormat="1" x14ac:dyDescent="0.25">
      <c r="A2628" s="33" t="s">
        <v>386</v>
      </c>
      <c r="B2628" s="32">
        <v>500.00171999999986</v>
      </c>
      <c r="C2628" s="30">
        <v>499.99941500000006</v>
      </c>
      <c r="D2628" s="31">
        <v>499.99786499999908</v>
      </c>
      <c r="E2628" s="30">
        <v>499.99921500000073</v>
      </c>
      <c r="F2628" s="31">
        <v>500.00830522765659</v>
      </c>
      <c r="G2628" s="30">
        <v>499.99123434704819</v>
      </c>
      <c r="H2628" s="30">
        <v>499.85950054288838</v>
      </c>
      <c r="I2628" s="30">
        <v>500.00581632653075</v>
      </c>
      <c r="J2628" s="30">
        <v>499.99502617801062</v>
      </c>
      <c r="K2628" s="30">
        <v>500.00128048780391</v>
      </c>
      <c r="L2628" s="30">
        <v>500.00163170163063</v>
      </c>
      <c r="M2628" s="30">
        <v>499.99251672240763</v>
      </c>
    </row>
    <row r="2629" spans="1:14" x14ac:dyDescent="0.25">
      <c r="A2629" s="37" t="s">
        <v>387</v>
      </c>
      <c r="B2629" s="36">
        <v>1377</v>
      </c>
      <c r="C2629" s="34">
        <v>753</v>
      </c>
      <c r="D2629" s="35">
        <v>1488</v>
      </c>
      <c r="E2629" s="34">
        <v>903</v>
      </c>
      <c r="F2629" s="35">
        <v>1186</v>
      </c>
      <c r="G2629" s="34">
        <v>559</v>
      </c>
      <c r="H2629" s="34">
        <v>921</v>
      </c>
      <c r="I2629" s="34">
        <v>490</v>
      </c>
      <c r="J2629" s="34">
        <v>955</v>
      </c>
      <c r="K2629" s="34">
        <v>820</v>
      </c>
      <c r="L2629" s="34">
        <v>858</v>
      </c>
      <c r="M2629" s="34">
        <v>1196</v>
      </c>
    </row>
    <row r="2631" spans="1:14" x14ac:dyDescent="0.25">
      <c r="A2631" s="88" t="s">
        <v>469</v>
      </c>
      <c r="B2631" s="39">
        <f>B2622+B2623</f>
        <v>0.23707133447460943</v>
      </c>
      <c r="C2631" s="39">
        <f t="shared" ref="C2631:M2631" si="258">C2622+C2623</f>
        <v>0.25434106757904873</v>
      </c>
      <c r="D2631" s="39">
        <f t="shared" si="258"/>
        <v>0.23911327101366753</v>
      </c>
      <c r="E2631" s="39">
        <f t="shared" si="258"/>
        <v>0.2332415861892897</v>
      </c>
      <c r="F2631" s="39">
        <f t="shared" si="258"/>
        <v>0.29763131253216074</v>
      </c>
      <c r="G2631" s="39">
        <f t="shared" si="258"/>
        <v>0.27457046653054035</v>
      </c>
      <c r="H2631" s="39">
        <f t="shared" si="258"/>
        <v>0.27090891555629326</v>
      </c>
      <c r="I2631" s="39">
        <f t="shared" si="258"/>
        <v>0.2703035903459895</v>
      </c>
      <c r="J2631" s="39">
        <f t="shared" si="258"/>
        <v>0.31815866231129974</v>
      </c>
      <c r="K2631" s="39">
        <f t="shared" si="258"/>
        <v>0.27556014795571848</v>
      </c>
      <c r="L2631" s="39">
        <f t="shared" si="258"/>
        <v>0.25478296807423023</v>
      </c>
      <c r="M2631" s="39">
        <f t="shared" si="258"/>
        <v>0.17809656181309072</v>
      </c>
    </row>
    <row r="2632" spans="1:14" x14ac:dyDescent="0.25">
      <c r="A2632" s="86" t="s">
        <v>463</v>
      </c>
      <c r="B2632" s="39">
        <f>B2624</f>
        <v>0.37979006352218136</v>
      </c>
      <c r="C2632" s="39">
        <f t="shared" ref="C2632:M2632" si="259">C2624</f>
        <v>0.35706494776598979</v>
      </c>
      <c r="D2632" s="39">
        <f t="shared" si="259"/>
        <v>0.41001138074859544</v>
      </c>
      <c r="E2632" s="39">
        <f t="shared" si="259"/>
        <v>0.42325817451533543</v>
      </c>
      <c r="F2632" s="39">
        <f t="shared" si="259"/>
        <v>0.41601998685182084</v>
      </c>
      <c r="G2632" s="39">
        <f t="shared" si="259"/>
        <v>0.38913222450053647</v>
      </c>
      <c r="H2632" s="39">
        <f t="shared" si="259"/>
        <v>0.42293176410483196</v>
      </c>
      <c r="I2632" s="39">
        <f t="shared" si="259"/>
        <v>0.44296280635102897</v>
      </c>
      <c r="J2632" s="39">
        <f t="shared" si="259"/>
        <v>0.3747338847873371</v>
      </c>
      <c r="K2632" s="39">
        <f t="shared" si="259"/>
        <v>0.38680071672987215</v>
      </c>
      <c r="L2632" s="39">
        <f t="shared" si="259"/>
        <v>0.35077030051650171</v>
      </c>
      <c r="M2632" s="39">
        <f t="shared" si="259"/>
        <v>0.38970683591334615</v>
      </c>
    </row>
    <row r="2633" spans="1:14" x14ac:dyDescent="0.25">
      <c r="A2633" s="26" t="s">
        <v>470</v>
      </c>
      <c r="B2633" s="39">
        <f>B2625+B2626</f>
        <v>0.38313860200320926</v>
      </c>
      <c r="C2633" s="39">
        <f t="shared" ref="C2633:M2633" si="260">C2625+C2626</f>
        <v>0.38859398465496142</v>
      </c>
      <c r="D2633" s="39">
        <f t="shared" si="260"/>
        <v>0.35087534823773686</v>
      </c>
      <c r="E2633" s="39">
        <f t="shared" si="260"/>
        <v>0.34350023929537493</v>
      </c>
      <c r="F2633" s="39">
        <f t="shared" si="260"/>
        <v>0.28634870061601853</v>
      </c>
      <c r="G2633" s="39">
        <f t="shared" si="260"/>
        <v>0.33629730896892318</v>
      </c>
      <c r="H2633" s="39">
        <f t="shared" si="260"/>
        <v>0.30615932033887472</v>
      </c>
      <c r="I2633" s="39">
        <f t="shared" si="260"/>
        <v>0.28673360330298164</v>
      </c>
      <c r="J2633" s="39">
        <f t="shared" si="260"/>
        <v>0.30710745290136321</v>
      </c>
      <c r="K2633" s="39">
        <f t="shared" si="260"/>
        <v>0.33763913531440937</v>
      </c>
      <c r="L2633" s="39">
        <f t="shared" si="260"/>
        <v>0.39444673140926811</v>
      </c>
      <c r="M2633" s="39">
        <f t="shared" si="260"/>
        <v>0.43219660227356321</v>
      </c>
    </row>
    <row r="2635" spans="1:14" x14ac:dyDescent="0.25">
      <c r="A2635" s="89" t="s">
        <v>588</v>
      </c>
      <c r="B2635" s="90">
        <v>3.2433991227070171</v>
      </c>
      <c r="C2635" s="91">
        <v>3.2054690603987996</v>
      </c>
      <c r="D2635" s="92">
        <v>3.1807830719437158</v>
      </c>
      <c r="E2635" s="91">
        <v>3.1778782292688175</v>
      </c>
      <c r="F2635" s="92">
        <v>3.0283888201857043</v>
      </c>
      <c r="G2635" s="91">
        <v>3.0946073830990204</v>
      </c>
      <c r="H2635" s="91">
        <v>3.0730919828503356</v>
      </c>
      <c r="I2635" s="91">
        <v>3.0381481276646376</v>
      </c>
      <c r="J2635" s="91">
        <v>3.01718216045081</v>
      </c>
      <c r="K2635" s="91">
        <v>3.1102438640096204</v>
      </c>
      <c r="L2635" s="91">
        <v>3.2128425455021836</v>
      </c>
      <c r="M2635" s="91">
        <v>3.3801995029858718</v>
      </c>
    </row>
    <row r="2637" spans="1:14" x14ac:dyDescent="0.25">
      <c r="A2637" s="45" t="s">
        <v>402</v>
      </c>
      <c r="B2637" s="45" t="s">
        <v>403</v>
      </c>
    </row>
    <row r="2638" spans="1:14" x14ac:dyDescent="0.25">
      <c r="A2638" s="45" t="s">
        <v>404</v>
      </c>
      <c r="B2638" s="45" t="s">
        <v>405</v>
      </c>
    </row>
    <row r="2640" spans="1:14" x14ac:dyDescent="0.25">
      <c r="A2640" s="24" t="s">
        <v>604</v>
      </c>
      <c r="B2640" s="1"/>
      <c r="C2640" s="1"/>
      <c r="D2640" s="1"/>
      <c r="E2640" s="1"/>
      <c r="F2640" s="1"/>
      <c r="G2640" s="1"/>
      <c r="H2640" s="1"/>
      <c r="I2640" s="1"/>
      <c r="J2640" s="1"/>
      <c r="K2640" s="1"/>
      <c r="L2640" s="1"/>
      <c r="M2640" s="1"/>
      <c r="N2640" s="1"/>
    </row>
    <row r="2642" spans="1:14" x14ac:dyDescent="0.25">
      <c r="B2642" s="7" t="s">
        <v>0</v>
      </c>
      <c r="C2642" s="8" t="s">
        <v>1</v>
      </c>
      <c r="D2642" s="9" t="s">
        <v>2</v>
      </c>
      <c r="E2642" s="8" t="s">
        <v>3</v>
      </c>
      <c r="F2642" s="9" t="s">
        <v>4</v>
      </c>
      <c r="G2642" s="8" t="s">
        <v>5</v>
      </c>
      <c r="H2642" s="8" t="s">
        <v>6</v>
      </c>
      <c r="I2642" s="8" t="s">
        <v>7</v>
      </c>
      <c r="J2642" s="8" t="s">
        <v>8</v>
      </c>
      <c r="K2642" s="8" t="s">
        <v>9</v>
      </c>
      <c r="L2642" s="8" t="s">
        <v>10</v>
      </c>
      <c r="M2642" s="8" t="s">
        <v>11</v>
      </c>
      <c r="N2642" s="8" t="s">
        <v>12</v>
      </c>
    </row>
    <row r="2643" spans="1:14" x14ac:dyDescent="0.25">
      <c r="A2643" s="25" t="s">
        <v>312</v>
      </c>
      <c r="B2643" s="10">
        <v>2.1366486499286443E-2</v>
      </c>
      <c r="C2643" s="11">
        <v>2.6736551281764928E-2</v>
      </c>
      <c r="D2643" s="3">
        <v>1.3700638501726441E-2</v>
      </c>
      <c r="E2643" s="11">
        <v>9.7634353285934294E-3</v>
      </c>
      <c r="F2643" s="3">
        <v>7.3309068980894551E-3</v>
      </c>
      <c r="G2643" s="11">
        <v>1.0904842338917581E-2</v>
      </c>
      <c r="H2643" s="11">
        <v>2.8853384642720439E-2</v>
      </c>
      <c r="I2643" s="11">
        <v>1.4923091710973956E-2</v>
      </c>
      <c r="J2643" s="11">
        <v>1.7390748913209027E-2</v>
      </c>
      <c r="K2643" s="11">
        <v>1.5733740194080005E-2</v>
      </c>
      <c r="L2643" s="11">
        <v>3.4401402885864796E-2</v>
      </c>
      <c r="M2643" s="11">
        <v>3.6493188317785051E-2</v>
      </c>
      <c r="N2643" s="11">
        <v>4.9618038846084594E-2</v>
      </c>
    </row>
    <row r="2644" spans="1:14" x14ac:dyDescent="0.25">
      <c r="A2644" s="26" t="s">
        <v>159</v>
      </c>
      <c r="B2644" s="12">
        <v>5.1990481152744829E-2</v>
      </c>
      <c r="C2644" s="13">
        <v>5.6620686246202728E-2</v>
      </c>
      <c r="D2644" s="4">
        <v>5.3275507486417066E-2</v>
      </c>
      <c r="E2644" s="13">
        <v>5.490734620453331E-2</v>
      </c>
      <c r="F2644" s="4">
        <v>4.3648178862458954E-2</v>
      </c>
      <c r="G2644" s="13">
        <v>5.0619492076963118E-2</v>
      </c>
      <c r="H2644" s="13">
        <v>5.991857429644723E-2</v>
      </c>
      <c r="I2644" s="13">
        <v>5.6108122823877248E-2</v>
      </c>
      <c r="J2644" s="13">
        <v>8.6836884764821973E-2</v>
      </c>
      <c r="K2644" s="13">
        <v>5.4425836226516998E-2</v>
      </c>
      <c r="L2644" s="13">
        <v>9.057406339466495E-2</v>
      </c>
      <c r="M2644" s="13">
        <v>0.13767271266016468</v>
      </c>
      <c r="N2644" s="13">
        <v>0.10882493174210067</v>
      </c>
    </row>
    <row r="2645" spans="1:14" x14ac:dyDescent="0.25">
      <c r="A2645" s="26" t="s">
        <v>104</v>
      </c>
      <c r="B2645" s="12">
        <v>0.33929359283004101</v>
      </c>
      <c r="C2645" s="13">
        <v>0.3292404652113442</v>
      </c>
      <c r="D2645" s="4">
        <v>0.3644157460552353</v>
      </c>
      <c r="E2645" s="13">
        <v>0.35327076463510015</v>
      </c>
      <c r="F2645" s="4">
        <v>0.40585717083788758</v>
      </c>
      <c r="G2645" s="13">
        <v>0.36122672633616809</v>
      </c>
      <c r="H2645" s="13">
        <v>0.36781649392902144</v>
      </c>
      <c r="I2645" s="13">
        <v>0.41188173933486921</v>
      </c>
      <c r="J2645" s="13">
        <v>0.36816470949187485</v>
      </c>
      <c r="K2645" s="13">
        <v>0.35388055713515881</v>
      </c>
      <c r="L2645" s="13">
        <v>0.38529443027458632</v>
      </c>
      <c r="M2645" s="13">
        <v>0.43726783201855501</v>
      </c>
      <c r="N2645" s="13">
        <v>0.39184640737823673</v>
      </c>
    </row>
    <row r="2646" spans="1:14" x14ac:dyDescent="0.25">
      <c r="A2646" s="26" t="s">
        <v>160</v>
      </c>
      <c r="B2646" s="12">
        <v>0.47772187663674404</v>
      </c>
      <c r="C2646" s="13">
        <v>0.45136506809713034</v>
      </c>
      <c r="D2646" s="4">
        <v>0.45445951054211031</v>
      </c>
      <c r="E2646" s="13">
        <v>0.45995035212205387</v>
      </c>
      <c r="F2646" s="4">
        <v>0.42491983902122393</v>
      </c>
      <c r="G2646" s="13">
        <v>0.48454266282306918</v>
      </c>
      <c r="H2646" s="13">
        <v>0.45890832299021705</v>
      </c>
      <c r="I2646" s="13">
        <v>0.41732657395618061</v>
      </c>
      <c r="J2646" s="13">
        <v>0.41321939851757733</v>
      </c>
      <c r="K2646" s="13">
        <v>0.43610168803226229</v>
      </c>
      <c r="L2646" s="13">
        <v>0.39104441151007907</v>
      </c>
      <c r="M2646" s="13">
        <v>0.31417318035111119</v>
      </c>
      <c r="N2646" s="13">
        <v>0.35597125480747194</v>
      </c>
    </row>
    <row r="2647" spans="1:14" x14ac:dyDescent="0.25">
      <c r="A2647" s="26" t="s">
        <v>313</v>
      </c>
      <c r="B2647" s="12">
        <v>0.10962756288118372</v>
      </c>
      <c r="C2647" s="13">
        <v>0.13603722916355762</v>
      </c>
      <c r="D2647" s="4">
        <v>0.11414859741451093</v>
      </c>
      <c r="E2647" s="13">
        <v>0.12210810170971928</v>
      </c>
      <c r="F2647" s="4">
        <v>0.11824390438034003</v>
      </c>
      <c r="G2647" s="13">
        <v>9.2706276424882078E-2</v>
      </c>
      <c r="H2647" s="13">
        <v>8.450322414159378E-2</v>
      </c>
      <c r="I2647" s="13">
        <v>9.976047217409903E-2</v>
      </c>
      <c r="J2647" s="13">
        <v>0.11438825831251685</v>
      </c>
      <c r="K2647" s="13">
        <v>0.13985817841198195</v>
      </c>
      <c r="L2647" s="13">
        <v>9.8685691934804962E-2</v>
      </c>
      <c r="M2647" s="13">
        <v>7.4393086652383991E-2</v>
      </c>
      <c r="N2647" s="13">
        <v>9.3739367226106068E-2</v>
      </c>
    </row>
    <row r="2648" spans="1:14" x14ac:dyDescent="0.25">
      <c r="A2648" s="27" t="s">
        <v>385</v>
      </c>
      <c r="B2648" s="14">
        <v>1</v>
      </c>
      <c r="C2648" s="15">
        <v>1</v>
      </c>
      <c r="D2648" s="5">
        <v>1</v>
      </c>
      <c r="E2648" s="15">
        <v>1</v>
      </c>
      <c r="F2648" s="5">
        <v>1</v>
      </c>
      <c r="G2648" s="15">
        <v>1</v>
      </c>
      <c r="H2648" s="15">
        <v>1</v>
      </c>
      <c r="I2648" s="15">
        <v>1</v>
      </c>
      <c r="J2648" s="15">
        <v>1</v>
      </c>
      <c r="K2648" s="15">
        <v>1</v>
      </c>
      <c r="L2648" s="15">
        <v>1</v>
      </c>
      <c r="M2648" s="15">
        <v>1</v>
      </c>
      <c r="N2648" s="15">
        <v>1</v>
      </c>
    </row>
    <row r="2649" spans="1:14" s="22" customFormat="1" x14ac:dyDescent="0.25">
      <c r="A2649" s="33" t="s">
        <v>386</v>
      </c>
      <c r="B2649" s="32">
        <v>500.00172000000026</v>
      </c>
      <c r="C2649" s="30">
        <v>499.99941500000148</v>
      </c>
      <c r="D2649" s="31">
        <v>499.9978649999988</v>
      </c>
      <c r="E2649" s="30">
        <v>499.99921500000187</v>
      </c>
      <c r="F2649" s="31">
        <v>500.00830522765682</v>
      </c>
      <c r="G2649" s="30">
        <v>499.99123434704785</v>
      </c>
      <c r="H2649" s="30">
        <v>499.85950054288827</v>
      </c>
      <c r="I2649" s="30">
        <v>500.00581632653137</v>
      </c>
      <c r="J2649" s="30">
        <v>499.99502617801215</v>
      </c>
      <c r="K2649" s="30">
        <v>500.00128048780454</v>
      </c>
      <c r="L2649" s="30">
        <v>500.00163170163057</v>
      </c>
      <c r="M2649" s="30">
        <v>499.99251672240683</v>
      </c>
      <c r="N2649" s="30">
        <v>499.98788159112235</v>
      </c>
    </row>
    <row r="2650" spans="1:14" x14ac:dyDescent="0.25">
      <c r="A2650" s="37" t="s">
        <v>387</v>
      </c>
      <c r="B2650" s="36">
        <v>1377</v>
      </c>
      <c r="C2650" s="34">
        <v>753</v>
      </c>
      <c r="D2650" s="35">
        <v>1488</v>
      </c>
      <c r="E2650" s="34">
        <v>903</v>
      </c>
      <c r="F2650" s="35">
        <v>1186</v>
      </c>
      <c r="G2650" s="34">
        <v>559</v>
      </c>
      <c r="H2650" s="34">
        <v>921</v>
      </c>
      <c r="I2650" s="34">
        <v>490</v>
      </c>
      <c r="J2650" s="34">
        <v>955</v>
      </c>
      <c r="K2650" s="34">
        <v>820</v>
      </c>
      <c r="L2650" s="34">
        <v>858</v>
      </c>
      <c r="M2650" s="34">
        <v>1196</v>
      </c>
      <c r="N2650" s="34">
        <v>1081</v>
      </c>
    </row>
    <row r="2652" spans="1:14" x14ac:dyDescent="0.25">
      <c r="A2652" s="88" t="s">
        <v>471</v>
      </c>
      <c r="B2652" s="39">
        <f>B2643+B2644</f>
        <v>7.3356967652031271E-2</v>
      </c>
      <c r="C2652" s="39">
        <f t="shared" ref="C2652:N2652" si="261">C2643+C2644</f>
        <v>8.3357237527967656E-2</v>
      </c>
      <c r="D2652" s="39">
        <f t="shared" si="261"/>
        <v>6.6976145988143512E-2</v>
      </c>
      <c r="E2652" s="39">
        <f t="shared" si="261"/>
        <v>6.4670781533126734E-2</v>
      </c>
      <c r="F2652" s="39">
        <f t="shared" si="261"/>
        <v>5.0979085760548409E-2</v>
      </c>
      <c r="G2652" s="39">
        <f t="shared" si="261"/>
        <v>6.1524334415880698E-2</v>
      </c>
      <c r="H2652" s="39">
        <f t="shared" si="261"/>
        <v>8.8771958939167672E-2</v>
      </c>
      <c r="I2652" s="39">
        <f t="shared" si="261"/>
        <v>7.10312145348512E-2</v>
      </c>
      <c r="J2652" s="39">
        <f t="shared" si="261"/>
        <v>0.10422763367803101</v>
      </c>
      <c r="K2652" s="39">
        <f t="shared" si="261"/>
        <v>7.0159576420597003E-2</v>
      </c>
      <c r="L2652" s="39">
        <f t="shared" si="261"/>
        <v>0.12497546628052975</v>
      </c>
      <c r="M2652" s="39">
        <f t="shared" si="261"/>
        <v>0.17416590097794973</v>
      </c>
      <c r="N2652" s="39">
        <f t="shared" si="261"/>
        <v>0.15844297058818527</v>
      </c>
    </row>
    <row r="2653" spans="1:14" x14ac:dyDescent="0.25">
      <c r="A2653" s="86" t="s">
        <v>463</v>
      </c>
      <c r="B2653" s="39">
        <f>B2645</f>
        <v>0.33929359283004101</v>
      </c>
      <c r="C2653" s="39">
        <f t="shared" ref="C2653:N2653" si="262">C2645</f>
        <v>0.3292404652113442</v>
      </c>
      <c r="D2653" s="39">
        <f t="shared" si="262"/>
        <v>0.3644157460552353</v>
      </c>
      <c r="E2653" s="39">
        <f t="shared" si="262"/>
        <v>0.35327076463510015</v>
      </c>
      <c r="F2653" s="39">
        <f t="shared" si="262"/>
        <v>0.40585717083788758</v>
      </c>
      <c r="G2653" s="39">
        <f t="shared" si="262"/>
        <v>0.36122672633616809</v>
      </c>
      <c r="H2653" s="39">
        <f t="shared" si="262"/>
        <v>0.36781649392902144</v>
      </c>
      <c r="I2653" s="39">
        <f t="shared" si="262"/>
        <v>0.41188173933486921</v>
      </c>
      <c r="J2653" s="39">
        <f t="shared" si="262"/>
        <v>0.36816470949187485</v>
      </c>
      <c r="K2653" s="39">
        <f t="shared" si="262"/>
        <v>0.35388055713515881</v>
      </c>
      <c r="L2653" s="39">
        <f t="shared" si="262"/>
        <v>0.38529443027458632</v>
      </c>
      <c r="M2653" s="39">
        <f t="shared" si="262"/>
        <v>0.43726783201855501</v>
      </c>
      <c r="N2653" s="39">
        <f t="shared" si="262"/>
        <v>0.39184640737823673</v>
      </c>
    </row>
    <row r="2654" spans="1:14" x14ac:dyDescent="0.25">
      <c r="A2654" s="26" t="s">
        <v>472</v>
      </c>
      <c r="B2654" s="39">
        <f>B2646+B2647</f>
        <v>0.58734943951792773</v>
      </c>
      <c r="C2654" s="39">
        <f t="shared" ref="C2654:N2654" si="263">C2646+C2647</f>
        <v>0.58740229726068793</v>
      </c>
      <c r="D2654" s="39">
        <f t="shared" si="263"/>
        <v>0.5686081079566212</v>
      </c>
      <c r="E2654" s="39">
        <f t="shared" si="263"/>
        <v>0.58205845383177313</v>
      </c>
      <c r="F2654" s="39">
        <f t="shared" si="263"/>
        <v>0.54316374340156393</v>
      </c>
      <c r="G2654" s="39">
        <f t="shared" si="263"/>
        <v>0.57724893924795129</v>
      </c>
      <c r="H2654" s="39">
        <f t="shared" si="263"/>
        <v>0.54341154713181083</v>
      </c>
      <c r="I2654" s="39">
        <f t="shared" si="263"/>
        <v>0.51708704613027967</v>
      </c>
      <c r="J2654" s="39">
        <f t="shared" si="263"/>
        <v>0.52760765683009414</v>
      </c>
      <c r="K2654" s="39">
        <f t="shared" si="263"/>
        <v>0.57595986644424424</v>
      </c>
      <c r="L2654" s="39">
        <f t="shared" si="263"/>
        <v>0.48973010344488405</v>
      </c>
      <c r="M2654" s="39">
        <f t="shared" si="263"/>
        <v>0.38856626700349517</v>
      </c>
      <c r="N2654" s="39">
        <f t="shared" si="263"/>
        <v>0.44971062203357803</v>
      </c>
    </row>
    <row r="2656" spans="1:14" x14ac:dyDescent="0.25">
      <c r="A2656" s="89" t="s">
        <v>588</v>
      </c>
      <c r="B2656" s="90">
        <v>3.6022535482477887</v>
      </c>
      <c r="C2656" s="91">
        <v>3.6133457376145151</v>
      </c>
      <c r="D2656" s="92">
        <v>3.6020799208812604</v>
      </c>
      <c r="E2656" s="91">
        <v>3.6297323386797715</v>
      </c>
      <c r="F2656" s="92">
        <v>3.6030976551232654</v>
      </c>
      <c r="G2656" s="91">
        <v>3.5975260389180335</v>
      </c>
      <c r="H2656" s="91">
        <v>3.5102894276915184</v>
      </c>
      <c r="I2656" s="91">
        <v>3.5308932120585541</v>
      </c>
      <c r="J2656" s="91">
        <v>3.520377532551374</v>
      </c>
      <c r="K2656" s="91">
        <v>3.6299247282415488</v>
      </c>
      <c r="L2656" s="91">
        <v>3.429038926213293</v>
      </c>
      <c r="M2656" s="91">
        <v>3.2523002643601493</v>
      </c>
      <c r="N2656" s="91">
        <v>3.3353889798254124</v>
      </c>
    </row>
    <row r="2658" spans="1:14" x14ac:dyDescent="0.25">
      <c r="A2658" s="45" t="s">
        <v>402</v>
      </c>
      <c r="B2658" s="45" t="s">
        <v>403</v>
      </c>
    </row>
    <row r="2659" spans="1:14" x14ac:dyDescent="0.25">
      <c r="A2659" s="45" t="s">
        <v>404</v>
      </c>
      <c r="B2659" s="45" t="s">
        <v>405</v>
      </c>
    </row>
    <row r="2661" spans="1:14" x14ac:dyDescent="0.25">
      <c r="A2661" s="24" t="s">
        <v>605</v>
      </c>
      <c r="B2661" s="1"/>
      <c r="C2661" s="1"/>
      <c r="D2661" s="1"/>
      <c r="E2661" s="1"/>
      <c r="F2661" s="1"/>
      <c r="G2661" s="1"/>
      <c r="H2661" s="1"/>
      <c r="I2661" s="1"/>
      <c r="J2661" s="1"/>
      <c r="K2661" s="1"/>
      <c r="L2661" s="1"/>
      <c r="M2661" s="1"/>
      <c r="N2661" s="1"/>
    </row>
    <row r="2663" spans="1:14" x14ac:dyDescent="0.25">
      <c r="B2663" s="7" t="s">
        <v>0</v>
      </c>
      <c r="C2663" s="8" t="s">
        <v>1</v>
      </c>
      <c r="D2663" s="9" t="s">
        <v>2</v>
      </c>
      <c r="E2663" s="8" t="s">
        <v>3</v>
      </c>
      <c r="F2663" s="9" t="s">
        <v>4</v>
      </c>
      <c r="G2663" s="8" t="s">
        <v>5</v>
      </c>
      <c r="H2663" s="8" t="s">
        <v>6</v>
      </c>
      <c r="I2663" s="8" t="s">
        <v>7</v>
      </c>
      <c r="J2663" s="8" t="s">
        <v>8</v>
      </c>
      <c r="K2663" s="8" t="s">
        <v>9</v>
      </c>
      <c r="L2663" s="8" t="s">
        <v>10</v>
      </c>
      <c r="M2663" s="8" t="s">
        <v>11</v>
      </c>
      <c r="N2663" s="8" t="s">
        <v>12</v>
      </c>
    </row>
    <row r="2664" spans="1:14" x14ac:dyDescent="0.25">
      <c r="A2664" s="25" t="s">
        <v>312</v>
      </c>
      <c r="B2664" s="10">
        <v>3.5302658558854512E-2</v>
      </c>
      <c r="C2664" s="11">
        <v>2.0617554122538274E-2</v>
      </c>
      <c r="D2664" s="3">
        <v>1.9249322194605817E-2</v>
      </c>
      <c r="E2664" s="11">
        <v>1.4966563497504635E-2</v>
      </c>
      <c r="F2664" s="3">
        <v>1.6295513472499634E-2</v>
      </c>
      <c r="G2664" s="11">
        <v>3.7361835681555808E-2</v>
      </c>
      <c r="H2664" s="11">
        <v>3.0482724135728893E-2</v>
      </c>
      <c r="I2664" s="11">
        <v>3.591856176366922E-2</v>
      </c>
      <c r="J2664" s="11">
        <v>2.9045000971213764E-2</v>
      </c>
      <c r="K2664" s="11">
        <v>2.4864570468782952E-2</v>
      </c>
      <c r="L2664" s="11">
        <v>2.6728234453314202E-2</v>
      </c>
      <c r="M2664" s="11">
        <v>3.845425445748734E-2</v>
      </c>
      <c r="N2664" s="11">
        <v>4.723990535200729E-2</v>
      </c>
    </row>
    <row r="2665" spans="1:14" x14ac:dyDescent="0.25">
      <c r="A2665" s="26" t="s">
        <v>159</v>
      </c>
      <c r="B2665" s="12">
        <v>0.10052031421011903</v>
      </c>
      <c r="C2665" s="13">
        <v>0.10295087045251818</v>
      </c>
      <c r="D2665" s="4">
        <v>6.3048189215768075E-2</v>
      </c>
      <c r="E2665" s="13">
        <v>7.2415243691932349E-2</v>
      </c>
      <c r="F2665" s="4">
        <v>8.4110575903587254E-2</v>
      </c>
      <c r="G2665" s="13">
        <v>5.7767560146850562E-2</v>
      </c>
      <c r="H2665" s="13">
        <v>6.8230790584802775E-2</v>
      </c>
      <c r="I2665" s="13">
        <v>4.9248406702207648E-2</v>
      </c>
      <c r="J2665" s="13">
        <v>8.7496158338747618E-2</v>
      </c>
      <c r="K2665" s="13">
        <v>7.0646770294856734E-2</v>
      </c>
      <c r="L2665" s="13">
        <v>0.11237713909558339</v>
      </c>
      <c r="M2665" s="13">
        <v>0.11913589676634821</v>
      </c>
      <c r="N2665" s="13">
        <v>7.867211952778079E-2</v>
      </c>
    </row>
    <row r="2666" spans="1:14" x14ac:dyDescent="0.25">
      <c r="A2666" s="26" t="s">
        <v>104</v>
      </c>
      <c r="B2666" s="12">
        <v>0.35869486608966045</v>
      </c>
      <c r="C2666" s="13">
        <v>0.38112890592082016</v>
      </c>
      <c r="D2666" s="4">
        <v>0.39154524189818263</v>
      </c>
      <c r="E2666" s="13">
        <v>0.3711941327747883</v>
      </c>
      <c r="F2666" s="4">
        <v>0.39718016488259034</v>
      </c>
      <c r="G2666" s="13">
        <v>0.38695848335087085</v>
      </c>
      <c r="H2666" s="13">
        <v>0.36472061856252336</v>
      </c>
      <c r="I2666" s="13">
        <v>0.41624842323262795</v>
      </c>
      <c r="J2666" s="13">
        <v>0.36490069796505847</v>
      </c>
      <c r="K2666" s="13">
        <v>0.37103112296907542</v>
      </c>
      <c r="L2666" s="13">
        <v>0.37354178797551685</v>
      </c>
      <c r="M2666" s="13">
        <v>0.45679044861958923</v>
      </c>
      <c r="N2666" s="13">
        <v>0.40891462864317385</v>
      </c>
    </row>
    <row r="2667" spans="1:14" x14ac:dyDescent="0.25">
      <c r="A2667" s="26" t="s">
        <v>160</v>
      </c>
      <c r="B2667" s="12">
        <v>0.42531778690681349</v>
      </c>
      <c r="C2667" s="13">
        <v>0.3835964788078805</v>
      </c>
      <c r="D2667" s="4">
        <v>0.43557864992083528</v>
      </c>
      <c r="E2667" s="13">
        <v>0.43729444655228183</v>
      </c>
      <c r="F2667" s="4">
        <v>0.42482515256702741</v>
      </c>
      <c r="G2667" s="13">
        <v>0.44288128843761465</v>
      </c>
      <c r="H2667" s="13">
        <v>0.45966380129400086</v>
      </c>
      <c r="I2667" s="13">
        <v>0.41999817553142754</v>
      </c>
      <c r="J2667" s="13">
        <v>0.41713692439872491</v>
      </c>
      <c r="K2667" s="13">
        <v>0.403503478832554</v>
      </c>
      <c r="L2667" s="13">
        <v>0.38591867066168101</v>
      </c>
      <c r="M2667" s="13">
        <v>0.32376253791758336</v>
      </c>
      <c r="N2667" s="13">
        <v>0.36805952188665542</v>
      </c>
    </row>
    <row r="2668" spans="1:14" x14ac:dyDescent="0.25">
      <c r="A2668" s="26" t="s">
        <v>313</v>
      </c>
      <c r="B2668" s="12">
        <v>8.0164374234552499E-2</v>
      </c>
      <c r="C2668" s="13">
        <v>0.11170619069624282</v>
      </c>
      <c r="D2668" s="4">
        <v>9.0578596770608227E-2</v>
      </c>
      <c r="E2668" s="13">
        <v>0.10412961348349285</v>
      </c>
      <c r="F2668" s="4">
        <v>7.7588593174295339E-2</v>
      </c>
      <c r="G2668" s="13">
        <v>7.5030832383108106E-2</v>
      </c>
      <c r="H2668" s="13">
        <v>7.690206542294406E-2</v>
      </c>
      <c r="I2668" s="13">
        <v>7.858643277006766E-2</v>
      </c>
      <c r="J2668" s="13">
        <v>0.10142121832625527</v>
      </c>
      <c r="K2668" s="13">
        <v>0.12995405743473087</v>
      </c>
      <c r="L2668" s="13">
        <v>0.10143416781390467</v>
      </c>
      <c r="M2668" s="13">
        <v>6.1856862238991853E-2</v>
      </c>
      <c r="N2668" s="13">
        <v>9.7113824590382508E-2</v>
      </c>
    </row>
    <row r="2669" spans="1:14" x14ac:dyDescent="0.25">
      <c r="A2669" s="27" t="s">
        <v>385</v>
      </c>
      <c r="B2669" s="14">
        <v>1</v>
      </c>
      <c r="C2669" s="15">
        <v>1</v>
      </c>
      <c r="D2669" s="5">
        <v>1</v>
      </c>
      <c r="E2669" s="15">
        <v>1</v>
      </c>
      <c r="F2669" s="5">
        <v>1</v>
      </c>
      <c r="G2669" s="15">
        <v>1</v>
      </c>
      <c r="H2669" s="15">
        <v>1</v>
      </c>
      <c r="I2669" s="15">
        <v>1</v>
      </c>
      <c r="J2669" s="15">
        <v>1</v>
      </c>
      <c r="K2669" s="15">
        <v>1</v>
      </c>
      <c r="L2669" s="15">
        <v>1</v>
      </c>
      <c r="M2669" s="15">
        <v>1</v>
      </c>
      <c r="N2669" s="15">
        <v>1</v>
      </c>
    </row>
    <row r="2670" spans="1:14" s="22" customFormat="1" x14ac:dyDescent="0.25">
      <c r="A2670" s="33" t="s">
        <v>386</v>
      </c>
      <c r="B2670" s="32">
        <v>500.00172000000077</v>
      </c>
      <c r="C2670" s="30">
        <v>499.99941500000136</v>
      </c>
      <c r="D2670" s="31">
        <v>499.99786499999891</v>
      </c>
      <c r="E2670" s="30">
        <v>499.99921500000181</v>
      </c>
      <c r="F2670" s="31">
        <v>500.00830522765671</v>
      </c>
      <c r="G2670" s="30">
        <v>499.99123434704791</v>
      </c>
      <c r="H2670" s="30">
        <v>499.85950054288833</v>
      </c>
      <c r="I2670" s="30">
        <v>500.00581632653132</v>
      </c>
      <c r="J2670" s="30">
        <v>499.9950261780121</v>
      </c>
      <c r="K2670" s="30">
        <v>500.00128048780471</v>
      </c>
      <c r="L2670" s="30">
        <v>500.00163170163057</v>
      </c>
      <c r="M2670" s="30">
        <v>499.99251672240661</v>
      </c>
      <c r="N2670" s="30">
        <v>499.98788159112269</v>
      </c>
    </row>
    <row r="2671" spans="1:14" x14ac:dyDescent="0.25">
      <c r="A2671" s="37" t="s">
        <v>387</v>
      </c>
      <c r="B2671" s="36">
        <v>1377</v>
      </c>
      <c r="C2671" s="34">
        <v>753</v>
      </c>
      <c r="D2671" s="35">
        <v>1488</v>
      </c>
      <c r="E2671" s="34">
        <v>903</v>
      </c>
      <c r="F2671" s="35">
        <v>1186</v>
      </c>
      <c r="G2671" s="34">
        <v>559</v>
      </c>
      <c r="H2671" s="34">
        <v>921</v>
      </c>
      <c r="I2671" s="34">
        <v>490</v>
      </c>
      <c r="J2671" s="34">
        <v>955</v>
      </c>
      <c r="K2671" s="34">
        <v>820</v>
      </c>
      <c r="L2671" s="34">
        <v>858</v>
      </c>
      <c r="M2671" s="34">
        <v>1196</v>
      </c>
      <c r="N2671" s="34">
        <v>1081</v>
      </c>
    </row>
    <row r="2673" spans="1:14" x14ac:dyDescent="0.25">
      <c r="A2673" s="88" t="s">
        <v>471</v>
      </c>
      <c r="B2673" s="39">
        <f>B2664+B2665</f>
        <v>0.13582297276897354</v>
      </c>
      <c r="C2673" s="39">
        <f t="shared" ref="C2673:N2673" si="264">C2664+C2665</f>
        <v>0.12356842457505646</v>
      </c>
      <c r="D2673" s="39">
        <f t="shared" si="264"/>
        <v>8.2297511410373891E-2</v>
      </c>
      <c r="E2673" s="39">
        <f t="shared" si="264"/>
        <v>8.7381807189436986E-2</v>
      </c>
      <c r="F2673" s="39">
        <f t="shared" si="264"/>
        <v>0.10040608937608689</v>
      </c>
      <c r="G2673" s="39">
        <f t="shared" si="264"/>
        <v>9.5129395828406377E-2</v>
      </c>
      <c r="H2673" s="39">
        <f t="shared" si="264"/>
        <v>9.8713514720531664E-2</v>
      </c>
      <c r="I2673" s="39">
        <f t="shared" si="264"/>
        <v>8.5166968465876874E-2</v>
      </c>
      <c r="J2673" s="39">
        <f t="shared" si="264"/>
        <v>0.11654115930996138</v>
      </c>
      <c r="K2673" s="39">
        <f t="shared" si="264"/>
        <v>9.5511340763639679E-2</v>
      </c>
      <c r="L2673" s="39">
        <f t="shared" si="264"/>
        <v>0.1391053735488976</v>
      </c>
      <c r="M2673" s="39">
        <f t="shared" si="264"/>
        <v>0.15759015122383555</v>
      </c>
      <c r="N2673" s="39">
        <f t="shared" si="264"/>
        <v>0.12591202487978809</v>
      </c>
    </row>
    <row r="2674" spans="1:14" x14ac:dyDescent="0.25">
      <c r="A2674" s="86" t="s">
        <v>463</v>
      </c>
      <c r="B2674" s="39">
        <f>B2666</f>
        <v>0.35869486608966045</v>
      </c>
      <c r="C2674" s="39">
        <f t="shared" ref="C2674:N2674" si="265">C2666</f>
        <v>0.38112890592082016</v>
      </c>
      <c r="D2674" s="39">
        <f t="shared" si="265"/>
        <v>0.39154524189818263</v>
      </c>
      <c r="E2674" s="39">
        <f t="shared" si="265"/>
        <v>0.3711941327747883</v>
      </c>
      <c r="F2674" s="39">
        <f t="shared" si="265"/>
        <v>0.39718016488259034</v>
      </c>
      <c r="G2674" s="39">
        <f t="shared" si="265"/>
        <v>0.38695848335087085</v>
      </c>
      <c r="H2674" s="39">
        <f t="shared" si="265"/>
        <v>0.36472061856252336</v>
      </c>
      <c r="I2674" s="39">
        <f t="shared" si="265"/>
        <v>0.41624842323262795</v>
      </c>
      <c r="J2674" s="39">
        <f t="shared" si="265"/>
        <v>0.36490069796505847</v>
      </c>
      <c r="K2674" s="39">
        <f t="shared" si="265"/>
        <v>0.37103112296907542</v>
      </c>
      <c r="L2674" s="39">
        <f t="shared" si="265"/>
        <v>0.37354178797551685</v>
      </c>
      <c r="M2674" s="39">
        <f t="shared" si="265"/>
        <v>0.45679044861958923</v>
      </c>
      <c r="N2674" s="39">
        <f t="shared" si="265"/>
        <v>0.40891462864317385</v>
      </c>
    </row>
    <row r="2675" spans="1:14" x14ac:dyDescent="0.25">
      <c r="A2675" s="26" t="s">
        <v>472</v>
      </c>
      <c r="B2675" s="39">
        <f>B2667+B2668</f>
        <v>0.50548216114136602</v>
      </c>
      <c r="C2675" s="39">
        <f t="shared" ref="C2675:N2675" si="266">C2667+C2668</f>
        <v>0.49530266950412333</v>
      </c>
      <c r="D2675" s="39">
        <f t="shared" si="266"/>
        <v>0.52615724669144348</v>
      </c>
      <c r="E2675" s="39">
        <f t="shared" si="266"/>
        <v>0.5414240600357747</v>
      </c>
      <c r="F2675" s="39">
        <f t="shared" si="266"/>
        <v>0.50241374574132269</v>
      </c>
      <c r="G2675" s="39">
        <f t="shared" si="266"/>
        <v>0.5179121208207228</v>
      </c>
      <c r="H2675" s="39">
        <f t="shared" si="266"/>
        <v>0.53656586671694495</v>
      </c>
      <c r="I2675" s="39">
        <f t="shared" si="266"/>
        <v>0.4985846083014952</v>
      </c>
      <c r="J2675" s="39">
        <f t="shared" si="266"/>
        <v>0.51855814272498013</v>
      </c>
      <c r="K2675" s="39">
        <f t="shared" si="266"/>
        <v>0.53345753626728487</v>
      </c>
      <c r="L2675" s="39">
        <f t="shared" si="266"/>
        <v>0.48735283847558569</v>
      </c>
      <c r="M2675" s="39">
        <f t="shared" si="266"/>
        <v>0.3856194001565752</v>
      </c>
      <c r="N2675" s="39">
        <f t="shared" si="266"/>
        <v>0.4651733464770379</v>
      </c>
    </row>
    <row r="2677" spans="1:14" x14ac:dyDescent="0.25">
      <c r="A2677" s="89" t="s">
        <v>588</v>
      </c>
      <c r="B2677" s="90">
        <v>3.4145209040480937</v>
      </c>
      <c r="C2677" s="91">
        <v>3.4628228815027677</v>
      </c>
      <c r="D2677" s="92">
        <v>3.5151890098570742</v>
      </c>
      <c r="E2677" s="91">
        <v>3.5432053028323294</v>
      </c>
      <c r="F2677" s="92">
        <v>3.463300736067032</v>
      </c>
      <c r="G2677" s="91">
        <v>3.4604517216938708</v>
      </c>
      <c r="H2677" s="91">
        <v>3.4842716932836315</v>
      </c>
      <c r="I2677" s="91">
        <v>3.4560855108420152</v>
      </c>
      <c r="J2677" s="91">
        <v>3.4743932007700593</v>
      </c>
      <c r="K2677" s="91">
        <v>3.5430356824695952</v>
      </c>
      <c r="L2677" s="91">
        <v>3.4229533982872802</v>
      </c>
      <c r="M2677" s="91">
        <v>3.2514318567142464</v>
      </c>
      <c r="N2677" s="91">
        <v>3.3891352408356257</v>
      </c>
    </row>
    <row r="2679" spans="1:14" x14ac:dyDescent="0.25">
      <c r="A2679" s="45" t="s">
        <v>402</v>
      </c>
      <c r="B2679" s="45" t="s">
        <v>403</v>
      </c>
    </row>
    <row r="2680" spans="1:14" x14ac:dyDescent="0.25">
      <c r="A2680" s="45" t="s">
        <v>404</v>
      </c>
      <c r="B2680" s="45" t="s">
        <v>405</v>
      </c>
    </row>
    <row r="2682" spans="1:14" x14ac:dyDescent="0.25">
      <c r="A2682" s="24" t="s">
        <v>606</v>
      </c>
      <c r="B2682" s="1"/>
      <c r="C2682" s="1"/>
      <c r="D2682" s="1"/>
      <c r="E2682" s="1"/>
      <c r="F2682" s="1"/>
      <c r="G2682" s="1"/>
      <c r="H2682" s="1"/>
      <c r="I2682" s="1"/>
      <c r="J2682" s="1"/>
      <c r="K2682" s="1"/>
      <c r="L2682" s="1"/>
      <c r="M2682" s="1"/>
      <c r="N2682" s="1"/>
    </row>
    <row r="2684" spans="1:14" x14ac:dyDescent="0.25">
      <c r="B2684" s="7" t="s">
        <v>0</v>
      </c>
      <c r="C2684" s="8" t="s">
        <v>1</v>
      </c>
      <c r="D2684" s="9" t="s">
        <v>2</v>
      </c>
      <c r="E2684" s="8" t="s">
        <v>3</v>
      </c>
      <c r="F2684" s="9" t="s">
        <v>4</v>
      </c>
      <c r="G2684" s="8" t="s">
        <v>5</v>
      </c>
      <c r="H2684" s="8" t="s">
        <v>6</v>
      </c>
      <c r="I2684" s="8" t="s">
        <v>7</v>
      </c>
      <c r="J2684" s="8" t="s">
        <v>8</v>
      </c>
      <c r="K2684" s="8" t="s">
        <v>9</v>
      </c>
      <c r="L2684" s="8" t="s">
        <v>10</v>
      </c>
      <c r="M2684" s="8" t="s">
        <v>11</v>
      </c>
      <c r="N2684" s="8" t="s">
        <v>12</v>
      </c>
    </row>
    <row r="2685" spans="1:14" x14ac:dyDescent="0.25">
      <c r="A2685" s="25" t="s">
        <v>312</v>
      </c>
      <c r="B2685" s="10">
        <v>2.5884690956663098E-2</v>
      </c>
      <c r="C2685" s="11">
        <v>2.5882810282887959E-2</v>
      </c>
      <c r="D2685" s="3">
        <v>1.6398240020484928E-2</v>
      </c>
      <c r="E2685" s="11">
        <v>1.3843911734941372E-2</v>
      </c>
      <c r="F2685" s="3">
        <v>1.2222562576321438E-2</v>
      </c>
      <c r="G2685" s="11">
        <v>1.7699058051464961E-2</v>
      </c>
      <c r="H2685" s="11">
        <v>3.8664176209340907E-2</v>
      </c>
      <c r="I2685" s="11">
        <v>2.1629340230123816E-2</v>
      </c>
      <c r="J2685" s="11">
        <v>1.9394747905869165E-2</v>
      </c>
      <c r="K2685" s="11">
        <v>2.8801389654977725E-2</v>
      </c>
      <c r="L2685" s="11">
        <v>4.2787855703967488E-2</v>
      </c>
      <c r="M2685" s="11">
        <v>4.4281515584556022E-2</v>
      </c>
      <c r="N2685" s="11">
        <v>4.7271821019158528E-2</v>
      </c>
    </row>
    <row r="2686" spans="1:14" x14ac:dyDescent="0.25">
      <c r="A2686" s="26" t="s">
        <v>159</v>
      </c>
      <c r="B2686" s="12">
        <v>9.2583991511069233E-2</v>
      </c>
      <c r="C2686" s="13">
        <v>8.2735036799992848E-2</v>
      </c>
      <c r="D2686" s="4">
        <v>6.2024824846002205E-2</v>
      </c>
      <c r="E2686" s="13">
        <v>7.8933853926150391E-2</v>
      </c>
      <c r="F2686" s="4">
        <v>8.2668019763921199E-2</v>
      </c>
      <c r="G2686" s="13">
        <v>6.4466783138595343E-2</v>
      </c>
      <c r="H2686" s="13">
        <v>5.7611845760784902E-2</v>
      </c>
      <c r="I2686" s="13">
        <v>5.9379105181837574E-2</v>
      </c>
      <c r="J2686" s="13">
        <v>0.10892799457167338</v>
      </c>
      <c r="K2686" s="13">
        <v>8.9541356052624851E-2</v>
      </c>
      <c r="L2686" s="13">
        <v>0.12376521381981508</v>
      </c>
      <c r="M2686" s="13">
        <v>0.16309106967403639</v>
      </c>
      <c r="N2686" s="13">
        <v>0.10658972493135282</v>
      </c>
    </row>
    <row r="2687" spans="1:14" x14ac:dyDescent="0.25">
      <c r="A2687" s="26" t="s">
        <v>104</v>
      </c>
      <c r="B2687" s="12">
        <v>0.37189804067073978</v>
      </c>
      <c r="C2687" s="13">
        <v>0.39099139745993533</v>
      </c>
      <c r="D2687" s="4">
        <v>0.42161489029558186</v>
      </c>
      <c r="E2687" s="13">
        <v>0.39447453932502691</v>
      </c>
      <c r="F2687" s="4">
        <v>0.41955829232853431</v>
      </c>
      <c r="G2687" s="13">
        <v>0.40617706714715196</v>
      </c>
      <c r="H2687" s="13">
        <v>0.4262949241328618</v>
      </c>
      <c r="I2687" s="13">
        <v>0.43236476636904458</v>
      </c>
      <c r="J2687" s="13">
        <v>0.38410099367480671</v>
      </c>
      <c r="K2687" s="13">
        <v>0.31867223266867251</v>
      </c>
      <c r="L2687" s="13">
        <v>0.36360102787543319</v>
      </c>
      <c r="M2687" s="13">
        <v>0.41682613811694919</v>
      </c>
      <c r="N2687" s="13">
        <v>0.40402792371101043</v>
      </c>
    </row>
    <row r="2688" spans="1:14" x14ac:dyDescent="0.25">
      <c r="A2688" s="26" t="s">
        <v>160</v>
      </c>
      <c r="B2688" s="12">
        <v>0.42378100219335274</v>
      </c>
      <c r="C2688" s="13">
        <v>0.40052566861503264</v>
      </c>
      <c r="D2688" s="4">
        <v>0.41187058868741316</v>
      </c>
      <c r="E2688" s="13">
        <v>0.41672616426007836</v>
      </c>
      <c r="F2688" s="4">
        <v>0.39274490971777282</v>
      </c>
      <c r="G2688" s="13">
        <v>0.45784756154937961</v>
      </c>
      <c r="H2688" s="13">
        <v>0.4125189575528932</v>
      </c>
      <c r="I2688" s="13">
        <v>0.40599854246593464</v>
      </c>
      <c r="J2688" s="13">
        <v>0.38602886625573801</v>
      </c>
      <c r="K2688" s="13">
        <v>0.44828653487594705</v>
      </c>
      <c r="L2688" s="13">
        <v>0.37803769404948334</v>
      </c>
      <c r="M2688" s="13">
        <v>0.30596946225198551</v>
      </c>
      <c r="N2688" s="13">
        <v>0.35707498183582326</v>
      </c>
    </row>
    <row r="2689" spans="1:14" x14ac:dyDescent="0.25">
      <c r="A2689" s="26" t="s">
        <v>313</v>
      </c>
      <c r="B2689" s="12">
        <v>8.5852274668175077E-2</v>
      </c>
      <c r="C2689" s="13">
        <v>9.9865086842151327E-2</v>
      </c>
      <c r="D2689" s="4">
        <v>8.8091456150517805E-2</v>
      </c>
      <c r="E2689" s="13">
        <v>9.6021530753802972E-2</v>
      </c>
      <c r="F2689" s="4">
        <v>9.2806215613450357E-2</v>
      </c>
      <c r="G2689" s="13">
        <v>5.3809530113408124E-2</v>
      </c>
      <c r="H2689" s="13">
        <v>6.4910096344119289E-2</v>
      </c>
      <c r="I2689" s="13">
        <v>8.0628245753059477E-2</v>
      </c>
      <c r="J2689" s="13">
        <v>0.10154739759191286</v>
      </c>
      <c r="K2689" s="13">
        <v>0.11469848674777791</v>
      </c>
      <c r="L2689" s="13">
        <v>9.1808208551300868E-2</v>
      </c>
      <c r="M2689" s="13">
        <v>6.9831814372472725E-2</v>
      </c>
      <c r="N2689" s="13">
        <v>8.5035548502655101E-2</v>
      </c>
    </row>
    <row r="2690" spans="1:14" x14ac:dyDescent="0.25">
      <c r="A2690" s="27" t="s">
        <v>385</v>
      </c>
      <c r="B2690" s="14">
        <v>1</v>
      </c>
      <c r="C2690" s="15">
        <v>1</v>
      </c>
      <c r="D2690" s="5">
        <v>1</v>
      </c>
      <c r="E2690" s="15">
        <v>1</v>
      </c>
      <c r="F2690" s="5">
        <v>1</v>
      </c>
      <c r="G2690" s="15">
        <v>1</v>
      </c>
      <c r="H2690" s="15">
        <v>1</v>
      </c>
      <c r="I2690" s="15">
        <v>1</v>
      </c>
      <c r="J2690" s="15">
        <v>1</v>
      </c>
      <c r="K2690" s="15">
        <v>1</v>
      </c>
      <c r="L2690" s="15">
        <v>1</v>
      </c>
      <c r="M2690" s="15">
        <v>1</v>
      </c>
      <c r="N2690" s="15">
        <v>1</v>
      </c>
    </row>
    <row r="2691" spans="1:14" s="22" customFormat="1" x14ac:dyDescent="0.25">
      <c r="A2691" s="33" t="s">
        <v>386</v>
      </c>
      <c r="B2691" s="32">
        <v>500.00172000000032</v>
      </c>
      <c r="C2691" s="30">
        <v>499.99941500000148</v>
      </c>
      <c r="D2691" s="31">
        <v>499.99786499999891</v>
      </c>
      <c r="E2691" s="30">
        <v>499.99921500000181</v>
      </c>
      <c r="F2691" s="31">
        <v>500.00830522765665</v>
      </c>
      <c r="G2691" s="30">
        <v>499.99123434704785</v>
      </c>
      <c r="H2691" s="30">
        <v>499.85950054288816</v>
      </c>
      <c r="I2691" s="30">
        <v>500.00581632653137</v>
      </c>
      <c r="J2691" s="30">
        <v>499.99502617801204</v>
      </c>
      <c r="K2691" s="30">
        <v>500.00128048780459</v>
      </c>
      <c r="L2691" s="30">
        <v>500.00163170163063</v>
      </c>
      <c r="M2691" s="30">
        <v>499.99251672240706</v>
      </c>
      <c r="N2691" s="30">
        <v>499.9878815911224</v>
      </c>
    </row>
    <row r="2692" spans="1:14" x14ac:dyDescent="0.25">
      <c r="A2692" s="37" t="s">
        <v>387</v>
      </c>
      <c r="B2692" s="36">
        <v>1377</v>
      </c>
      <c r="C2692" s="34">
        <v>753</v>
      </c>
      <c r="D2692" s="35">
        <v>1488</v>
      </c>
      <c r="E2692" s="34">
        <v>903</v>
      </c>
      <c r="F2692" s="35">
        <v>1186</v>
      </c>
      <c r="G2692" s="34">
        <v>559</v>
      </c>
      <c r="H2692" s="34">
        <v>921</v>
      </c>
      <c r="I2692" s="34">
        <v>490</v>
      </c>
      <c r="J2692" s="34">
        <v>955</v>
      </c>
      <c r="K2692" s="34">
        <v>820</v>
      </c>
      <c r="L2692" s="34">
        <v>858</v>
      </c>
      <c r="M2692" s="34">
        <v>1196</v>
      </c>
      <c r="N2692" s="34">
        <v>1081</v>
      </c>
    </row>
    <row r="2694" spans="1:14" x14ac:dyDescent="0.25">
      <c r="A2694" s="88" t="s">
        <v>471</v>
      </c>
      <c r="B2694" s="39">
        <f>B2685+B2686</f>
        <v>0.11846868246773233</v>
      </c>
      <c r="C2694" s="39">
        <f t="shared" ref="C2694:N2694" si="267">C2685+C2686</f>
        <v>0.1086178470828808</v>
      </c>
      <c r="D2694" s="39">
        <f t="shared" si="267"/>
        <v>7.8423064866487133E-2</v>
      </c>
      <c r="E2694" s="39">
        <f t="shared" si="267"/>
        <v>9.2777765661091763E-2</v>
      </c>
      <c r="F2694" s="39">
        <f t="shared" si="267"/>
        <v>9.4890582340242641E-2</v>
      </c>
      <c r="G2694" s="39">
        <f t="shared" si="267"/>
        <v>8.2165841190060304E-2</v>
      </c>
      <c r="H2694" s="39">
        <f t="shared" si="267"/>
        <v>9.6276021970125802E-2</v>
      </c>
      <c r="I2694" s="39">
        <f t="shared" si="267"/>
        <v>8.1008445411961394E-2</v>
      </c>
      <c r="J2694" s="39">
        <f t="shared" si="267"/>
        <v>0.12832274247754255</v>
      </c>
      <c r="K2694" s="39">
        <f t="shared" si="267"/>
        <v>0.11834274570760257</v>
      </c>
      <c r="L2694" s="39">
        <f t="shared" si="267"/>
        <v>0.16655306952378257</v>
      </c>
      <c r="M2694" s="39">
        <f t="shared" si="267"/>
        <v>0.20737258525859242</v>
      </c>
      <c r="N2694" s="39">
        <f t="shared" si="267"/>
        <v>0.15386154595051135</v>
      </c>
    </row>
    <row r="2695" spans="1:14" x14ac:dyDescent="0.25">
      <c r="A2695" s="86" t="s">
        <v>463</v>
      </c>
      <c r="B2695" s="39">
        <f>B2687</f>
        <v>0.37189804067073978</v>
      </c>
      <c r="C2695" s="39">
        <f t="shared" ref="C2695:N2695" si="268">C2687</f>
        <v>0.39099139745993533</v>
      </c>
      <c r="D2695" s="39">
        <f t="shared" si="268"/>
        <v>0.42161489029558186</v>
      </c>
      <c r="E2695" s="39">
        <f t="shared" si="268"/>
        <v>0.39447453932502691</v>
      </c>
      <c r="F2695" s="39">
        <f t="shared" si="268"/>
        <v>0.41955829232853431</v>
      </c>
      <c r="G2695" s="39">
        <f t="shared" si="268"/>
        <v>0.40617706714715196</v>
      </c>
      <c r="H2695" s="39">
        <f t="shared" si="268"/>
        <v>0.4262949241328618</v>
      </c>
      <c r="I2695" s="39">
        <f t="shared" si="268"/>
        <v>0.43236476636904458</v>
      </c>
      <c r="J2695" s="39">
        <f t="shared" si="268"/>
        <v>0.38410099367480671</v>
      </c>
      <c r="K2695" s="39">
        <f t="shared" si="268"/>
        <v>0.31867223266867251</v>
      </c>
      <c r="L2695" s="39">
        <f t="shared" si="268"/>
        <v>0.36360102787543319</v>
      </c>
      <c r="M2695" s="39">
        <f t="shared" si="268"/>
        <v>0.41682613811694919</v>
      </c>
      <c r="N2695" s="39">
        <f t="shared" si="268"/>
        <v>0.40402792371101043</v>
      </c>
    </row>
    <row r="2696" spans="1:14" x14ac:dyDescent="0.25">
      <c r="A2696" s="26" t="s">
        <v>472</v>
      </c>
      <c r="B2696" s="39">
        <f>B2688+B2689</f>
        <v>0.50963327686152782</v>
      </c>
      <c r="C2696" s="39">
        <f t="shared" ref="C2696:N2696" si="269">C2688+C2689</f>
        <v>0.50039075545718392</v>
      </c>
      <c r="D2696" s="39">
        <f t="shared" si="269"/>
        <v>0.49996204483793094</v>
      </c>
      <c r="E2696" s="39">
        <f t="shared" si="269"/>
        <v>0.51274769501388129</v>
      </c>
      <c r="F2696" s="39">
        <f t="shared" si="269"/>
        <v>0.48555112533122319</v>
      </c>
      <c r="G2696" s="39">
        <f t="shared" si="269"/>
        <v>0.51165709166278772</v>
      </c>
      <c r="H2696" s="39">
        <f t="shared" si="269"/>
        <v>0.47742905389701251</v>
      </c>
      <c r="I2696" s="39">
        <f t="shared" si="269"/>
        <v>0.48662678821899413</v>
      </c>
      <c r="J2696" s="39">
        <f t="shared" si="269"/>
        <v>0.48757626384765085</v>
      </c>
      <c r="K2696" s="39">
        <f t="shared" si="269"/>
        <v>0.56298502162372499</v>
      </c>
      <c r="L2696" s="39">
        <f t="shared" si="269"/>
        <v>0.46984590260078418</v>
      </c>
      <c r="M2696" s="39">
        <f t="shared" si="269"/>
        <v>0.37580127662445822</v>
      </c>
      <c r="N2696" s="39">
        <f t="shared" si="269"/>
        <v>0.44211053033847836</v>
      </c>
    </row>
    <row r="2698" spans="1:14" x14ac:dyDescent="0.25">
      <c r="A2698" s="89" t="s">
        <v>588</v>
      </c>
      <c r="B2698" s="90">
        <v>3.4511321781053064</v>
      </c>
      <c r="C2698" s="91">
        <v>3.4657551849335677</v>
      </c>
      <c r="D2698" s="92">
        <v>3.4932321961014763</v>
      </c>
      <c r="E2698" s="91">
        <v>3.502147548371652</v>
      </c>
      <c r="F2698" s="92">
        <v>3.4712441960281075</v>
      </c>
      <c r="G2698" s="91">
        <v>3.4656017225346694</v>
      </c>
      <c r="H2698" s="91">
        <v>3.407398952061667</v>
      </c>
      <c r="I2698" s="91">
        <v>3.464617248329966</v>
      </c>
      <c r="J2698" s="91">
        <v>3.4414061710561534</v>
      </c>
      <c r="K2698" s="91">
        <v>3.5305393730089247</v>
      </c>
      <c r="L2698" s="91">
        <v>3.352313185924328</v>
      </c>
      <c r="M2698" s="91">
        <v>3.1939789901537861</v>
      </c>
      <c r="N2698" s="91">
        <v>3.326012711871464</v>
      </c>
    </row>
    <row r="2700" spans="1:14" x14ac:dyDescent="0.25">
      <c r="A2700" s="45" t="s">
        <v>402</v>
      </c>
      <c r="B2700" s="45" t="s">
        <v>403</v>
      </c>
    </row>
    <row r="2701" spans="1:14" x14ac:dyDescent="0.25">
      <c r="A2701" s="45" t="s">
        <v>404</v>
      </c>
      <c r="B2701" s="45" t="s">
        <v>405</v>
      </c>
    </row>
    <row r="2703" spans="1:14" x14ac:dyDescent="0.25">
      <c r="A2703" s="24" t="s">
        <v>607</v>
      </c>
      <c r="B2703" s="1"/>
      <c r="C2703" s="1"/>
      <c r="D2703" s="1"/>
      <c r="E2703" s="1"/>
      <c r="F2703" s="1"/>
      <c r="G2703" s="1"/>
      <c r="H2703" s="1"/>
      <c r="I2703" s="1"/>
      <c r="J2703" s="1"/>
      <c r="K2703" s="1"/>
      <c r="L2703" s="1"/>
      <c r="M2703" s="1"/>
      <c r="N2703" s="1"/>
    </row>
    <row r="2705" spans="1:14" x14ac:dyDescent="0.25">
      <c r="B2705" s="7" t="s">
        <v>0</v>
      </c>
      <c r="C2705" s="8" t="s">
        <v>1</v>
      </c>
      <c r="D2705" s="9" t="s">
        <v>2</v>
      </c>
      <c r="E2705" s="8" t="s">
        <v>3</v>
      </c>
      <c r="F2705" s="9" t="s">
        <v>4</v>
      </c>
      <c r="G2705" s="8" t="s">
        <v>5</v>
      </c>
      <c r="H2705" s="8" t="s">
        <v>6</v>
      </c>
      <c r="I2705" s="8" t="s">
        <v>7</v>
      </c>
      <c r="J2705" s="8" t="s">
        <v>8</v>
      </c>
      <c r="K2705" s="8" t="s">
        <v>9</v>
      </c>
      <c r="L2705" s="8" t="s">
        <v>10</v>
      </c>
      <c r="M2705" s="8" t="s">
        <v>11</v>
      </c>
      <c r="N2705" s="8" t="s">
        <v>12</v>
      </c>
    </row>
    <row r="2706" spans="1:14" x14ac:dyDescent="0.25">
      <c r="A2706" s="25" t="s">
        <v>312</v>
      </c>
      <c r="B2706" s="10">
        <v>2.4693065055856181E-2</v>
      </c>
      <c r="C2706" s="11">
        <v>2.1708035398401347E-2</v>
      </c>
      <c r="D2706" s="3">
        <v>1.5226005015041453E-2</v>
      </c>
      <c r="E2706" s="11">
        <v>1.1718598398199444E-2</v>
      </c>
      <c r="F2706" s="3">
        <v>1.8148771053296972E-2</v>
      </c>
      <c r="G2706" s="11">
        <v>1.5296869247439416E-2</v>
      </c>
      <c r="H2706" s="11">
        <v>2.3387136363616608E-2</v>
      </c>
      <c r="I2706" s="11">
        <v>1.3772492850593341E-2</v>
      </c>
      <c r="J2706" s="11">
        <v>1.510015021091827E-2</v>
      </c>
      <c r="K2706" s="11">
        <v>2.1067872874959717E-2</v>
      </c>
      <c r="L2706" s="11">
        <v>1.9467418987443915E-2</v>
      </c>
      <c r="M2706" s="11">
        <v>4.9802250384851199E-2</v>
      </c>
      <c r="N2706" s="11">
        <v>4.8113562049329678E-2</v>
      </c>
    </row>
    <row r="2707" spans="1:14" x14ac:dyDescent="0.25">
      <c r="A2707" s="26" t="s">
        <v>159</v>
      </c>
      <c r="B2707" s="12">
        <v>6.5159975849682972E-2</v>
      </c>
      <c r="C2707" s="13">
        <v>7.4517167185085387E-2</v>
      </c>
      <c r="D2707" s="4">
        <v>4.5962686260670453E-2</v>
      </c>
      <c r="E2707" s="13">
        <v>6.605253370247767E-2</v>
      </c>
      <c r="F2707" s="4">
        <v>4.5581451977568237E-2</v>
      </c>
      <c r="G2707" s="13">
        <v>3.6616921012210986E-2</v>
      </c>
      <c r="H2707" s="13">
        <v>4.9998740145439341E-2</v>
      </c>
      <c r="I2707" s="13">
        <v>2.143730164771547E-2</v>
      </c>
      <c r="J2707" s="13">
        <v>6.9878077321187781E-2</v>
      </c>
      <c r="K2707" s="13">
        <v>6.0518747451988257E-2</v>
      </c>
      <c r="L2707" s="13">
        <v>9.8577067580665242E-2</v>
      </c>
      <c r="M2707" s="13">
        <v>0.11372126723301328</v>
      </c>
      <c r="N2707" s="13">
        <v>0.12921432508354883</v>
      </c>
    </row>
    <row r="2708" spans="1:14" x14ac:dyDescent="0.25">
      <c r="A2708" s="26" t="s">
        <v>104</v>
      </c>
      <c r="B2708" s="12">
        <v>0.41363142710789075</v>
      </c>
      <c r="C2708" s="13">
        <v>0.38617998183057911</v>
      </c>
      <c r="D2708" s="4">
        <v>0.43601548178610761</v>
      </c>
      <c r="E2708" s="13">
        <v>0.41101738529729526</v>
      </c>
      <c r="F2708" s="4">
        <v>0.48631983094378695</v>
      </c>
      <c r="G2708" s="13">
        <v>0.44754094078930184</v>
      </c>
      <c r="H2708" s="13">
        <v>0.4337871488752757</v>
      </c>
      <c r="I2708" s="13">
        <v>0.50177048960859061</v>
      </c>
      <c r="J2708" s="13">
        <v>0.41948124091286798</v>
      </c>
      <c r="K2708" s="13">
        <v>0.39174021627505601</v>
      </c>
      <c r="L2708" s="13">
        <v>0.43217865955682183</v>
      </c>
      <c r="M2708" s="13">
        <v>0.4534738437974935</v>
      </c>
      <c r="N2708" s="13">
        <v>0.41648557994652707</v>
      </c>
    </row>
    <row r="2709" spans="1:14" x14ac:dyDescent="0.25">
      <c r="A2709" s="26" t="s">
        <v>160</v>
      </c>
      <c r="B2709" s="12">
        <v>0.41828420110234832</v>
      </c>
      <c r="C2709" s="13">
        <v>0.42936815236073855</v>
      </c>
      <c r="D2709" s="4">
        <v>0.40460460766167416</v>
      </c>
      <c r="E2709" s="13">
        <v>0.39666387276228049</v>
      </c>
      <c r="F2709" s="4">
        <v>0.36433669693682108</v>
      </c>
      <c r="G2709" s="13">
        <v>0.43559904985811909</v>
      </c>
      <c r="H2709" s="13">
        <v>0.42532961487983806</v>
      </c>
      <c r="I2709" s="13">
        <v>0.41001298556322913</v>
      </c>
      <c r="J2709" s="13">
        <v>0.40853495401263179</v>
      </c>
      <c r="K2709" s="13">
        <v>0.43902472932691261</v>
      </c>
      <c r="L2709" s="13">
        <v>0.36747397560940359</v>
      </c>
      <c r="M2709" s="13">
        <v>0.32049810778940663</v>
      </c>
      <c r="N2709" s="13">
        <v>0.327517743723299</v>
      </c>
    </row>
    <row r="2710" spans="1:14" x14ac:dyDescent="0.25">
      <c r="A2710" s="26" t="s">
        <v>313</v>
      </c>
      <c r="B2710" s="12">
        <v>7.823133088422167E-2</v>
      </c>
      <c r="C2710" s="13">
        <v>8.8226663225195678E-2</v>
      </c>
      <c r="D2710" s="4">
        <v>9.8191219276506314E-2</v>
      </c>
      <c r="E2710" s="13">
        <v>0.11454760983974709</v>
      </c>
      <c r="F2710" s="4">
        <v>8.5613249088526674E-2</v>
      </c>
      <c r="G2710" s="13">
        <v>6.4946219092928706E-2</v>
      </c>
      <c r="H2710" s="13">
        <v>6.7497359735830237E-2</v>
      </c>
      <c r="I2710" s="13">
        <v>5.3006730329871521E-2</v>
      </c>
      <c r="J2710" s="13">
        <v>8.7005577542394075E-2</v>
      </c>
      <c r="K2710" s="13">
        <v>8.7648434071083525E-2</v>
      </c>
      <c r="L2710" s="13">
        <v>8.2302878265665361E-2</v>
      </c>
      <c r="M2710" s="13">
        <v>6.2504530795235311E-2</v>
      </c>
      <c r="N2710" s="13">
        <v>7.8668789197295516E-2</v>
      </c>
    </row>
    <row r="2711" spans="1:14" x14ac:dyDescent="0.25">
      <c r="A2711" s="27" t="s">
        <v>385</v>
      </c>
      <c r="B2711" s="14">
        <v>1</v>
      </c>
      <c r="C2711" s="15">
        <v>1</v>
      </c>
      <c r="D2711" s="5">
        <v>1</v>
      </c>
      <c r="E2711" s="15">
        <v>1</v>
      </c>
      <c r="F2711" s="5">
        <v>1</v>
      </c>
      <c r="G2711" s="15">
        <v>1</v>
      </c>
      <c r="H2711" s="15">
        <v>1</v>
      </c>
      <c r="I2711" s="15">
        <v>1</v>
      </c>
      <c r="J2711" s="15">
        <v>1</v>
      </c>
      <c r="K2711" s="15">
        <v>1</v>
      </c>
      <c r="L2711" s="15">
        <v>1</v>
      </c>
      <c r="M2711" s="15">
        <v>1</v>
      </c>
      <c r="N2711" s="15">
        <v>1</v>
      </c>
    </row>
    <row r="2712" spans="1:14" s="22" customFormat="1" x14ac:dyDescent="0.25">
      <c r="A2712" s="33" t="s">
        <v>386</v>
      </c>
      <c r="B2712" s="32">
        <v>500.00172000000066</v>
      </c>
      <c r="C2712" s="30">
        <v>499.99941500000159</v>
      </c>
      <c r="D2712" s="31">
        <v>499.9978649999988</v>
      </c>
      <c r="E2712" s="30">
        <v>499.99921500000175</v>
      </c>
      <c r="F2712" s="31">
        <v>500.00830522765699</v>
      </c>
      <c r="G2712" s="30">
        <v>499.99123434704779</v>
      </c>
      <c r="H2712" s="30">
        <v>499.85950054288827</v>
      </c>
      <c r="I2712" s="30">
        <v>500.00581632653177</v>
      </c>
      <c r="J2712" s="30">
        <v>499.99502617801238</v>
      </c>
      <c r="K2712" s="30">
        <v>500.00128048780459</v>
      </c>
      <c r="L2712" s="30">
        <v>500.00163170163057</v>
      </c>
      <c r="M2712" s="30">
        <v>499.99251672240638</v>
      </c>
      <c r="N2712" s="30">
        <v>499.98788159112223</v>
      </c>
    </row>
    <row r="2713" spans="1:14" x14ac:dyDescent="0.25">
      <c r="A2713" s="37" t="s">
        <v>387</v>
      </c>
      <c r="B2713" s="36">
        <v>1377</v>
      </c>
      <c r="C2713" s="34">
        <v>753</v>
      </c>
      <c r="D2713" s="35">
        <v>1488</v>
      </c>
      <c r="E2713" s="34">
        <v>903</v>
      </c>
      <c r="F2713" s="35">
        <v>1186</v>
      </c>
      <c r="G2713" s="34">
        <v>559</v>
      </c>
      <c r="H2713" s="34">
        <v>921</v>
      </c>
      <c r="I2713" s="34">
        <v>490</v>
      </c>
      <c r="J2713" s="34">
        <v>955</v>
      </c>
      <c r="K2713" s="34">
        <v>820</v>
      </c>
      <c r="L2713" s="34">
        <v>858</v>
      </c>
      <c r="M2713" s="34">
        <v>1196</v>
      </c>
      <c r="N2713" s="34">
        <v>1081</v>
      </c>
    </row>
    <row r="2715" spans="1:14" x14ac:dyDescent="0.25">
      <c r="A2715" s="88" t="s">
        <v>471</v>
      </c>
      <c r="B2715" s="39">
        <f>B2706+B2707</f>
        <v>8.9853040905539153E-2</v>
      </c>
      <c r="C2715" s="39">
        <f t="shared" ref="C2715:N2715" si="270">C2706+C2707</f>
        <v>9.6225202583486741E-2</v>
      </c>
      <c r="D2715" s="39">
        <f t="shared" si="270"/>
        <v>6.1188691275711908E-2</v>
      </c>
      <c r="E2715" s="39">
        <f t="shared" si="270"/>
        <v>7.7771132100677112E-2</v>
      </c>
      <c r="F2715" s="39">
        <f t="shared" si="270"/>
        <v>6.3730223030865202E-2</v>
      </c>
      <c r="G2715" s="39">
        <f t="shared" si="270"/>
        <v>5.19137902596504E-2</v>
      </c>
      <c r="H2715" s="39">
        <f t="shared" si="270"/>
        <v>7.3385876509055953E-2</v>
      </c>
      <c r="I2715" s="39">
        <f t="shared" si="270"/>
        <v>3.5209794498308813E-2</v>
      </c>
      <c r="J2715" s="39">
        <f t="shared" si="270"/>
        <v>8.4978227532106057E-2</v>
      </c>
      <c r="K2715" s="39">
        <f t="shared" si="270"/>
        <v>8.1586620326947967E-2</v>
      </c>
      <c r="L2715" s="39">
        <f t="shared" si="270"/>
        <v>0.11804448656810916</v>
      </c>
      <c r="M2715" s="39">
        <f t="shared" si="270"/>
        <v>0.16352351761786449</v>
      </c>
      <c r="N2715" s="39">
        <f t="shared" si="270"/>
        <v>0.1773278871328785</v>
      </c>
    </row>
    <row r="2716" spans="1:14" x14ac:dyDescent="0.25">
      <c r="A2716" s="86" t="s">
        <v>463</v>
      </c>
      <c r="B2716" s="39">
        <f>B2708</f>
        <v>0.41363142710789075</v>
      </c>
      <c r="C2716" s="39">
        <f t="shared" ref="C2716:N2716" si="271">C2708</f>
        <v>0.38617998183057911</v>
      </c>
      <c r="D2716" s="39">
        <f t="shared" si="271"/>
        <v>0.43601548178610761</v>
      </c>
      <c r="E2716" s="39">
        <f t="shared" si="271"/>
        <v>0.41101738529729526</v>
      </c>
      <c r="F2716" s="39">
        <f t="shared" si="271"/>
        <v>0.48631983094378695</v>
      </c>
      <c r="G2716" s="39">
        <f t="shared" si="271"/>
        <v>0.44754094078930184</v>
      </c>
      <c r="H2716" s="39">
        <f t="shared" si="271"/>
        <v>0.4337871488752757</v>
      </c>
      <c r="I2716" s="39">
        <f t="shared" si="271"/>
        <v>0.50177048960859061</v>
      </c>
      <c r="J2716" s="39">
        <f t="shared" si="271"/>
        <v>0.41948124091286798</v>
      </c>
      <c r="K2716" s="39">
        <f t="shared" si="271"/>
        <v>0.39174021627505601</v>
      </c>
      <c r="L2716" s="39">
        <f t="shared" si="271"/>
        <v>0.43217865955682183</v>
      </c>
      <c r="M2716" s="39">
        <f t="shared" si="271"/>
        <v>0.4534738437974935</v>
      </c>
      <c r="N2716" s="39">
        <f t="shared" si="271"/>
        <v>0.41648557994652707</v>
      </c>
    </row>
    <row r="2717" spans="1:14" x14ac:dyDescent="0.25">
      <c r="A2717" s="26" t="s">
        <v>472</v>
      </c>
      <c r="B2717" s="39">
        <f>B2709+B2710</f>
        <v>0.49651553198657</v>
      </c>
      <c r="C2717" s="39">
        <f t="shared" ref="C2717:N2717" si="272">C2709+C2710</f>
        <v>0.51759481558593423</v>
      </c>
      <c r="D2717" s="39">
        <f t="shared" si="272"/>
        <v>0.50279582693818048</v>
      </c>
      <c r="E2717" s="39">
        <f t="shared" si="272"/>
        <v>0.51121148260202753</v>
      </c>
      <c r="F2717" s="39">
        <f t="shared" si="272"/>
        <v>0.44994994602534777</v>
      </c>
      <c r="G2717" s="39">
        <f t="shared" si="272"/>
        <v>0.50054526895104778</v>
      </c>
      <c r="H2717" s="39">
        <f t="shared" si="272"/>
        <v>0.49282697461566827</v>
      </c>
      <c r="I2717" s="39">
        <f t="shared" si="272"/>
        <v>0.46301971589310065</v>
      </c>
      <c r="J2717" s="39">
        <f t="shared" si="272"/>
        <v>0.49554053155502586</v>
      </c>
      <c r="K2717" s="39">
        <f t="shared" si="272"/>
        <v>0.52667316339799619</v>
      </c>
      <c r="L2717" s="39">
        <f t="shared" si="272"/>
        <v>0.44977685387506894</v>
      </c>
      <c r="M2717" s="39">
        <f t="shared" si="272"/>
        <v>0.38300263858464195</v>
      </c>
      <c r="N2717" s="39">
        <f t="shared" si="272"/>
        <v>0.40618653292059453</v>
      </c>
    </row>
    <row r="2719" spans="1:14" x14ac:dyDescent="0.25">
      <c r="A2719" s="89" t="s">
        <v>588</v>
      </c>
      <c r="B2719" s="90">
        <v>3.4602007569093947</v>
      </c>
      <c r="C2719" s="91">
        <v>3.4878882408292426</v>
      </c>
      <c r="D2719" s="92">
        <v>3.5245723499239383</v>
      </c>
      <c r="E2719" s="91">
        <v>3.5362693619428969</v>
      </c>
      <c r="F2719" s="92">
        <v>3.4536842010297071</v>
      </c>
      <c r="G2719" s="91">
        <v>3.4982808285368865</v>
      </c>
      <c r="H2719" s="91">
        <v>3.4635513214788238</v>
      </c>
      <c r="I2719" s="91">
        <v>3.4670441588740717</v>
      </c>
      <c r="J2719" s="91">
        <v>3.4824677313543932</v>
      </c>
      <c r="K2719" s="91">
        <v>3.5116671042671723</v>
      </c>
      <c r="L2719" s="91">
        <v>3.3945678265851789</v>
      </c>
      <c r="M2719" s="91">
        <v>3.232181401377161</v>
      </c>
      <c r="N2719" s="91">
        <v>3.2594138729356823</v>
      </c>
    </row>
    <row r="2721" spans="1:14" x14ac:dyDescent="0.25">
      <c r="A2721" s="45" t="s">
        <v>402</v>
      </c>
      <c r="B2721" s="45" t="s">
        <v>403</v>
      </c>
    </row>
    <row r="2722" spans="1:14" x14ac:dyDescent="0.25">
      <c r="A2722" s="45" t="s">
        <v>404</v>
      </c>
      <c r="B2722" s="45" t="s">
        <v>405</v>
      </c>
    </row>
    <row r="2724" spans="1:14" x14ac:dyDescent="0.25">
      <c r="A2724" s="24" t="s">
        <v>608</v>
      </c>
      <c r="B2724" s="1"/>
      <c r="C2724" s="1"/>
      <c r="D2724" s="1"/>
      <c r="E2724" s="1"/>
      <c r="F2724" s="1"/>
      <c r="G2724" s="1"/>
      <c r="H2724" s="1"/>
      <c r="I2724" s="1"/>
      <c r="J2724" s="1"/>
      <c r="K2724" s="1"/>
      <c r="L2724" s="1"/>
      <c r="M2724" s="1"/>
      <c r="N2724" s="1"/>
    </row>
    <row r="2726" spans="1:14" x14ac:dyDescent="0.25">
      <c r="B2726" s="7" t="s">
        <v>0</v>
      </c>
      <c r="C2726" s="8" t="s">
        <v>1</v>
      </c>
      <c r="D2726" s="9" t="s">
        <v>2</v>
      </c>
      <c r="E2726" s="8" t="s">
        <v>3</v>
      </c>
      <c r="F2726" s="9" t="s">
        <v>4</v>
      </c>
      <c r="G2726" s="8" t="s">
        <v>5</v>
      </c>
      <c r="H2726" s="8" t="s">
        <v>6</v>
      </c>
      <c r="I2726" s="8" t="s">
        <v>7</v>
      </c>
      <c r="J2726" s="8" t="s">
        <v>8</v>
      </c>
      <c r="K2726" s="8" t="s">
        <v>9</v>
      </c>
      <c r="L2726" s="8" t="s">
        <v>10</v>
      </c>
      <c r="M2726" s="8" t="s">
        <v>11</v>
      </c>
      <c r="N2726" s="8" t="s">
        <v>12</v>
      </c>
    </row>
    <row r="2727" spans="1:14" x14ac:dyDescent="0.25">
      <c r="A2727" s="25" t="s">
        <v>312</v>
      </c>
      <c r="B2727" s="10">
        <v>2.771130467311192E-3</v>
      </c>
      <c r="C2727" s="11">
        <v>1.3762416102026805E-2</v>
      </c>
      <c r="D2727" s="3">
        <v>4.2178880103818164E-3</v>
      </c>
      <c r="E2727" s="11">
        <v>8.8379838756346609E-3</v>
      </c>
      <c r="F2727" s="3">
        <v>1.0864996593226896E-2</v>
      </c>
      <c r="G2727" s="11">
        <v>4.334065248371083E-3</v>
      </c>
      <c r="H2727" s="11">
        <v>1.395560446301306E-2</v>
      </c>
      <c r="I2727" s="11">
        <v>9.0539763108877982E-3</v>
      </c>
      <c r="J2727" s="11">
        <v>8.034111334091782E-3</v>
      </c>
      <c r="K2727" s="11">
        <v>4.7204757158548789E-3</v>
      </c>
      <c r="L2727" s="11">
        <v>1.3353919124739483E-2</v>
      </c>
      <c r="M2727" s="11">
        <v>2.4705219250354994E-2</v>
      </c>
      <c r="N2727" s="11">
        <v>1.5580951175689835E-2</v>
      </c>
    </row>
    <row r="2728" spans="1:14" x14ac:dyDescent="0.25">
      <c r="A2728" s="26" t="s">
        <v>159</v>
      </c>
      <c r="B2728" s="12">
        <v>6.1327039034985716E-2</v>
      </c>
      <c r="C2728" s="13">
        <v>4.2517569745556497E-2</v>
      </c>
      <c r="D2728" s="4">
        <v>4.8262306080047106E-2</v>
      </c>
      <c r="E2728" s="13">
        <v>4.1595925305602605E-2</v>
      </c>
      <c r="F2728" s="4">
        <v>7.0365357337656212E-2</v>
      </c>
      <c r="G2728" s="13">
        <v>6.9477604437430243E-2</v>
      </c>
      <c r="H2728" s="13">
        <v>4.2173740025970387E-2</v>
      </c>
      <c r="I2728" s="13">
        <v>4.4361524774099478E-2</v>
      </c>
      <c r="J2728" s="13">
        <v>6.9027388230563397E-2</v>
      </c>
      <c r="K2728" s="13">
        <v>6.5326661968304819E-2</v>
      </c>
      <c r="L2728" s="13">
        <v>4.663854243832314E-2</v>
      </c>
      <c r="M2728" s="13">
        <v>7.0179729278556979E-2</v>
      </c>
      <c r="N2728" s="13">
        <v>4.6199732130417684E-2</v>
      </c>
    </row>
    <row r="2729" spans="1:14" x14ac:dyDescent="0.25">
      <c r="A2729" s="26" t="s">
        <v>104</v>
      </c>
      <c r="B2729" s="12">
        <v>0.34365174783798724</v>
      </c>
      <c r="C2729" s="13">
        <v>0.38145806630593782</v>
      </c>
      <c r="D2729" s="4">
        <v>0.37541999304336982</v>
      </c>
      <c r="E2729" s="13">
        <v>0.34959206885954797</v>
      </c>
      <c r="F2729" s="4">
        <v>0.41557867883644822</v>
      </c>
      <c r="G2729" s="13">
        <v>0.40398454212614104</v>
      </c>
      <c r="H2729" s="13">
        <v>0.43735796768950935</v>
      </c>
      <c r="I2729" s="13">
        <v>0.4959923935578715</v>
      </c>
      <c r="J2729" s="13">
        <v>0.41950626733983298</v>
      </c>
      <c r="K2729" s="13">
        <v>0.44819690095915632</v>
      </c>
      <c r="L2729" s="13">
        <v>0.41442825128309607</v>
      </c>
      <c r="M2729" s="13">
        <v>0.3886914361009246</v>
      </c>
      <c r="N2729" s="13">
        <v>0.42371073193448411</v>
      </c>
    </row>
    <row r="2730" spans="1:14" x14ac:dyDescent="0.25">
      <c r="A2730" s="26" t="s">
        <v>160</v>
      </c>
      <c r="B2730" s="12">
        <v>0.37238960897974527</v>
      </c>
      <c r="C2730" s="13">
        <v>0.38136148619293936</v>
      </c>
      <c r="D2730" s="4">
        <v>0.40934087788554857</v>
      </c>
      <c r="E2730" s="13">
        <v>0.40899505212223281</v>
      </c>
      <c r="F2730" s="4">
        <v>0.36835340930677618</v>
      </c>
      <c r="G2730" s="13">
        <v>0.39440458884610108</v>
      </c>
      <c r="H2730" s="13">
        <v>0.37711063651762261</v>
      </c>
      <c r="I2730" s="13">
        <v>0.34422660797619264</v>
      </c>
      <c r="J2730" s="13">
        <v>0.35332791268604269</v>
      </c>
      <c r="K2730" s="13">
        <v>0.31381151340953883</v>
      </c>
      <c r="L2730" s="13">
        <v>0.38036880532324591</v>
      </c>
      <c r="M2730" s="13">
        <v>0.36501942629408923</v>
      </c>
      <c r="N2730" s="13">
        <v>0.3364355361804337</v>
      </c>
    </row>
    <row r="2731" spans="1:14" x14ac:dyDescent="0.25">
      <c r="A2731" s="26" t="s">
        <v>313</v>
      </c>
      <c r="B2731" s="12">
        <v>0.21986047367997053</v>
      </c>
      <c r="C2731" s="13">
        <v>0.18090046165353951</v>
      </c>
      <c r="D2731" s="4">
        <v>0.16275893498065266</v>
      </c>
      <c r="E2731" s="13">
        <v>0.19097896983698184</v>
      </c>
      <c r="F2731" s="4">
        <v>0.13483755792589242</v>
      </c>
      <c r="G2731" s="13">
        <v>0.12779919934195655</v>
      </c>
      <c r="H2731" s="13">
        <v>0.12940205130388449</v>
      </c>
      <c r="I2731" s="13">
        <v>0.10636549738094862</v>
      </c>
      <c r="J2731" s="13">
        <v>0.15010432040946928</v>
      </c>
      <c r="K2731" s="13">
        <v>0.16794444794714514</v>
      </c>
      <c r="L2731" s="13">
        <v>0.14521048183059543</v>
      </c>
      <c r="M2731" s="13">
        <v>0.1514041890760742</v>
      </c>
      <c r="N2731" s="13">
        <v>0.17807304857897463</v>
      </c>
    </row>
    <row r="2732" spans="1:14" x14ac:dyDescent="0.25">
      <c r="A2732" s="27" t="s">
        <v>385</v>
      </c>
      <c r="B2732" s="14">
        <v>1</v>
      </c>
      <c r="C2732" s="15">
        <v>1</v>
      </c>
      <c r="D2732" s="5">
        <v>1</v>
      </c>
      <c r="E2732" s="15">
        <v>1</v>
      </c>
      <c r="F2732" s="5">
        <v>1</v>
      </c>
      <c r="G2732" s="15">
        <v>1</v>
      </c>
      <c r="H2732" s="15">
        <v>1</v>
      </c>
      <c r="I2732" s="15">
        <v>1</v>
      </c>
      <c r="J2732" s="15">
        <v>1</v>
      </c>
      <c r="K2732" s="15">
        <v>1</v>
      </c>
      <c r="L2732" s="15">
        <v>1</v>
      </c>
      <c r="M2732" s="15">
        <v>1</v>
      </c>
      <c r="N2732" s="15">
        <v>1</v>
      </c>
    </row>
    <row r="2733" spans="1:14" s="22" customFormat="1" x14ac:dyDescent="0.25">
      <c r="A2733" s="33" t="s">
        <v>386</v>
      </c>
      <c r="B2733" s="32">
        <v>500.00172000000009</v>
      </c>
      <c r="C2733" s="30">
        <v>499.99941500000125</v>
      </c>
      <c r="D2733" s="31">
        <v>499.99786499999863</v>
      </c>
      <c r="E2733" s="30">
        <v>499.99921500000136</v>
      </c>
      <c r="F2733" s="31">
        <v>500.00830522765648</v>
      </c>
      <c r="G2733" s="30">
        <v>499.99123434704802</v>
      </c>
      <c r="H2733" s="30">
        <v>499.85950054288827</v>
      </c>
      <c r="I2733" s="30">
        <v>500.00581632653149</v>
      </c>
      <c r="J2733" s="30">
        <v>499.99502617801187</v>
      </c>
      <c r="K2733" s="30">
        <v>500.00128048780437</v>
      </c>
      <c r="L2733" s="30">
        <v>500.00163170163069</v>
      </c>
      <c r="M2733" s="30">
        <v>499.99251672240729</v>
      </c>
      <c r="N2733" s="30">
        <v>499.987881591122</v>
      </c>
    </row>
    <row r="2734" spans="1:14" x14ac:dyDescent="0.25">
      <c r="A2734" s="37" t="s">
        <v>387</v>
      </c>
      <c r="B2734" s="36">
        <v>1377</v>
      </c>
      <c r="C2734" s="34">
        <v>753</v>
      </c>
      <c r="D2734" s="35">
        <v>1488</v>
      </c>
      <c r="E2734" s="34">
        <v>903</v>
      </c>
      <c r="F2734" s="35">
        <v>1186</v>
      </c>
      <c r="G2734" s="34">
        <v>559</v>
      </c>
      <c r="H2734" s="34">
        <v>921</v>
      </c>
      <c r="I2734" s="34">
        <v>490</v>
      </c>
      <c r="J2734" s="34">
        <v>955</v>
      </c>
      <c r="K2734" s="34">
        <v>820</v>
      </c>
      <c r="L2734" s="34">
        <v>858</v>
      </c>
      <c r="M2734" s="34">
        <v>1196</v>
      </c>
      <c r="N2734" s="34">
        <v>1081</v>
      </c>
    </row>
    <row r="2736" spans="1:14" x14ac:dyDescent="0.25">
      <c r="A2736" s="88" t="s">
        <v>471</v>
      </c>
      <c r="B2736" s="39">
        <f>B2727+B2728</f>
        <v>6.4098169502296909E-2</v>
      </c>
      <c r="C2736" s="39">
        <f t="shared" ref="C2736:N2736" si="273">C2727+C2728</f>
        <v>5.62799858475833E-2</v>
      </c>
      <c r="D2736" s="39">
        <f t="shared" si="273"/>
        <v>5.2480194090428922E-2</v>
      </c>
      <c r="E2736" s="39">
        <f t="shared" si="273"/>
        <v>5.0433909181237267E-2</v>
      </c>
      <c r="F2736" s="39">
        <f t="shared" si="273"/>
        <v>8.1230353930883112E-2</v>
      </c>
      <c r="G2736" s="39">
        <f t="shared" si="273"/>
        <v>7.3811669685801329E-2</v>
      </c>
      <c r="H2736" s="39">
        <f t="shared" si="273"/>
        <v>5.6129344488983449E-2</v>
      </c>
      <c r="I2736" s="39">
        <f t="shared" si="273"/>
        <v>5.3415501084987278E-2</v>
      </c>
      <c r="J2736" s="39">
        <f t="shared" si="273"/>
        <v>7.7061499564655175E-2</v>
      </c>
      <c r="K2736" s="39">
        <f t="shared" si="273"/>
        <v>7.0047137684159697E-2</v>
      </c>
      <c r="L2736" s="39">
        <f t="shared" si="273"/>
        <v>5.9992461563062621E-2</v>
      </c>
      <c r="M2736" s="39">
        <f t="shared" si="273"/>
        <v>9.4884948528911967E-2</v>
      </c>
      <c r="N2736" s="39">
        <f t="shared" si="273"/>
        <v>6.1780683306107517E-2</v>
      </c>
    </row>
    <row r="2737" spans="1:14" x14ac:dyDescent="0.25">
      <c r="A2737" s="86" t="s">
        <v>463</v>
      </c>
      <c r="B2737" s="39">
        <f>B2729</f>
        <v>0.34365174783798724</v>
      </c>
      <c r="C2737" s="39">
        <f t="shared" ref="C2737:N2737" si="274">C2729</f>
        <v>0.38145806630593782</v>
      </c>
      <c r="D2737" s="39">
        <f t="shared" si="274"/>
        <v>0.37541999304336982</v>
      </c>
      <c r="E2737" s="39">
        <f t="shared" si="274"/>
        <v>0.34959206885954797</v>
      </c>
      <c r="F2737" s="39">
        <f t="shared" si="274"/>
        <v>0.41557867883644822</v>
      </c>
      <c r="G2737" s="39">
        <f t="shared" si="274"/>
        <v>0.40398454212614104</v>
      </c>
      <c r="H2737" s="39">
        <f t="shared" si="274"/>
        <v>0.43735796768950935</v>
      </c>
      <c r="I2737" s="39">
        <f t="shared" si="274"/>
        <v>0.4959923935578715</v>
      </c>
      <c r="J2737" s="39">
        <f t="shared" si="274"/>
        <v>0.41950626733983298</v>
      </c>
      <c r="K2737" s="39">
        <f t="shared" si="274"/>
        <v>0.44819690095915632</v>
      </c>
      <c r="L2737" s="39">
        <f t="shared" si="274"/>
        <v>0.41442825128309607</v>
      </c>
      <c r="M2737" s="39">
        <f t="shared" si="274"/>
        <v>0.3886914361009246</v>
      </c>
      <c r="N2737" s="39">
        <f t="shared" si="274"/>
        <v>0.42371073193448411</v>
      </c>
    </row>
    <row r="2738" spans="1:14" x14ac:dyDescent="0.25">
      <c r="A2738" s="26" t="s">
        <v>472</v>
      </c>
      <c r="B2738" s="39">
        <f>B2730+B2731</f>
        <v>0.59225008265971579</v>
      </c>
      <c r="C2738" s="39">
        <f t="shared" ref="C2738:N2738" si="275">C2730+C2731</f>
        <v>0.56226194784647887</v>
      </c>
      <c r="D2738" s="39">
        <f t="shared" si="275"/>
        <v>0.57209981286620126</v>
      </c>
      <c r="E2738" s="39">
        <f t="shared" si="275"/>
        <v>0.59997402195921468</v>
      </c>
      <c r="F2738" s="39">
        <f t="shared" si="275"/>
        <v>0.50319096723266865</v>
      </c>
      <c r="G2738" s="39">
        <f t="shared" si="275"/>
        <v>0.52220378818805768</v>
      </c>
      <c r="H2738" s="39">
        <f t="shared" si="275"/>
        <v>0.50651268782150716</v>
      </c>
      <c r="I2738" s="39">
        <f t="shared" si="275"/>
        <v>0.45059210535714128</v>
      </c>
      <c r="J2738" s="39">
        <f t="shared" si="275"/>
        <v>0.50343223309551199</v>
      </c>
      <c r="K2738" s="39">
        <f t="shared" si="275"/>
        <v>0.48175596135668397</v>
      </c>
      <c r="L2738" s="39">
        <f t="shared" si="275"/>
        <v>0.52557928715384139</v>
      </c>
      <c r="M2738" s="39">
        <f t="shared" si="275"/>
        <v>0.51642361537016346</v>
      </c>
      <c r="N2738" s="39">
        <f t="shared" si="275"/>
        <v>0.51450858475940831</v>
      </c>
    </row>
    <row r="2740" spans="1:14" x14ac:dyDescent="0.25">
      <c r="A2740" s="89" t="s">
        <v>588</v>
      </c>
      <c r="B2740" s="90">
        <v>3.7452412563700803</v>
      </c>
      <c r="C2740" s="91">
        <v>3.6731200075504087</v>
      </c>
      <c r="D2740" s="92">
        <v>3.6781606657460468</v>
      </c>
      <c r="E2740" s="91">
        <v>3.7316810987393256</v>
      </c>
      <c r="F2740" s="92">
        <v>3.5459331746344533</v>
      </c>
      <c r="G2740" s="91">
        <v>3.5718572525958407</v>
      </c>
      <c r="H2740" s="91">
        <v>3.565829790173396</v>
      </c>
      <c r="I2740" s="91">
        <v>3.4944881253422149</v>
      </c>
      <c r="J2740" s="91">
        <v>3.5684409426062333</v>
      </c>
      <c r="K2740" s="91">
        <v>3.5749327959038126</v>
      </c>
      <c r="L2740" s="91">
        <v>3.5974433882966377</v>
      </c>
      <c r="M2740" s="91">
        <v>3.5482376366669719</v>
      </c>
      <c r="N2740" s="91">
        <v>3.6152199988565843</v>
      </c>
    </row>
    <row r="2742" spans="1:14" x14ac:dyDescent="0.25">
      <c r="A2742" s="45" t="s">
        <v>402</v>
      </c>
      <c r="B2742" s="45" t="s">
        <v>403</v>
      </c>
    </row>
    <row r="2743" spans="1:14" x14ac:dyDescent="0.25">
      <c r="A2743" s="45" t="s">
        <v>404</v>
      </c>
      <c r="B2743" s="45" t="s">
        <v>405</v>
      </c>
    </row>
    <row r="2745" spans="1:14" x14ac:dyDescent="0.25">
      <c r="A2745" s="24" t="s">
        <v>609</v>
      </c>
      <c r="B2745" s="1"/>
      <c r="C2745" s="1"/>
      <c r="D2745" s="1"/>
      <c r="E2745" s="1"/>
      <c r="F2745" s="1"/>
      <c r="G2745" s="1"/>
      <c r="H2745" s="1"/>
      <c r="I2745" s="1"/>
      <c r="J2745" s="1"/>
      <c r="K2745" s="1"/>
      <c r="L2745" s="1"/>
      <c r="M2745" s="1"/>
      <c r="N2745" s="1"/>
    </row>
    <row r="2747" spans="1:14" x14ac:dyDescent="0.25">
      <c r="B2747" s="7" t="s">
        <v>0</v>
      </c>
      <c r="C2747" s="8" t="s">
        <v>1</v>
      </c>
      <c r="D2747" s="9" t="s">
        <v>2</v>
      </c>
      <c r="E2747" s="8" t="s">
        <v>3</v>
      </c>
      <c r="F2747" s="9" t="s">
        <v>4</v>
      </c>
      <c r="G2747" s="8" t="s">
        <v>5</v>
      </c>
      <c r="H2747" s="8" t="s">
        <v>6</v>
      </c>
      <c r="I2747" s="8" t="s">
        <v>7</v>
      </c>
      <c r="J2747" s="8" t="s">
        <v>8</v>
      </c>
      <c r="K2747" s="8" t="s">
        <v>9</v>
      </c>
      <c r="L2747" s="8" t="s">
        <v>10</v>
      </c>
      <c r="M2747" s="8" t="s">
        <v>11</v>
      </c>
      <c r="N2747" s="8" t="s">
        <v>12</v>
      </c>
    </row>
    <row r="2748" spans="1:14" x14ac:dyDescent="0.25">
      <c r="A2748" s="25" t="s">
        <v>312</v>
      </c>
      <c r="B2748" s="10">
        <v>9.0576908415435031E-2</v>
      </c>
      <c r="C2748" s="11">
        <v>7.6071539003700547E-2</v>
      </c>
      <c r="D2748" s="3">
        <v>8.134786735539358E-2</v>
      </c>
      <c r="E2748" s="11">
        <v>5.8167691323275234E-2</v>
      </c>
      <c r="F2748" s="3">
        <v>7.3534444663945944E-2</v>
      </c>
      <c r="G2748" s="11">
        <v>5.413744283889059E-2</v>
      </c>
      <c r="H2748" s="11">
        <v>4.8759303917322229E-2</v>
      </c>
      <c r="I2748" s="11">
        <v>5.8077691749299977E-2</v>
      </c>
      <c r="J2748" s="11">
        <v>5.0309086844319263E-2</v>
      </c>
      <c r="K2748" s="11">
        <v>5.4877176534060164E-2</v>
      </c>
      <c r="L2748" s="11">
        <v>9.0036769110776807E-2</v>
      </c>
      <c r="M2748" s="11">
        <v>0.10286667333900741</v>
      </c>
      <c r="N2748" s="11">
        <v>8.4013137043654235E-2</v>
      </c>
    </row>
    <row r="2749" spans="1:14" x14ac:dyDescent="0.25">
      <c r="A2749" s="26" t="s">
        <v>159</v>
      </c>
      <c r="B2749" s="12">
        <v>0.26882471524297974</v>
      </c>
      <c r="C2749" s="13">
        <v>0.26033919459685728</v>
      </c>
      <c r="D2749" s="4">
        <v>0.20485782474291173</v>
      </c>
      <c r="E2749" s="13">
        <v>0.23321495614748042</v>
      </c>
      <c r="F2749" s="4">
        <v>0.20739512168305452</v>
      </c>
      <c r="G2749" s="13">
        <v>0.23298136532626171</v>
      </c>
      <c r="H2749" s="13">
        <v>0.19379256624988653</v>
      </c>
      <c r="I2749" s="13">
        <v>0.15210108780367218</v>
      </c>
      <c r="J2749" s="13">
        <v>0.2012985469488954</v>
      </c>
      <c r="K2749" s="13">
        <v>0.17206382764141659</v>
      </c>
      <c r="L2749" s="13">
        <v>0.22479169065648738</v>
      </c>
      <c r="M2749" s="13">
        <v>0.23880357406687019</v>
      </c>
      <c r="N2749" s="13">
        <v>0.20999232358823064</v>
      </c>
    </row>
    <row r="2750" spans="1:14" x14ac:dyDescent="0.25">
      <c r="A2750" s="26" t="s">
        <v>104</v>
      </c>
      <c r="B2750" s="12">
        <v>0.41702174544519571</v>
      </c>
      <c r="C2750" s="13">
        <v>0.40143498967893904</v>
      </c>
      <c r="D2750" s="4">
        <v>0.45328839554144884</v>
      </c>
      <c r="E2750" s="13">
        <v>0.45991822207161037</v>
      </c>
      <c r="F2750" s="4">
        <v>0.47499590436819955</v>
      </c>
      <c r="G2750" s="13">
        <v>0.45533964638378227</v>
      </c>
      <c r="H2750" s="13">
        <v>0.45318347870172415</v>
      </c>
      <c r="I2750" s="13">
        <v>0.49841032461459212</v>
      </c>
      <c r="J2750" s="13">
        <v>0.41860479240369541</v>
      </c>
      <c r="K2750" s="13">
        <v>0.41832319697717907</v>
      </c>
      <c r="L2750" s="13">
        <v>0.39213345224514401</v>
      </c>
      <c r="M2750" s="13">
        <v>0.42447901185143022</v>
      </c>
      <c r="N2750" s="13">
        <v>0.43190445503859776</v>
      </c>
    </row>
    <row r="2751" spans="1:14" x14ac:dyDescent="0.25">
      <c r="A2751" s="26" t="s">
        <v>160</v>
      </c>
      <c r="B2751" s="12">
        <v>0.18651010840522694</v>
      </c>
      <c r="C2751" s="13">
        <v>0.21849962564456152</v>
      </c>
      <c r="D2751" s="4">
        <v>0.22088449317678588</v>
      </c>
      <c r="E2751" s="13">
        <v>0.20622939378014751</v>
      </c>
      <c r="F2751" s="4">
        <v>0.20358784934179408</v>
      </c>
      <c r="G2751" s="13">
        <v>0.22030386221440035</v>
      </c>
      <c r="H2751" s="13">
        <v>0.26917911352288787</v>
      </c>
      <c r="I2751" s="13">
        <v>0.26535609687805622</v>
      </c>
      <c r="J2751" s="13">
        <v>0.27019452025962559</v>
      </c>
      <c r="K2751" s="13">
        <v>0.27372283558785965</v>
      </c>
      <c r="L2751" s="13">
        <v>0.25498646391363766</v>
      </c>
      <c r="M2751" s="13">
        <v>0.19724316944208492</v>
      </c>
      <c r="N2751" s="13">
        <v>0.22422005047670818</v>
      </c>
    </row>
    <row r="2752" spans="1:14" x14ac:dyDescent="0.25">
      <c r="A2752" s="26" t="s">
        <v>313</v>
      </c>
      <c r="B2752" s="12">
        <v>3.7066522491162615E-2</v>
      </c>
      <c r="C2752" s="13">
        <v>4.3654651075941714E-2</v>
      </c>
      <c r="D2752" s="4">
        <v>3.9621419183459947E-2</v>
      </c>
      <c r="E2752" s="13">
        <v>4.2469736677486478E-2</v>
      </c>
      <c r="F2752" s="4">
        <v>4.0486679943005921E-2</v>
      </c>
      <c r="G2752" s="13">
        <v>3.7237683236664994E-2</v>
      </c>
      <c r="H2752" s="13">
        <v>3.5085537608179146E-2</v>
      </c>
      <c r="I2752" s="13">
        <v>2.6054798954379475E-2</v>
      </c>
      <c r="J2752" s="13">
        <v>5.959305354346444E-2</v>
      </c>
      <c r="K2752" s="13">
        <v>8.1012963259484441E-2</v>
      </c>
      <c r="L2752" s="13">
        <v>3.8051624073954154E-2</v>
      </c>
      <c r="M2752" s="13">
        <v>3.6607571300607253E-2</v>
      </c>
      <c r="N2752" s="13">
        <v>4.9870033852809199E-2</v>
      </c>
    </row>
    <row r="2753" spans="1:14" x14ac:dyDescent="0.25">
      <c r="A2753" s="27" t="s">
        <v>385</v>
      </c>
      <c r="B2753" s="14">
        <v>1</v>
      </c>
      <c r="C2753" s="15">
        <v>1</v>
      </c>
      <c r="D2753" s="5">
        <v>1</v>
      </c>
      <c r="E2753" s="15">
        <v>1</v>
      </c>
      <c r="F2753" s="5">
        <v>1</v>
      </c>
      <c r="G2753" s="15">
        <v>1</v>
      </c>
      <c r="H2753" s="15">
        <v>1</v>
      </c>
      <c r="I2753" s="15">
        <v>1</v>
      </c>
      <c r="J2753" s="15">
        <v>1</v>
      </c>
      <c r="K2753" s="15">
        <v>1</v>
      </c>
      <c r="L2753" s="15">
        <v>1</v>
      </c>
      <c r="M2753" s="15">
        <v>1</v>
      </c>
      <c r="N2753" s="15">
        <v>1</v>
      </c>
    </row>
    <row r="2754" spans="1:14" s="22" customFormat="1" x14ac:dyDescent="0.25">
      <c r="A2754" s="33" t="s">
        <v>386</v>
      </c>
      <c r="B2754" s="32">
        <v>500.00172000000049</v>
      </c>
      <c r="C2754" s="30">
        <v>499.99941500000057</v>
      </c>
      <c r="D2754" s="31">
        <v>499.99786499999959</v>
      </c>
      <c r="E2754" s="30">
        <v>499.99921500000102</v>
      </c>
      <c r="F2754" s="31">
        <v>500.0083052276571</v>
      </c>
      <c r="G2754" s="30">
        <v>499.99123434704802</v>
      </c>
      <c r="H2754" s="30">
        <v>499.85950054288838</v>
      </c>
      <c r="I2754" s="30">
        <v>500.00581632653115</v>
      </c>
      <c r="J2754" s="30">
        <v>499.99502617801141</v>
      </c>
      <c r="K2754" s="30">
        <v>500.00128048780419</v>
      </c>
      <c r="L2754" s="30">
        <v>500.00163170163069</v>
      </c>
      <c r="M2754" s="30">
        <v>499.99251672240729</v>
      </c>
      <c r="N2754" s="30">
        <v>499.98788159112098</v>
      </c>
    </row>
    <row r="2755" spans="1:14" x14ac:dyDescent="0.25">
      <c r="A2755" s="37" t="s">
        <v>387</v>
      </c>
      <c r="B2755" s="36">
        <v>1377</v>
      </c>
      <c r="C2755" s="34">
        <v>753</v>
      </c>
      <c r="D2755" s="35">
        <v>1488</v>
      </c>
      <c r="E2755" s="34">
        <v>903</v>
      </c>
      <c r="F2755" s="35">
        <v>1186</v>
      </c>
      <c r="G2755" s="34">
        <v>559</v>
      </c>
      <c r="H2755" s="34">
        <v>921</v>
      </c>
      <c r="I2755" s="34">
        <v>490</v>
      </c>
      <c r="J2755" s="34">
        <v>955</v>
      </c>
      <c r="K2755" s="34">
        <v>820</v>
      </c>
      <c r="L2755" s="34">
        <v>858</v>
      </c>
      <c r="M2755" s="34">
        <v>1196</v>
      </c>
      <c r="N2755" s="34">
        <v>1081</v>
      </c>
    </row>
    <row r="2757" spans="1:14" x14ac:dyDescent="0.25">
      <c r="A2757" s="88" t="s">
        <v>471</v>
      </c>
      <c r="B2757" s="39">
        <f>B2748+B2749</f>
        <v>0.35940162365841477</v>
      </c>
      <c r="C2757" s="39">
        <f t="shared" ref="C2757:N2757" si="276">C2748+C2749</f>
        <v>0.33641073360055784</v>
      </c>
      <c r="D2757" s="39">
        <f t="shared" si="276"/>
        <v>0.28620569209830532</v>
      </c>
      <c r="E2757" s="39">
        <f t="shared" si="276"/>
        <v>0.29138264747075565</v>
      </c>
      <c r="F2757" s="39">
        <f t="shared" si="276"/>
        <v>0.28092956634700045</v>
      </c>
      <c r="G2757" s="39">
        <f t="shared" si="276"/>
        <v>0.28711880816515228</v>
      </c>
      <c r="H2757" s="39">
        <f t="shared" si="276"/>
        <v>0.24255187016720875</v>
      </c>
      <c r="I2757" s="39">
        <f t="shared" si="276"/>
        <v>0.21017877955297215</v>
      </c>
      <c r="J2757" s="39">
        <f t="shared" si="276"/>
        <v>0.25160763379321466</v>
      </c>
      <c r="K2757" s="39">
        <f t="shared" si="276"/>
        <v>0.22694100417547675</v>
      </c>
      <c r="L2757" s="39">
        <f t="shared" si="276"/>
        <v>0.3148284597672642</v>
      </c>
      <c r="M2757" s="39">
        <f t="shared" si="276"/>
        <v>0.34167024740587759</v>
      </c>
      <c r="N2757" s="39">
        <f t="shared" si="276"/>
        <v>0.29400546063188487</v>
      </c>
    </row>
    <row r="2758" spans="1:14" x14ac:dyDescent="0.25">
      <c r="A2758" s="86" t="s">
        <v>463</v>
      </c>
      <c r="B2758" s="39">
        <f>B2750</f>
        <v>0.41702174544519571</v>
      </c>
      <c r="C2758" s="39">
        <f t="shared" ref="C2758:N2758" si="277">C2750</f>
        <v>0.40143498967893904</v>
      </c>
      <c r="D2758" s="39">
        <f t="shared" si="277"/>
        <v>0.45328839554144884</v>
      </c>
      <c r="E2758" s="39">
        <f t="shared" si="277"/>
        <v>0.45991822207161037</v>
      </c>
      <c r="F2758" s="39">
        <f t="shared" si="277"/>
        <v>0.47499590436819955</v>
      </c>
      <c r="G2758" s="39">
        <f t="shared" si="277"/>
        <v>0.45533964638378227</v>
      </c>
      <c r="H2758" s="39">
        <f t="shared" si="277"/>
        <v>0.45318347870172415</v>
      </c>
      <c r="I2758" s="39">
        <f t="shared" si="277"/>
        <v>0.49841032461459212</v>
      </c>
      <c r="J2758" s="39">
        <f t="shared" si="277"/>
        <v>0.41860479240369541</v>
      </c>
      <c r="K2758" s="39">
        <f t="shared" si="277"/>
        <v>0.41832319697717907</v>
      </c>
      <c r="L2758" s="39">
        <f t="shared" si="277"/>
        <v>0.39213345224514401</v>
      </c>
      <c r="M2758" s="39">
        <f t="shared" si="277"/>
        <v>0.42447901185143022</v>
      </c>
      <c r="N2758" s="39">
        <f t="shared" si="277"/>
        <v>0.43190445503859776</v>
      </c>
    </row>
    <row r="2759" spans="1:14" x14ac:dyDescent="0.25">
      <c r="A2759" s="26" t="s">
        <v>472</v>
      </c>
      <c r="B2759" s="39">
        <f>B2751+B2752</f>
        <v>0.22357663089638957</v>
      </c>
      <c r="C2759" s="39">
        <f t="shared" ref="C2759:N2759" si="278">C2751+C2752</f>
        <v>0.26215427672050323</v>
      </c>
      <c r="D2759" s="39">
        <f t="shared" si="278"/>
        <v>0.26050591236024584</v>
      </c>
      <c r="E2759" s="39">
        <f t="shared" si="278"/>
        <v>0.24869913045763398</v>
      </c>
      <c r="F2759" s="39">
        <f t="shared" si="278"/>
        <v>0.2440745292848</v>
      </c>
      <c r="G2759" s="39">
        <f t="shared" si="278"/>
        <v>0.25754154545106533</v>
      </c>
      <c r="H2759" s="39">
        <f t="shared" si="278"/>
        <v>0.30426465113106704</v>
      </c>
      <c r="I2759" s="39">
        <f t="shared" si="278"/>
        <v>0.29141089583243568</v>
      </c>
      <c r="J2759" s="39">
        <f t="shared" si="278"/>
        <v>0.32978757380309004</v>
      </c>
      <c r="K2759" s="39">
        <f t="shared" si="278"/>
        <v>0.35473579884734407</v>
      </c>
      <c r="L2759" s="39">
        <f t="shared" si="278"/>
        <v>0.29303808798759179</v>
      </c>
      <c r="M2759" s="39">
        <f t="shared" si="278"/>
        <v>0.23385074074269219</v>
      </c>
      <c r="N2759" s="39">
        <f t="shared" si="278"/>
        <v>0.27409008432951737</v>
      </c>
    </row>
    <row r="2761" spans="1:14" x14ac:dyDescent="0.25">
      <c r="A2761" s="89" t="s">
        <v>588</v>
      </c>
      <c r="B2761" s="90">
        <v>2.8106646213137036</v>
      </c>
      <c r="C2761" s="91">
        <v>2.8933266551921872</v>
      </c>
      <c r="D2761" s="92">
        <v>2.9325737720900062</v>
      </c>
      <c r="E2761" s="91">
        <v>2.9416185283410909</v>
      </c>
      <c r="F2761" s="92">
        <v>2.9300971982168584</v>
      </c>
      <c r="G2761" s="91">
        <v>2.9535229776836864</v>
      </c>
      <c r="H2761" s="91">
        <v>3.0480390146547163</v>
      </c>
      <c r="I2761" s="91">
        <v>3.0492092234845432</v>
      </c>
      <c r="J2761" s="91">
        <v>3.0874639067090173</v>
      </c>
      <c r="K2761" s="91">
        <v>3.1539305813972907</v>
      </c>
      <c r="L2761" s="91">
        <v>2.9262244831835056</v>
      </c>
      <c r="M2761" s="91">
        <v>2.8259213912984134</v>
      </c>
      <c r="N2761" s="91">
        <v>2.9459415205067869</v>
      </c>
    </row>
    <row r="2763" spans="1:14" x14ac:dyDescent="0.25">
      <c r="A2763" s="45" t="s">
        <v>402</v>
      </c>
      <c r="B2763" s="45" t="s">
        <v>403</v>
      </c>
    </row>
    <row r="2764" spans="1:14" x14ac:dyDescent="0.25">
      <c r="A2764" s="45" t="s">
        <v>404</v>
      </c>
      <c r="B2764" s="45" t="s">
        <v>405</v>
      </c>
    </row>
    <row r="2766" spans="1:14" x14ac:dyDescent="0.25">
      <c r="A2766" s="24" t="s">
        <v>610</v>
      </c>
      <c r="B2766" s="1"/>
      <c r="C2766" s="1"/>
      <c r="D2766" s="1"/>
      <c r="E2766" s="1"/>
      <c r="F2766" s="1"/>
      <c r="G2766" s="1"/>
      <c r="H2766" s="1"/>
      <c r="I2766" s="1"/>
      <c r="J2766" s="1"/>
      <c r="K2766" s="1"/>
      <c r="L2766" s="1"/>
      <c r="M2766" s="1"/>
      <c r="N2766" s="1"/>
    </row>
    <row r="2768" spans="1:14" x14ac:dyDescent="0.25">
      <c r="B2768" s="7" t="s">
        <v>0</v>
      </c>
      <c r="C2768" s="8" t="s">
        <v>1</v>
      </c>
      <c r="D2768" s="9" t="s">
        <v>2</v>
      </c>
      <c r="E2768" s="8" t="s">
        <v>3</v>
      </c>
      <c r="F2768" s="9" t="s">
        <v>4</v>
      </c>
      <c r="G2768" s="8" t="s">
        <v>5</v>
      </c>
      <c r="H2768" s="8" t="s">
        <v>6</v>
      </c>
      <c r="I2768" s="8" t="s">
        <v>7</v>
      </c>
      <c r="J2768" s="8" t="s">
        <v>8</v>
      </c>
      <c r="K2768" s="8" t="s">
        <v>9</v>
      </c>
      <c r="L2768" s="8" t="s">
        <v>10</v>
      </c>
      <c r="M2768" s="8" t="s">
        <v>11</v>
      </c>
      <c r="N2768" s="8" t="s">
        <v>12</v>
      </c>
    </row>
    <row r="2769" spans="1:14" x14ac:dyDescent="0.25">
      <c r="A2769" s="25" t="s">
        <v>312</v>
      </c>
      <c r="B2769" s="10">
        <v>1.7847098605980792E-2</v>
      </c>
      <c r="C2769" s="11">
        <v>8.5796400381788207E-3</v>
      </c>
      <c r="D2769" s="3">
        <v>7.9992341567298696E-3</v>
      </c>
      <c r="E2769" s="11">
        <v>1.2256819243206167E-3</v>
      </c>
      <c r="F2769" s="3">
        <v>7.5513079588812749E-3</v>
      </c>
      <c r="G2769" s="11">
        <v>1.6473276275684276E-2</v>
      </c>
      <c r="H2769" s="11">
        <v>2.2380664621068316E-2</v>
      </c>
      <c r="I2769" s="11">
        <v>2.4700120835329031E-2</v>
      </c>
      <c r="J2769" s="11">
        <v>1.7556300298275165E-2</v>
      </c>
      <c r="K2769" s="11">
        <v>1.4560206614105019E-2</v>
      </c>
      <c r="L2769" s="11">
        <v>8.6225825836465982E-3</v>
      </c>
      <c r="M2769" s="11">
        <v>2.1022639051203232E-2</v>
      </c>
      <c r="N2769" s="11">
        <v>2.7003707212885093E-2</v>
      </c>
    </row>
    <row r="2770" spans="1:14" x14ac:dyDescent="0.25">
      <c r="A2770" s="26" t="s">
        <v>159</v>
      </c>
      <c r="B2770" s="12">
        <v>6.5681824054525217E-2</v>
      </c>
      <c r="C2770" s="13">
        <v>8.3062747183413943E-2</v>
      </c>
      <c r="D2770" s="4">
        <v>4.3325645000504259E-2</v>
      </c>
      <c r="E2770" s="13">
        <v>5.2758502830849228E-2</v>
      </c>
      <c r="F2770" s="4">
        <v>6.0415438293309871E-2</v>
      </c>
      <c r="G2770" s="13">
        <v>3.147604376606248E-2</v>
      </c>
      <c r="H2770" s="13">
        <v>6.3875712306563415E-2</v>
      </c>
      <c r="I2770" s="13">
        <v>5.6796482163370667E-2</v>
      </c>
      <c r="J2770" s="13">
        <v>8.231244185151558E-2</v>
      </c>
      <c r="K2770" s="13">
        <v>5.7422535869115471E-2</v>
      </c>
      <c r="L2770" s="13">
        <v>6.3117626189564999E-2</v>
      </c>
      <c r="M2770" s="13">
        <v>7.4912074352952523E-2</v>
      </c>
      <c r="N2770" s="13">
        <v>7.7623898007518261E-2</v>
      </c>
    </row>
    <row r="2771" spans="1:14" x14ac:dyDescent="0.25">
      <c r="A2771" s="26" t="s">
        <v>104</v>
      </c>
      <c r="B2771" s="12">
        <v>0.35642970388181822</v>
      </c>
      <c r="C2771" s="13">
        <v>0.35961140074533882</v>
      </c>
      <c r="D2771" s="4">
        <v>0.3567693534051386</v>
      </c>
      <c r="E2771" s="13">
        <v>0.30644156111325027</v>
      </c>
      <c r="F2771" s="4">
        <v>0.41035363915118794</v>
      </c>
      <c r="G2771" s="13">
        <v>0.3976055394173279</v>
      </c>
      <c r="H2771" s="13">
        <v>0.35812495411305589</v>
      </c>
      <c r="I2771" s="13">
        <v>0.37189710242146184</v>
      </c>
      <c r="J2771" s="13">
        <v>0.38336863036857466</v>
      </c>
      <c r="K2771" s="13">
        <v>0.36587406300544845</v>
      </c>
      <c r="L2771" s="13">
        <v>0.3733457513192262</v>
      </c>
      <c r="M2771" s="13">
        <v>0.41777130276448099</v>
      </c>
      <c r="N2771" s="13">
        <v>0.41835306276618417</v>
      </c>
    </row>
    <row r="2772" spans="1:14" x14ac:dyDescent="0.25">
      <c r="A2772" s="26" t="s">
        <v>160</v>
      </c>
      <c r="B2772" s="12">
        <v>0.47062353105505372</v>
      </c>
      <c r="C2772" s="13">
        <v>0.44756793365448316</v>
      </c>
      <c r="D2772" s="4">
        <v>0.47078638025784414</v>
      </c>
      <c r="E2772" s="13">
        <v>0.49817468213425242</v>
      </c>
      <c r="F2772" s="4">
        <v>0.42584773254609531</v>
      </c>
      <c r="G2772" s="13">
        <v>0.48569491915958446</v>
      </c>
      <c r="H2772" s="13">
        <v>0.47471406731880783</v>
      </c>
      <c r="I2772" s="13">
        <v>0.42300303853608257</v>
      </c>
      <c r="J2772" s="13">
        <v>0.39579576969613872</v>
      </c>
      <c r="K2772" s="13">
        <v>0.45005884741026875</v>
      </c>
      <c r="L2772" s="13">
        <v>0.4259755329469786</v>
      </c>
      <c r="M2772" s="13">
        <v>0.41063766757044234</v>
      </c>
      <c r="N2772" s="13">
        <v>0.38563756124339077</v>
      </c>
    </row>
    <row r="2773" spans="1:14" x14ac:dyDescent="0.25">
      <c r="A2773" s="26" t="s">
        <v>313</v>
      </c>
      <c r="B2773" s="12">
        <v>8.94178424026221E-2</v>
      </c>
      <c r="C2773" s="13">
        <v>0.10117827837858538</v>
      </c>
      <c r="D2773" s="4">
        <v>0.12111938717978318</v>
      </c>
      <c r="E2773" s="13">
        <v>0.14139957199732744</v>
      </c>
      <c r="F2773" s="4">
        <v>9.5831882050525549E-2</v>
      </c>
      <c r="G2773" s="13">
        <v>6.8750221381340917E-2</v>
      </c>
      <c r="H2773" s="13">
        <v>8.0904601640504448E-2</v>
      </c>
      <c r="I2773" s="13">
        <v>0.12360325604375604</v>
      </c>
      <c r="J2773" s="13">
        <v>0.12096685778549589</v>
      </c>
      <c r="K2773" s="13">
        <v>0.11208434710106233</v>
      </c>
      <c r="L2773" s="13">
        <v>0.12893850696058351</v>
      </c>
      <c r="M2773" s="13">
        <v>7.5656316260920897E-2</v>
      </c>
      <c r="N2773" s="13">
        <v>9.1381770770021728E-2</v>
      </c>
    </row>
    <row r="2774" spans="1:14" x14ac:dyDescent="0.25">
      <c r="A2774" s="27" t="s">
        <v>385</v>
      </c>
      <c r="B2774" s="14">
        <v>1</v>
      </c>
      <c r="C2774" s="15">
        <v>1</v>
      </c>
      <c r="D2774" s="5">
        <v>1</v>
      </c>
      <c r="E2774" s="15">
        <v>1</v>
      </c>
      <c r="F2774" s="5">
        <v>1</v>
      </c>
      <c r="G2774" s="15">
        <v>1</v>
      </c>
      <c r="H2774" s="15">
        <v>1</v>
      </c>
      <c r="I2774" s="15">
        <v>1</v>
      </c>
      <c r="J2774" s="15">
        <v>1</v>
      </c>
      <c r="K2774" s="15">
        <v>1</v>
      </c>
      <c r="L2774" s="15">
        <v>1</v>
      </c>
      <c r="M2774" s="15">
        <v>1</v>
      </c>
      <c r="N2774" s="15">
        <v>1</v>
      </c>
    </row>
    <row r="2775" spans="1:14" s="22" customFormat="1" x14ac:dyDescent="0.25">
      <c r="A2775" s="33" t="s">
        <v>386</v>
      </c>
      <c r="B2775" s="32">
        <v>500.00172000000026</v>
      </c>
      <c r="C2775" s="30">
        <v>499.99941500000153</v>
      </c>
      <c r="D2775" s="31">
        <v>499.99786499999885</v>
      </c>
      <c r="E2775" s="30">
        <v>499.99921500000187</v>
      </c>
      <c r="F2775" s="31">
        <v>500.00830522765693</v>
      </c>
      <c r="G2775" s="30">
        <v>499.99123434704785</v>
      </c>
      <c r="H2775" s="30">
        <v>499.85950054288833</v>
      </c>
      <c r="I2775" s="30">
        <v>500.0058163265312</v>
      </c>
      <c r="J2775" s="30">
        <v>499.99502617801204</v>
      </c>
      <c r="K2775" s="30">
        <v>500.00128048780471</v>
      </c>
      <c r="L2775" s="30">
        <v>500.00163170163069</v>
      </c>
      <c r="M2775" s="30">
        <v>499.99251672240609</v>
      </c>
      <c r="N2775" s="30">
        <v>499.98788159112252</v>
      </c>
    </row>
    <row r="2776" spans="1:14" x14ac:dyDescent="0.25">
      <c r="A2776" s="37" t="s">
        <v>387</v>
      </c>
      <c r="B2776" s="36">
        <v>1377</v>
      </c>
      <c r="C2776" s="34">
        <v>753</v>
      </c>
      <c r="D2776" s="35">
        <v>1488</v>
      </c>
      <c r="E2776" s="34">
        <v>903</v>
      </c>
      <c r="F2776" s="35">
        <v>1186</v>
      </c>
      <c r="G2776" s="34">
        <v>559</v>
      </c>
      <c r="H2776" s="34">
        <v>921</v>
      </c>
      <c r="I2776" s="34">
        <v>490</v>
      </c>
      <c r="J2776" s="34">
        <v>955</v>
      </c>
      <c r="K2776" s="34">
        <v>820</v>
      </c>
      <c r="L2776" s="34">
        <v>858</v>
      </c>
      <c r="M2776" s="34">
        <v>1196</v>
      </c>
      <c r="N2776" s="34">
        <v>1081</v>
      </c>
    </row>
    <row r="2778" spans="1:14" x14ac:dyDescent="0.25">
      <c r="A2778" s="88" t="s">
        <v>471</v>
      </c>
      <c r="B2778" s="39">
        <f>B2769+B2770</f>
        <v>8.3528922660506016E-2</v>
      </c>
      <c r="C2778" s="39">
        <f t="shared" ref="C2778:N2778" si="279">C2769+C2770</f>
        <v>9.1642387221592764E-2</v>
      </c>
      <c r="D2778" s="39">
        <f t="shared" si="279"/>
        <v>5.1324879157234132E-2</v>
      </c>
      <c r="E2778" s="39">
        <f t="shared" si="279"/>
        <v>5.3984184755169848E-2</v>
      </c>
      <c r="F2778" s="39">
        <f t="shared" si="279"/>
        <v>6.7966746252191151E-2</v>
      </c>
      <c r="G2778" s="39">
        <f t="shared" si="279"/>
        <v>4.7949320041746755E-2</v>
      </c>
      <c r="H2778" s="39">
        <f t="shared" si="279"/>
        <v>8.6256376927631731E-2</v>
      </c>
      <c r="I2778" s="39">
        <f t="shared" si="279"/>
        <v>8.1496602998699694E-2</v>
      </c>
      <c r="J2778" s="39">
        <f t="shared" si="279"/>
        <v>9.9868742149790746E-2</v>
      </c>
      <c r="K2778" s="39">
        <f t="shared" si="279"/>
        <v>7.1982742483220494E-2</v>
      </c>
      <c r="L2778" s="39">
        <f t="shared" si="279"/>
        <v>7.1740208773211592E-2</v>
      </c>
      <c r="M2778" s="39">
        <f t="shared" si="279"/>
        <v>9.5934713404155755E-2</v>
      </c>
      <c r="N2778" s="39">
        <f t="shared" si="279"/>
        <v>0.10462760522040335</v>
      </c>
    </row>
    <row r="2779" spans="1:14" x14ac:dyDescent="0.25">
      <c r="A2779" s="86" t="s">
        <v>463</v>
      </c>
      <c r="B2779" s="39">
        <f>B2771</f>
        <v>0.35642970388181822</v>
      </c>
      <c r="C2779" s="39">
        <f t="shared" ref="C2779:N2779" si="280">C2771</f>
        <v>0.35961140074533882</v>
      </c>
      <c r="D2779" s="39">
        <f t="shared" si="280"/>
        <v>0.3567693534051386</v>
      </c>
      <c r="E2779" s="39">
        <f t="shared" si="280"/>
        <v>0.30644156111325027</v>
      </c>
      <c r="F2779" s="39">
        <f t="shared" si="280"/>
        <v>0.41035363915118794</v>
      </c>
      <c r="G2779" s="39">
        <f t="shared" si="280"/>
        <v>0.3976055394173279</v>
      </c>
      <c r="H2779" s="39">
        <f t="shared" si="280"/>
        <v>0.35812495411305589</v>
      </c>
      <c r="I2779" s="39">
        <f t="shared" si="280"/>
        <v>0.37189710242146184</v>
      </c>
      <c r="J2779" s="39">
        <f t="shared" si="280"/>
        <v>0.38336863036857466</v>
      </c>
      <c r="K2779" s="39">
        <f t="shared" si="280"/>
        <v>0.36587406300544845</v>
      </c>
      <c r="L2779" s="39">
        <f t="shared" si="280"/>
        <v>0.3733457513192262</v>
      </c>
      <c r="M2779" s="39">
        <f t="shared" si="280"/>
        <v>0.41777130276448099</v>
      </c>
      <c r="N2779" s="39">
        <f t="shared" si="280"/>
        <v>0.41835306276618417</v>
      </c>
    </row>
    <row r="2780" spans="1:14" x14ac:dyDescent="0.25">
      <c r="A2780" s="26" t="s">
        <v>472</v>
      </c>
      <c r="B2780" s="39">
        <f>B2772+B2773</f>
        <v>0.5600413734576758</v>
      </c>
      <c r="C2780" s="39">
        <f t="shared" ref="C2780:N2780" si="281">C2772+C2773</f>
        <v>0.5487462120330685</v>
      </c>
      <c r="D2780" s="39">
        <f t="shared" si="281"/>
        <v>0.59190576743762735</v>
      </c>
      <c r="E2780" s="39">
        <f t="shared" si="281"/>
        <v>0.63957425413157987</v>
      </c>
      <c r="F2780" s="39">
        <f t="shared" si="281"/>
        <v>0.52167961459662082</v>
      </c>
      <c r="G2780" s="39">
        <f t="shared" si="281"/>
        <v>0.55444514054092542</v>
      </c>
      <c r="H2780" s="39">
        <f t="shared" si="281"/>
        <v>0.55561866895931233</v>
      </c>
      <c r="I2780" s="39">
        <f t="shared" si="281"/>
        <v>0.54660629457983856</v>
      </c>
      <c r="J2780" s="39">
        <f t="shared" si="281"/>
        <v>0.5167626274816346</v>
      </c>
      <c r="K2780" s="39">
        <f t="shared" si="281"/>
        <v>0.5621431945113311</v>
      </c>
      <c r="L2780" s="39">
        <f t="shared" si="281"/>
        <v>0.55491403990756205</v>
      </c>
      <c r="M2780" s="39">
        <f t="shared" si="281"/>
        <v>0.48629398383136324</v>
      </c>
      <c r="N2780" s="39">
        <f t="shared" si="281"/>
        <v>0.47701933201341251</v>
      </c>
    </row>
    <row r="2782" spans="1:14" x14ac:dyDescent="0.25">
      <c r="A2782" s="89" t="s">
        <v>588</v>
      </c>
      <c r="B2782" s="90">
        <v>3.5480831945938096</v>
      </c>
      <c r="C2782" s="91">
        <v>3.5497024631518803</v>
      </c>
      <c r="D2782" s="92">
        <v>3.6537010413034476</v>
      </c>
      <c r="E2782" s="91">
        <v>3.7257639594494139</v>
      </c>
      <c r="F2782" s="92">
        <v>3.5419934424360742</v>
      </c>
      <c r="G2782" s="91">
        <v>3.558772765604838</v>
      </c>
      <c r="H2782" s="91">
        <v>3.5278862290511181</v>
      </c>
      <c r="I2782" s="91">
        <v>3.5640128267895701</v>
      </c>
      <c r="J2782" s="91">
        <v>3.5203044428190666</v>
      </c>
      <c r="K2782" s="91">
        <v>3.5876845925150667</v>
      </c>
      <c r="L2782" s="91">
        <v>3.603489755511283</v>
      </c>
      <c r="M2782" s="91">
        <v>3.4449929476369268</v>
      </c>
      <c r="N2782" s="91">
        <v>3.4367697903501409</v>
      </c>
    </row>
    <row r="2784" spans="1:14" x14ac:dyDescent="0.25">
      <c r="A2784" s="45" t="s">
        <v>402</v>
      </c>
      <c r="B2784" s="45" t="s">
        <v>403</v>
      </c>
    </row>
    <row r="2785" spans="1:14" x14ac:dyDescent="0.25">
      <c r="A2785" s="45" t="s">
        <v>404</v>
      </c>
      <c r="B2785" s="45" t="s">
        <v>405</v>
      </c>
    </row>
    <row r="2787" spans="1:14" x14ac:dyDescent="0.25">
      <c r="A2787" s="24" t="s">
        <v>611</v>
      </c>
      <c r="B2787" s="1"/>
      <c r="C2787" s="1"/>
      <c r="D2787" s="1"/>
      <c r="E2787" s="1"/>
      <c r="F2787" s="1"/>
      <c r="G2787" s="1"/>
      <c r="H2787" s="1"/>
      <c r="I2787" s="1"/>
      <c r="J2787" s="1"/>
      <c r="K2787" s="1"/>
      <c r="L2787" s="1"/>
      <c r="M2787" s="1"/>
      <c r="N2787" s="2"/>
    </row>
    <row r="2789" spans="1:14" x14ac:dyDescent="0.25">
      <c r="C2789" s="7" t="s">
        <v>1</v>
      </c>
      <c r="D2789" s="8" t="s">
        <v>2</v>
      </c>
      <c r="E2789" s="9" t="s">
        <v>3</v>
      </c>
      <c r="F2789" s="8" t="s">
        <v>4</v>
      </c>
      <c r="G2789" s="9" t="s">
        <v>5</v>
      </c>
      <c r="H2789" s="8" t="s">
        <v>6</v>
      </c>
      <c r="I2789" s="8" t="s">
        <v>7</v>
      </c>
      <c r="J2789" s="8" t="s">
        <v>8</v>
      </c>
      <c r="K2789" s="8" t="s">
        <v>9</v>
      </c>
      <c r="L2789" s="8" t="s">
        <v>10</v>
      </c>
      <c r="M2789" s="8" t="s">
        <v>11</v>
      </c>
      <c r="N2789" s="8" t="s">
        <v>12</v>
      </c>
    </row>
    <row r="2790" spans="1:14" x14ac:dyDescent="0.25">
      <c r="A2790" s="25" t="s">
        <v>312</v>
      </c>
      <c r="C2790" s="10">
        <v>3.9822786592660218E-2</v>
      </c>
      <c r="D2790" s="11">
        <v>3.2588749153959005E-2</v>
      </c>
      <c r="E2790" s="3">
        <v>2.2944986023627986E-2</v>
      </c>
      <c r="F2790" s="11">
        <v>2.1081858926963837E-2</v>
      </c>
      <c r="G2790" s="3">
        <v>2.174098937691574E-2</v>
      </c>
      <c r="H2790" s="11">
        <v>4.654880220413727E-2</v>
      </c>
      <c r="I2790" s="11">
        <v>7.5478509739784566E-2</v>
      </c>
      <c r="J2790" s="11">
        <v>3.8061425741931318E-2</v>
      </c>
      <c r="K2790" s="11">
        <v>3.1101505715656098E-2</v>
      </c>
      <c r="L2790" s="11">
        <v>4.8842497949890241E-2</v>
      </c>
      <c r="M2790" s="11">
        <v>5.7407213703282098E-2</v>
      </c>
      <c r="N2790" s="11">
        <v>6.0321721025985847E-2</v>
      </c>
    </row>
    <row r="2791" spans="1:14" x14ac:dyDescent="0.25">
      <c r="A2791" s="26" t="s">
        <v>159</v>
      </c>
      <c r="C2791" s="12">
        <v>0.15590311240664093</v>
      </c>
      <c r="D2791" s="13">
        <v>0.13312989846466658</v>
      </c>
      <c r="E2791" s="4">
        <v>0.13703544514564844</v>
      </c>
      <c r="F2791" s="13">
        <v>0.13754307791008827</v>
      </c>
      <c r="G2791" s="4">
        <v>0.10451363905843096</v>
      </c>
      <c r="H2791" s="13">
        <v>0.11560447170171181</v>
      </c>
      <c r="I2791" s="13">
        <v>7.8066030660459515E-2</v>
      </c>
      <c r="J2791" s="13">
        <v>0.11890128749971822</v>
      </c>
      <c r="K2791" s="13">
        <v>0.11070776526060129</v>
      </c>
      <c r="L2791" s="13">
        <v>0.15548504037515962</v>
      </c>
      <c r="M2791" s="13">
        <v>0.17668433331903582</v>
      </c>
      <c r="N2791" s="13">
        <v>0.14164478362010197</v>
      </c>
    </row>
    <row r="2792" spans="1:14" x14ac:dyDescent="0.25">
      <c r="A2792" s="26" t="s">
        <v>104</v>
      </c>
      <c r="C2792" s="12">
        <v>0.42961093264479205</v>
      </c>
      <c r="D2792" s="13">
        <v>0.43985042816132891</v>
      </c>
      <c r="E2792" s="4">
        <v>0.43322788016777286</v>
      </c>
      <c r="F2792" s="13">
        <v>0.45140860645063574</v>
      </c>
      <c r="G2792" s="4">
        <v>0.4364988867425581</v>
      </c>
      <c r="H2792" s="13">
        <v>0.42221918602100139</v>
      </c>
      <c r="I2792" s="13">
        <v>0.45306799492332472</v>
      </c>
      <c r="J2792" s="13">
        <v>0.37402057926230742</v>
      </c>
      <c r="K2792" s="13">
        <v>0.37738415547960164</v>
      </c>
      <c r="L2792" s="13">
        <v>0.3772825683086346</v>
      </c>
      <c r="M2792" s="13">
        <v>0.4170749712725626</v>
      </c>
      <c r="N2792" s="13">
        <v>0.45206821848966355</v>
      </c>
    </row>
    <row r="2793" spans="1:14" x14ac:dyDescent="0.25">
      <c r="A2793" s="26" t="s">
        <v>160</v>
      </c>
      <c r="C2793" s="12">
        <v>0.32664137217040545</v>
      </c>
      <c r="D2793" s="13">
        <v>0.34219581117611264</v>
      </c>
      <c r="E2793" s="4">
        <v>0.32821178529250256</v>
      </c>
      <c r="F2793" s="13">
        <v>0.3346554024355578</v>
      </c>
      <c r="G2793" s="4">
        <v>0.41034672879774997</v>
      </c>
      <c r="H2793" s="13">
        <v>0.36003395959689838</v>
      </c>
      <c r="I2793" s="13">
        <v>0.34177928950622399</v>
      </c>
      <c r="J2793" s="13">
        <v>0.39722866353120806</v>
      </c>
      <c r="K2793" s="13">
        <v>0.40862785595305179</v>
      </c>
      <c r="L2793" s="13">
        <v>0.34087627686063515</v>
      </c>
      <c r="M2793" s="13">
        <v>0.30438390340457466</v>
      </c>
      <c r="N2793" s="13">
        <v>0.26178451318616541</v>
      </c>
    </row>
    <row r="2794" spans="1:14" x14ac:dyDescent="0.25">
      <c r="A2794" s="26" t="s">
        <v>313</v>
      </c>
      <c r="C2794" s="12">
        <v>4.8021796185501425E-2</v>
      </c>
      <c r="D2794" s="13">
        <v>5.2235113043932808E-2</v>
      </c>
      <c r="E2794" s="4">
        <v>7.8579903370448095E-2</v>
      </c>
      <c r="F2794" s="13">
        <v>5.5311054276754347E-2</v>
      </c>
      <c r="G2794" s="4">
        <v>2.6899756024345339E-2</v>
      </c>
      <c r="H2794" s="13">
        <v>5.5593580476251077E-2</v>
      </c>
      <c r="I2794" s="13">
        <v>5.1608175170207111E-2</v>
      </c>
      <c r="J2794" s="13">
        <v>7.1788043964835055E-2</v>
      </c>
      <c r="K2794" s="13">
        <v>7.2178717591089125E-2</v>
      </c>
      <c r="L2794" s="13">
        <v>7.7513616505680477E-2</v>
      </c>
      <c r="M2794" s="13">
        <v>4.4449578300544842E-2</v>
      </c>
      <c r="N2794" s="13">
        <v>8.4180763678083317E-2</v>
      </c>
    </row>
    <row r="2795" spans="1:14" x14ac:dyDescent="0.25">
      <c r="A2795" s="27" t="s">
        <v>385</v>
      </c>
      <c r="C2795" s="14">
        <v>1</v>
      </c>
      <c r="D2795" s="15">
        <v>1</v>
      </c>
      <c r="E2795" s="5">
        <v>1</v>
      </c>
      <c r="F2795" s="15">
        <v>1</v>
      </c>
      <c r="G2795" s="5">
        <v>1</v>
      </c>
      <c r="H2795" s="15">
        <v>1</v>
      </c>
      <c r="I2795" s="15">
        <v>1</v>
      </c>
      <c r="J2795" s="15">
        <v>1</v>
      </c>
      <c r="K2795" s="15">
        <v>1</v>
      </c>
      <c r="L2795" s="15">
        <v>1</v>
      </c>
      <c r="M2795" s="15">
        <v>1</v>
      </c>
      <c r="N2795" s="15">
        <v>1</v>
      </c>
    </row>
    <row r="2796" spans="1:14" s="22" customFormat="1" x14ac:dyDescent="0.25">
      <c r="A2796" s="33" t="s">
        <v>386</v>
      </c>
      <c r="C2796" s="32">
        <v>499.99941500000114</v>
      </c>
      <c r="D2796" s="30">
        <v>499.99786499999846</v>
      </c>
      <c r="E2796" s="31">
        <v>499.99921500000147</v>
      </c>
      <c r="F2796" s="30">
        <v>500.00830522765665</v>
      </c>
      <c r="G2796" s="31">
        <v>499.99123434704808</v>
      </c>
      <c r="H2796" s="30">
        <v>499.85950054288827</v>
      </c>
      <c r="I2796" s="30">
        <v>500.00581632653132</v>
      </c>
      <c r="J2796" s="30">
        <v>499.99502617801204</v>
      </c>
      <c r="K2796" s="30">
        <v>500.00128048780465</v>
      </c>
      <c r="L2796" s="30">
        <v>500.00163170163063</v>
      </c>
      <c r="M2796" s="30">
        <v>499.992516722407</v>
      </c>
      <c r="N2796" s="30">
        <v>499.98788159112075</v>
      </c>
    </row>
    <row r="2797" spans="1:14" x14ac:dyDescent="0.25">
      <c r="A2797" s="37" t="s">
        <v>387</v>
      </c>
      <c r="C2797" s="36">
        <v>753</v>
      </c>
      <c r="D2797" s="34">
        <v>1488</v>
      </c>
      <c r="E2797" s="35">
        <v>903</v>
      </c>
      <c r="F2797" s="34">
        <v>1186</v>
      </c>
      <c r="G2797" s="35">
        <v>559</v>
      </c>
      <c r="H2797" s="34">
        <v>921</v>
      </c>
      <c r="I2797" s="34">
        <v>490</v>
      </c>
      <c r="J2797" s="34">
        <v>955</v>
      </c>
      <c r="K2797" s="34">
        <v>820</v>
      </c>
      <c r="L2797" s="34">
        <v>858</v>
      </c>
      <c r="M2797" s="34">
        <v>1196</v>
      </c>
      <c r="N2797" s="34">
        <v>1081</v>
      </c>
    </row>
    <row r="2799" spans="1:14" x14ac:dyDescent="0.25">
      <c r="A2799" s="88" t="s">
        <v>471</v>
      </c>
      <c r="C2799" s="39">
        <f t="shared" ref="C2799:N2799" si="282">C2790+C2791</f>
        <v>0.19572589899930115</v>
      </c>
      <c r="D2799" s="39">
        <f t="shared" si="282"/>
        <v>0.16571864761862559</v>
      </c>
      <c r="E2799" s="39">
        <f t="shared" si="282"/>
        <v>0.15998043116927643</v>
      </c>
      <c r="F2799" s="39">
        <f t="shared" si="282"/>
        <v>0.15862493683705212</v>
      </c>
      <c r="G2799" s="39">
        <f t="shared" si="282"/>
        <v>0.12625462843534671</v>
      </c>
      <c r="H2799" s="39">
        <f t="shared" si="282"/>
        <v>0.16215327390584908</v>
      </c>
      <c r="I2799" s="39">
        <f t="shared" si="282"/>
        <v>0.15354454040024407</v>
      </c>
      <c r="J2799" s="39">
        <f t="shared" si="282"/>
        <v>0.15696271324164954</v>
      </c>
      <c r="K2799" s="39">
        <f t="shared" si="282"/>
        <v>0.1418092709762574</v>
      </c>
      <c r="L2799" s="39">
        <f t="shared" si="282"/>
        <v>0.20432753832504985</v>
      </c>
      <c r="M2799" s="39">
        <f t="shared" si="282"/>
        <v>0.23409154702231794</v>
      </c>
      <c r="N2799" s="39">
        <f t="shared" si="282"/>
        <v>0.20196650464608781</v>
      </c>
    </row>
    <row r="2800" spans="1:14" x14ac:dyDescent="0.25">
      <c r="A2800" s="86" t="s">
        <v>463</v>
      </c>
      <c r="B2800" s="22"/>
      <c r="C2800" s="39">
        <f t="shared" ref="C2800:N2800" si="283">C2792</f>
        <v>0.42961093264479205</v>
      </c>
      <c r="D2800" s="39">
        <f t="shared" si="283"/>
        <v>0.43985042816132891</v>
      </c>
      <c r="E2800" s="39">
        <f t="shared" si="283"/>
        <v>0.43322788016777286</v>
      </c>
      <c r="F2800" s="39">
        <f t="shared" si="283"/>
        <v>0.45140860645063574</v>
      </c>
      <c r="G2800" s="39">
        <f t="shared" si="283"/>
        <v>0.4364988867425581</v>
      </c>
      <c r="H2800" s="39">
        <f t="shared" si="283"/>
        <v>0.42221918602100139</v>
      </c>
      <c r="I2800" s="39">
        <f t="shared" si="283"/>
        <v>0.45306799492332472</v>
      </c>
      <c r="J2800" s="39">
        <f t="shared" si="283"/>
        <v>0.37402057926230742</v>
      </c>
      <c r="K2800" s="39">
        <f t="shared" si="283"/>
        <v>0.37738415547960164</v>
      </c>
      <c r="L2800" s="39">
        <f t="shared" si="283"/>
        <v>0.3772825683086346</v>
      </c>
      <c r="M2800" s="39">
        <f t="shared" si="283"/>
        <v>0.4170749712725626</v>
      </c>
      <c r="N2800" s="39">
        <f t="shared" si="283"/>
        <v>0.45206821848966355</v>
      </c>
    </row>
    <row r="2801" spans="1:14" x14ac:dyDescent="0.25">
      <c r="A2801" s="26" t="s">
        <v>472</v>
      </c>
      <c r="C2801" s="39">
        <f t="shared" ref="C2801:N2801" si="284">C2793+C2794</f>
        <v>0.37466316835590685</v>
      </c>
      <c r="D2801" s="39">
        <f t="shared" si="284"/>
        <v>0.39443092422004544</v>
      </c>
      <c r="E2801" s="39">
        <f t="shared" si="284"/>
        <v>0.40679168866295068</v>
      </c>
      <c r="F2801" s="39">
        <f t="shared" si="284"/>
        <v>0.38996645671231217</v>
      </c>
      <c r="G2801" s="39">
        <f t="shared" si="284"/>
        <v>0.43724648482209533</v>
      </c>
      <c r="H2801" s="39">
        <f t="shared" si="284"/>
        <v>0.41562754007314945</v>
      </c>
      <c r="I2801" s="39">
        <f t="shared" si="284"/>
        <v>0.3933874646764311</v>
      </c>
      <c r="J2801" s="39">
        <f t="shared" si="284"/>
        <v>0.46901670749604313</v>
      </c>
      <c r="K2801" s="39">
        <f t="shared" si="284"/>
        <v>0.48080657354414091</v>
      </c>
      <c r="L2801" s="39">
        <f t="shared" si="284"/>
        <v>0.4183898933663156</v>
      </c>
      <c r="M2801" s="39">
        <f t="shared" si="284"/>
        <v>0.34883348170511952</v>
      </c>
      <c r="N2801" s="39">
        <f t="shared" si="284"/>
        <v>0.34596527686424872</v>
      </c>
    </row>
    <row r="2803" spans="1:14" x14ac:dyDescent="0.25">
      <c r="A2803" s="89" t="s">
        <v>588</v>
      </c>
      <c r="B2803" s="90"/>
      <c r="C2803" s="91">
        <v>3.1871362789494482</v>
      </c>
      <c r="D2803" s="92">
        <v>3.2483586404913916</v>
      </c>
      <c r="E2803" s="91">
        <v>3.3024461748404903</v>
      </c>
      <c r="F2803" s="92">
        <v>3.2655707152250542</v>
      </c>
      <c r="G2803" s="91">
        <v>3.3161506230341802</v>
      </c>
      <c r="H2803" s="91">
        <v>3.2625190444394159</v>
      </c>
      <c r="I2803" s="91">
        <v>3.2159725897066109</v>
      </c>
      <c r="J2803" s="91">
        <v>3.3457806124772911</v>
      </c>
      <c r="K2803" s="91">
        <v>3.380074514443312</v>
      </c>
      <c r="L2803" s="91">
        <v>3.2427334735970548</v>
      </c>
      <c r="M2803" s="91">
        <v>3.1017842992800664</v>
      </c>
      <c r="N2803" s="91">
        <v>3.167857814870259</v>
      </c>
    </row>
    <row r="2805" spans="1:14" x14ac:dyDescent="0.25">
      <c r="A2805" s="45" t="s">
        <v>402</v>
      </c>
      <c r="B2805" s="45" t="s">
        <v>403</v>
      </c>
    </row>
    <row r="2806" spans="1:14" x14ac:dyDescent="0.25">
      <c r="A2806" s="45" t="s">
        <v>404</v>
      </c>
      <c r="B2806" s="45" t="s">
        <v>405</v>
      </c>
    </row>
    <row r="2808" spans="1:14" x14ac:dyDescent="0.25">
      <c r="A2808" s="24" t="s">
        <v>314</v>
      </c>
      <c r="B2808" s="1"/>
      <c r="C2808" s="1"/>
      <c r="D2808" s="1"/>
      <c r="E2808" s="1"/>
      <c r="F2808" s="1"/>
      <c r="G2808" s="1"/>
      <c r="H2808" s="1"/>
      <c r="I2808" s="1"/>
      <c r="J2808" s="1"/>
      <c r="K2808" s="1"/>
      <c r="L2808" s="1"/>
      <c r="M2808" s="1"/>
      <c r="N2808" s="1"/>
    </row>
    <row r="2810" spans="1:14" x14ac:dyDescent="0.25">
      <c r="B2810" s="7" t="s">
        <v>0</v>
      </c>
      <c r="C2810" s="8" t="s">
        <v>1</v>
      </c>
      <c r="D2810" s="9" t="s">
        <v>2</v>
      </c>
      <c r="E2810" s="8" t="s">
        <v>3</v>
      </c>
      <c r="F2810" s="9" t="s">
        <v>4</v>
      </c>
      <c r="G2810" s="8" t="s">
        <v>5</v>
      </c>
      <c r="H2810" s="8" t="s">
        <v>6</v>
      </c>
      <c r="I2810" s="8" t="s">
        <v>7</v>
      </c>
      <c r="J2810" s="8" t="s">
        <v>8</v>
      </c>
      <c r="K2810" s="8" t="s">
        <v>9</v>
      </c>
      <c r="L2810" s="8" t="s">
        <v>10</v>
      </c>
      <c r="M2810" s="8" t="s">
        <v>11</v>
      </c>
      <c r="N2810" s="8" t="s">
        <v>12</v>
      </c>
    </row>
    <row r="2811" spans="1:14" x14ac:dyDescent="0.25">
      <c r="A2811" s="25" t="s">
        <v>315</v>
      </c>
      <c r="B2811" s="10">
        <v>0.37921225550984061</v>
      </c>
      <c r="C2811" s="11">
        <v>0.44697458296026255</v>
      </c>
      <c r="D2811" s="3">
        <v>0.42676089226901054</v>
      </c>
      <c r="E2811" s="11">
        <v>0.38540682508871549</v>
      </c>
      <c r="F2811" s="3">
        <v>0.46123955613890788</v>
      </c>
      <c r="G2811" s="11">
        <v>0.41316108940729196</v>
      </c>
      <c r="H2811" s="11">
        <v>0.49295209120651939</v>
      </c>
      <c r="I2811" s="11">
        <v>0.51000427137888438</v>
      </c>
      <c r="J2811" s="11">
        <v>0.54771487255632234</v>
      </c>
      <c r="K2811" s="11">
        <v>0.4755251236551713</v>
      </c>
      <c r="L2811" s="11">
        <v>0.56877914617528058</v>
      </c>
      <c r="M2811" s="11">
        <v>0.52187913180305867</v>
      </c>
      <c r="N2811" s="11">
        <v>0.48558494202172175</v>
      </c>
    </row>
    <row r="2812" spans="1:14" x14ac:dyDescent="0.25">
      <c r="A2812" s="26" t="s">
        <v>316</v>
      </c>
      <c r="B2812" s="12">
        <v>0.4669337737478188</v>
      </c>
      <c r="C2812" s="13">
        <v>0.40564421460373123</v>
      </c>
      <c r="D2812" s="4">
        <v>0.42305908646229839</v>
      </c>
      <c r="E2812" s="13">
        <v>0.4499687364509169</v>
      </c>
      <c r="F2812" s="4">
        <v>0.39110454910656195</v>
      </c>
      <c r="G2812" s="13">
        <v>0.46218001675163523</v>
      </c>
      <c r="H2812" s="13">
        <v>0.37853524964452534</v>
      </c>
      <c r="I2812" s="13">
        <v>0.36216905231918711</v>
      </c>
      <c r="J2812" s="13">
        <v>0.33305043348598917</v>
      </c>
      <c r="K2812" s="13">
        <v>0.37528452671035867</v>
      </c>
      <c r="L2812" s="13">
        <v>0.31111390312479154</v>
      </c>
      <c r="M2812" s="13">
        <v>0.39246557285431005</v>
      </c>
      <c r="N2812" s="13">
        <v>0.40484690748286473</v>
      </c>
    </row>
    <row r="2813" spans="1:14" x14ac:dyDescent="0.25">
      <c r="A2813" s="26" t="s">
        <v>317</v>
      </c>
      <c r="B2813" s="12">
        <v>0.15385397074234064</v>
      </c>
      <c r="C2813" s="13">
        <v>0.14738120243600625</v>
      </c>
      <c r="D2813" s="4">
        <v>0.15018002126869104</v>
      </c>
      <c r="E2813" s="13">
        <v>0.16462443846036756</v>
      </c>
      <c r="F2813" s="4">
        <v>0.14765589475453036</v>
      </c>
      <c r="G2813" s="13">
        <v>0.12465889384107298</v>
      </c>
      <c r="H2813" s="13">
        <v>0.12851265914895538</v>
      </c>
      <c r="I2813" s="13">
        <v>0.12782667630192843</v>
      </c>
      <c r="J2813" s="13">
        <v>0.11923469395768864</v>
      </c>
      <c r="K2813" s="13">
        <v>0.14919034963447006</v>
      </c>
      <c r="L2813" s="13">
        <v>0.12010695069992783</v>
      </c>
      <c r="M2813" s="13">
        <v>8.5655295342631388E-2</v>
      </c>
      <c r="N2813" s="13">
        <v>0.1095681504954136</v>
      </c>
    </row>
    <row r="2814" spans="1:14" x14ac:dyDescent="0.25">
      <c r="A2814" s="27" t="s">
        <v>385</v>
      </c>
      <c r="B2814" s="14">
        <v>1</v>
      </c>
      <c r="C2814" s="15">
        <v>1</v>
      </c>
      <c r="D2814" s="5">
        <v>1</v>
      </c>
      <c r="E2814" s="15">
        <v>1</v>
      </c>
      <c r="F2814" s="5">
        <v>1</v>
      </c>
      <c r="G2814" s="15">
        <v>1</v>
      </c>
      <c r="H2814" s="15">
        <v>1</v>
      </c>
      <c r="I2814" s="15">
        <v>1</v>
      </c>
      <c r="J2814" s="15">
        <v>1</v>
      </c>
      <c r="K2814" s="15">
        <v>1</v>
      </c>
      <c r="L2814" s="15">
        <v>1</v>
      </c>
      <c r="M2814" s="15">
        <v>1</v>
      </c>
      <c r="N2814" s="15">
        <v>1</v>
      </c>
    </row>
    <row r="2815" spans="1:14" s="22" customFormat="1" x14ac:dyDescent="0.25">
      <c r="A2815" s="33" t="s">
        <v>386</v>
      </c>
      <c r="B2815" s="32">
        <v>500.00172000000032</v>
      </c>
      <c r="C2815" s="30">
        <v>499.99941500000165</v>
      </c>
      <c r="D2815" s="31">
        <v>499.99786499999897</v>
      </c>
      <c r="E2815" s="30">
        <v>499.99921500000198</v>
      </c>
      <c r="F2815" s="31">
        <v>500.00830522765693</v>
      </c>
      <c r="G2815" s="30">
        <v>499.99123434704791</v>
      </c>
      <c r="H2815" s="30">
        <v>499.85950054288816</v>
      </c>
      <c r="I2815" s="30">
        <v>500.00581632653166</v>
      </c>
      <c r="J2815" s="30">
        <v>499.99502617801039</v>
      </c>
      <c r="K2815" s="30">
        <v>500.00128048780442</v>
      </c>
      <c r="L2815" s="30">
        <v>500.00163170163046</v>
      </c>
      <c r="M2815" s="30">
        <v>499.99251672240536</v>
      </c>
      <c r="N2815" s="30">
        <v>499.98788159112274</v>
      </c>
    </row>
    <row r="2816" spans="1:14" x14ac:dyDescent="0.25">
      <c r="A2816" s="37" t="s">
        <v>387</v>
      </c>
      <c r="B2816" s="36">
        <v>1377</v>
      </c>
      <c r="C2816" s="34">
        <v>753</v>
      </c>
      <c r="D2816" s="35">
        <v>1488</v>
      </c>
      <c r="E2816" s="34">
        <v>903</v>
      </c>
      <c r="F2816" s="35">
        <v>1186</v>
      </c>
      <c r="G2816" s="34">
        <v>559</v>
      </c>
      <c r="H2816" s="34">
        <v>921</v>
      </c>
      <c r="I2816" s="34">
        <v>490</v>
      </c>
      <c r="J2816" s="34">
        <v>955</v>
      </c>
      <c r="K2816" s="34">
        <v>820</v>
      </c>
      <c r="L2816" s="34">
        <v>858</v>
      </c>
      <c r="M2816" s="34">
        <v>1196</v>
      </c>
      <c r="N2816" s="34">
        <v>1081</v>
      </c>
    </row>
    <row r="2818" spans="1:13" x14ac:dyDescent="0.25">
      <c r="A2818" s="45" t="s">
        <v>402</v>
      </c>
      <c r="B2818" s="45" t="s">
        <v>403</v>
      </c>
    </row>
    <row r="2819" spans="1:13" x14ac:dyDescent="0.25">
      <c r="A2819" s="45" t="s">
        <v>404</v>
      </c>
      <c r="B2819" s="45" t="s">
        <v>405</v>
      </c>
    </row>
    <row r="2821" spans="1:13" x14ac:dyDescent="0.25">
      <c r="A2821" s="24" t="s">
        <v>318</v>
      </c>
      <c r="B2821" s="1"/>
      <c r="C2821" s="1"/>
      <c r="D2821" s="1"/>
      <c r="E2821" s="1"/>
      <c r="F2821" s="1"/>
      <c r="G2821" s="1"/>
      <c r="H2821" s="1"/>
      <c r="I2821" s="1"/>
      <c r="J2821" s="1"/>
      <c r="K2821" s="1"/>
      <c r="L2821" s="1"/>
      <c r="M2821" s="2"/>
    </row>
    <row r="2823" spans="1:13" x14ac:dyDescent="0.25">
      <c r="B2823" s="7" t="s">
        <v>0</v>
      </c>
      <c r="C2823" s="8" t="s">
        <v>1</v>
      </c>
      <c r="D2823" s="9" t="s">
        <v>2</v>
      </c>
      <c r="E2823" s="8" t="s">
        <v>3</v>
      </c>
      <c r="F2823" s="9" t="s">
        <v>4</v>
      </c>
      <c r="G2823" s="8" t="s">
        <v>5</v>
      </c>
      <c r="H2823" s="8" t="s">
        <v>6</v>
      </c>
      <c r="I2823" s="8" t="s">
        <v>7</v>
      </c>
      <c r="J2823" s="8" t="s">
        <v>8</v>
      </c>
      <c r="K2823" s="8" t="s">
        <v>9</v>
      </c>
      <c r="L2823" s="8" t="s">
        <v>10</v>
      </c>
    </row>
    <row r="2824" spans="1:13" x14ac:dyDescent="0.25">
      <c r="A2824" s="25" t="s">
        <v>297</v>
      </c>
      <c r="B2824" s="10">
        <v>4.2410354108381792E-3</v>
      </c>
      <c r="C2824" s="11">
        <v>6.2543973176448385E-3</v>
      </c>
      <c r="D2824" s="3">
        <v>9.5883609423012394E-3</v>
      </c>
      <c r="E2824" s="11">
        <v>1.5343154088751849E-2</v>
      </c>
      <c r="F2824" s="3">
        <v>5.4705668042444736E-3</v>
      </c>
      <c r="G2824" s="11">
        <v>5.2562638844115741E-3</v>
      </c>
      <c r="H2824" s="11">
        <v>4.2867637507694881E-3</v>
      </c>
      <c r="I2824" s="11">
        <v>7.4286890948411285E-3</v>
      </c>
      <c r="J2824" s="11">
        <v>3.0561560560026417E-3</v>
      </c>
      <c r="K2824" s="11">
        <v>4.2410866996560144E-3</v>
      </c>
      <c r="L2824" s="11">
        <v>1.5363586226058972E-3</v>
      </c>
    </row>
    <row r="2825" spans="1:13" x14ac:dyDescent="0.25">
      <c r="A2825" s="26" t="s">
        <v>298</v>
      </c>
      <c r="B2825" s="12">
        <v>2.4092437122016266E-2</v>
      </c>
      <c r="C2825" s="13">
        <v>3.0273255419708728E-2</v>
      </c>
      <c r="D2825" s="4">
        <v>2.5345328224551558E-2</v>
      </c>
      <c r="E2825" s="13">
        <v>1.3336390938133708E-2</v>
      </c>
      <c r="F2825" s="4">
        <v>1.1754526505757009E-2</v>
      </c>
      <c r="G2825" s="13">
        <v>1.7136257487161695E-2</v>
      </c>
      <c r="H2825" s="13">
        <v>2.1154695803771998E-2</v>
      </c>
      <c r="I2825" s="13">
        <v>5.1264709777865767E-3</v>
      </c>
      <c r="J2825" s="13">
        <v>1.7930754284990219E-2</v>
      </c>
      <c r="K2825" s="13">
        <v>1.7358004327062092E-2</v>
      </c>
      <c r="L2825" s="13">
        <v>5.464084732590628E-3</v>
      </c>
    </row>
    <row r="2826" spans="1:13" x14ac:dyDescent="0.25">
      <c r="A2826" s="26" t="s">
        <v>104</v>
      </c>
      <c r="B2826" s="12">
        <v>0.12799757968832587</v>
      </c>
      <c r="C2826" s="13">
        <v>0.12607488750761786</v>
      </c>
      <c r="D2826" s="4">
        <v>0.11893929787080176</v>
      </c>
      <c r="E2826" s="13">
        <v>0.10188871996528989</v>
      </c>
      <c r="F2826" s="4">
        <v>0.1388326854941781</v>
      </c>
      <c r="G2826" s="13">
        <v>0.14376030205896301</v>
      </c>
      <c r="H2826" s="13">
        <v>0.11060404378559383</v>
      </c>
      <c r="I2826" s="13">
        <v>0.14247426101369806</v>
      </c>
      <c r="J2826" s="13">
        <v>0.14371860243635845</v>
      </c>
      <c r="K2826" s="13">
        <v>0.10829508851257835</v>
      </c>
      <c r="L2826" s="13">
        <v>8.5278159931412745E-2</v>
      </c>
    </row>
    <row r="2827" spans="1:13" x14ac:dyDescent="0.25">
      <c r="A2827" s="26" t="s">
        <v>299</v>
      </c>
      <c r="B2827" s="12">
        <v>0.44424794178708049</v>
      </c>
      <c r="C2827" s="13">
        <v>0.42573824811375066</v>
      </c>
      <c r="D2827" s="4">
        <v>0.41580109547067756</v>
      </c>
      <c r="E2827" s="13">
        <v>0.40868274163190427</v>
      </c>
      <c r="F2827" s="4">
        <v>0.43694527165105318</v>
      </c>
      <c r="G2827" s="13">
        <v>0.45036406720547151</v>
      </c>
      <c r="H2827" s="13">
        <v>0.45155859214293836</v>
      </c>
      <c r="I2827" s="13">
        <v>0.47239858638379123</v>
      </c>
      <c r="J2827" s="13">
        <v>0.44514474227754181</v>
      </c>
      <c r="K2827" s="13">
        <v>0.42778036787954554</v>
      </c>
      <c r="L2827" s="13">
        <v>0.43971033660962411</v>
      </c>
    </row>
    <row r="2828" spans="1:13" x14ac:dyDescent="0.25">
      <c r="A2828" s="26" t="s">
        <v>300</v>
      </c>
      <c r="B2828" s="12">
        <v>0.39942100599173913</v>
      </c>
      <c r="C2828" s="13">
        <v>0.41165921164127783</v>
      </c>
      <c r="D2828" s="4">
        <v>0.43032591749166782</v>
      </c>
      <c r="E2828" s="13">
        <v>0.46074899337592023</v>
      </c>
      <c r="F2828" s="4">
        <v>0.40699694954476717</v>
      </c>
      <c r="G2828" s="13">
        <v>0.38348310936399232</v>
      </c>
      <c r="H2828" s="13">
        <v>0.41239590451692637</v>
      </c>
      <c r="I2828" s="13">
        <v>0.37257199252988293</v>
      </c>
      <c r="J2828" s="13">
        <v>0.3901497449451069</v>
      </c>
      <c r="K2828" s="13">
        <v>0.44232545258115807</v>
      </c>
      <c r="L2828" s="13">
        <v>0.46801106010376664</v>
      </c>
    </row>
    <row r="2829" spans="1:13" x14ac:dyDescent="0.25">
      <c r="A2829" s="27" t="s">
        <v>385</v>
      </c>
      <c r="B2829" s="14">
        <v>1</v>
      </c>
      <c r="C2829" s="15">
        <v>1</v>
      </c>
      <c r="D2829" s="5">
        <v>1</v>
      </c>
      <c r="E2829" s="15">
        <v>1</v>
      </c>
      <c r="F2829" s="5">
        <v>1</v>
      </c>
      <c r="G2829" s="15">
        <v>1</v>
      </c>
      <c r="H2829" s="15">
        <v>1</v>
      </c>
      <c r="I2829" s="15">
        <v>1</v>
      </c>
      <c r="J2829" s="15">
        <v>1</v>
      </c>
      <c r="K2829" s="15">
        <v>1</v>
      </c>
      <c r="L2829" s="15">
        <v>1</v>
      </c>
    </row>
    <row r="2830" spans="1:13" s="22" customFormat="1" x14ac:dyDescent="0.25">
      <c r="A2830" s="33" t="s">
        <v>386</v>
      </c>
      <c r="B2830" s="32">
        <v>500.00172000000083</v>
      </c>
      <c r="C2830" s="30">
        <v>499.99941500000193</v>
      </c>
      <c r="D2830" s="31">
        <v>499.99786499999925</v>
      </c>
      <c r="E2830" s="30">
        <v>499.99921500000232</v>
      </c>
      <c r="F2830" s="31">
        <v>500.00830522765682</v>
      </c>
      <c r="G2830" s="30">
        <v>499.99123434704779</v>
      </c>
      <c r="H2830" s="30">
        <v>499.85950054288821</v>
      </c>
      <c r="I2830" s="30">
        <v>500.00581632653143</v>
      </c>
      <c r="J2830" s="30">
        <v>499.99502617801204</v>
      </c>
      <c r="K2830" s="30">
        <v>500.00128048780476</v>
      </c>
      <c r="L2830" s="30">
        <v>500.00163170163046</v>
      </c>
    </row>
    <row r="2831" spans="1:13" x14ac:dyDescent="0.25">
      <c r="A2831" s="37" t="s">
        <v>387</v>
      </c>
      <c r="B2831" s="36">
        <v>1377</v>
      </c>
      <c r="C2831" s="34">
        <v>753</v>
      </c>
      <c r="D2831" s="35">
        <v>1488</v>
      </c>
      <c r="E2831" s="34">
        <v>903</v>
      </c>
      <c r="F2831" s="35">
        <v>1186</v>
      </c>
      <c r="G2831" s="34">
        <v>559</v>
      </c>
      <c r="H2831" s="34">
        <v>921</v>
      </c>
      <c r="I2831" s="34">
        <v>490</v>
      </c>
      <c r="J2831" s="34">
        <v>955</v>
      </c>
      <c r="K2831" s="34">
        <v>820</v>
      </c>
      <c r="L2831" s="34">
        <v>858</v>
      </c>
    </row>
    <row r="2833" spans="1:13" x14ac:dyDescent="0.25">
      <c r="A2833" s="88" t="s">
        <v>469</v>
      </c>
      <c r="B2833" s="39">
        <f>B2824+B2825</f>
        <v>2.8333472532854447E-2</v>
      </c>
      <c r="C2833" s="39">
        <f t="shared" ref="C2833:L2833" si="285">C2824+C2825</f>
        <v>3.6527652737353568E-2</v>
      </c>
      <c r="D2833" s="39">
        <f t="shared" si="285"/>
        <v>3.4933689166852799E-2</v>
      </c>
      <c r="E2833" s="39">
        <f t="shared" si="285"/>
        <v>2.8679545026885557E-2</v>
      </c>
      <c r="F2833" s="39">
        <f t="shared" si="285"/>
        <v>1.7225093310001483E-2</v>
      </c>
      <c r="G2833" s="39">
        <f t="shared" si="285"/>
        <v>2.2392521371573271E-2</v>
      </c>
      <c r="H2833" s="39">
        <f t="shared" si="285"/>
        <v>2.5441459554541485E-2</v>
      </c>
      <c r="I2833" s="39">
        <f t="shared" si="285"/>
        <v>1.2555160072627705E-2</v>
      </c>
      <c r="J2833" s="39">
        <f t="shared" si="285"/>
        <v>2.098691034099286E-2</v>
      </c>
      <c r="K2833" s="39">
        <f t="shared" si="285"/>
        <v>2.1599091026718108E-2</v>
      </c>
      <c r="L2833" s="39">
        <f t="shared" si="285"/>
        <v>7.0004433551965253E-3</v>
      </c>
    </row>
    <row r="2834" spans="1:13" x14ac:dyDescent="0.25">
      <c r="A2834" s="86" t="s">
        <v>463</v>
      </c>
      <c r="B2834" s="39">
        <f>B2826</f>
        <v>0.12799757968832587</v>
      </c>
      <c r="C2834" s="39">
        <f t="shared" ref="C2834:L2834" si="286">C2826</f>
        <v>0.12607488750761786</v>
      </c>
      <c r="D2834" s="39">
        <f t="shared" si="286"/>
        <v>0.11893929787080176</v>
      </c>
      <c r="E2834" s="39">
        <f t="shared" si="286"/>
        <v>0.10188871996528989</v>
      </c>
      <c r="F2834" s="39">
        <f t="shared" si="286"/>
        <v>0.1388326854941781</v>
      </c>
      <c r="G2834" s="39">
        <f t="shared" si="286"/>
        <v>0.14376030205896301</v>
      </c>
      <c r="H2834" s="39">
        <f t="shared" si="286"/>
        <v>0.11060404378559383</v>
      </c>
      <c r="I2834" s="39">
        <f t="shared" si="286"/>
        <v>0.14247426101369806</v>
      </c>
      <c r="J2834" s="39">
        <f t="shared" si="286"/>
        <v>0.14371860243635845</v>
      </c>
      <c r="K2834" s="39">
        <f t="shared" si="286"/>
        <v>0.10829508851257835</v>
      </c>
      <c r="L2834" s="39">
        <f t="shared" si="286"/>
        <v>8.5278159931412745E-2</v>
      </c>
    </row>
    <row r="2835" spans="1:13" x14ac:dyDescent="0.25">
      <c r="A2835" s="26" t="s">
        <v>470</v>
      </c>
      <c r="B2835" s="39">
        <f>B2827+B2828</f>
        <v>0.84366894777881962</v>
      </c>
      <c r="C2835" s="39">
        <f t="shared" ref="C2835:L2835" si="287">C2827+C2828</f>
        <v>0.83739745975502844</v>
      </c>
      <c r="D2835" s="39">
        <f t="shared" si="287"/>
        <v>0.84612701296234538</v>
      </c>
      <c r="E2835" s="39">
        <f t="shared" si="287"/>
        <v>0.86943173500782445</v>
      </c>
      <c r="F2835" s="39">
        <f t="shared" si="287"/>
        <v>0.8439422211958203</v>
      </c>
      <c r="G2835" s="39">
        <f t="shared" si="287"/>
        <v>0.83384717656946383</v>
      </c>
      <c r="H2835" s="39">
        <f t="shared" si="287"/>
        <v>0.86395449665986468</v>
      </c>
      <c r="I2835" s="39">
        <f t="shared" si="287"/>
        <v>0.84497057891367411</v>
      </c>
      <c r="J2835" s="39">
        <f t="shared" si="287"/>
        <v>0.83529448722264865</v>
      </c>
      <c r="K2835" s="39">
        <f t="shared" si="287"/>
        <v>0.87010582046070362</v>
      </c>
      <c r="L2835" s="39">
        <f t="shared" si="287"/>
        <v>0.9077213967133908</v>
      </c>
    </row>
    <row r="2837" spans="1:13" x14ac:dyDescent="0.25">
      <c r="A2837" s="89" t="s">
        <v>588</v>
      </c>
      <c r="B2837" s="90">
        <v>4.210515445826859</v>
      </c>
      <c r="C2837" s="91">
        <v>4.2062746213413087</v>
      </c>
      <c r="D2837" s="92">
        <v>4.2319308803448612</v>
      </c>
      <c r="E2837" s="91">
        <v>4.2861580292680985</v>
      </c>
      <c r="F2837" s="92">
        <v>4.2282435106263376</v>
      </c>
      <c r="G2837" s="91">
        <v>4.1896815006774695</v>
      </c>
      <c r="H2837" s="91">
        <v>4.2466221778714859</v>
      </c>
      <c r="I2837" s="91">
        <v>4.1975587222760833</v>
      </c>
      <c r="J2837" s="91">
        <v>4.2014011657707604</v>
      </c>
      <c r="K2837" s="91">
        <v>4.2865910953154831</v>
      </c>
      <c r="L2837" s="91">
        <v>4.3671956548393638</v>
      </c>
    </row>
    <row r="2839" spans="1:13" x14ac:dyDescent="0.25">
      <c r="A2839" s="45" t="s">
        <v>402</v>
      </c>
      <c r="B2839" s="45" t="s">
        <v>403</v>
      </c>
    </row>
    <row r="2840" spans="1:13" x14ac:dyDescent="0.25">
      <c r="A2840" s="45" t="s">
        <v>404</v>
      </c>
      <c r="B2840" s="45" t="s">
        <v>405</v>
      </c>
    </row>
    <row r="2842" spans="1:13" x14ac:dyDescent="0.25">
      <c r="A2842" s="24" t="s">
        <v>319</v>
      </c>
      <c r="B2842" s="1"/>
      <c r="C2842" s="1"/>
      <c r="D2842" s="1"/>
      <c r="E2842" s="1"/>
      <c r="F2842" s="1"/>
      <c r="G2842" s="1"/>
      <c r="H2842" s="1"/>
      <c r="I2842" s="1"/>
      <c r="J2842" s="1"/>
      <c r="K2842" s="1"/>
      <c r="L2842" s="1"/>
      <c r="M2842" s="2"/>
    </row>
    <row r="2844" spans="1:13" x14ac:dyDescent="0.25">
      <c r="B2844" s="7" t="s">
        <v>0</v>
      </c>
      <c r="C2844" s="8" t="s">
        <v>1</v>
      </c>
      <c r="D2844" s="9" t="s">
        <v>2</v>
      </c>
      <c r="E2844" s="8" t="s">
        <v>3</v>
      </c>
      <c r="F2844" s="9" t="s">
        <v>4</v>
      </c>
      <c r="G2844" s="8" t="s">
        <v>5</v>
      </c>
      <c r="H2844" s="8" t="s">
        <v>6</v>
      </c>
      <c r="I2844" s="8" t="s">
        <v>7</v>
      </c>
      <c r="J2844" s="8" t="s">
        <v>8</v>
      </c>
      <c r="K2844" s="8" t="s">
        <v>9</v>
      </c>
      <c r="L2844" s="8" t="s">
        <v>10</v>
      </c>
    </row>
    <row r="2845" spans="1:13" x14ac:dyDescent="0.25">
      <c r="A2845" s="25" t="s">
        <v>297</v>
      </c>
      <c r="B2845" s="10">
        <v>1.331797418616878E-2</v>
      </c>
      <c r="C2845" s="11">
        <v>1.2532094662550713E-2</v>
      </c>
      <c r="D2845" s="3">
        <v>1.2283612451025194E-2</v>
      </c>
      <c r="E2845" s="11">
        <v>1.4313442472104618E-2</v>
      </c>
      <c r="F2845" s="3">
        <v>2.6182533055732495E-3</v>
      </c>
      <c r="G2845" s="11">
        <v>1.3543171239853593E-2</v>
      </c>
      <c r="H2845" s="11">
        <v>1.0831816801507306E-2</v>
      </c>
      <c r="I2845" s="11">
        <v>4.2032164115641838E-3</v>
      </c>
      <c r="J2845" s="11">
        <v>6.6692810033188547E-3</v>
      </c>
      <c r="K2845" s="11">
        <v>1.2156432282307575E-2</v>
      </c>
      <c r="L2845" s="11">
        <v>2.694629900974689E-3</v>
      </c>
    </row>
    <row r="2846" spans="1:13" x14ac:dyDescent="0.25">
      <c r="A2846" s="26" t="s">
        <v>298</v>
      </c>
      <c r="B2846" s="12">
        <v>1.9993681221736569E-2</v>
      </c>
      <c r="C2846" s="13">
        <v>2.9657704699514405E-2</v>
      </c>
      <c r="D2846" s="4">
        <v>1.9235402135167161E-2</v>
      </c>
      <c r="E2846" s="13">
        <v>1.1641178276649842E-2</v>
      </c>
      <c r="F2846" s="4">
        <v>1.1080591663022102E-2</v>
      </c>
      <c r="G2846" s="13">
        <v>1.9427710897257255E-2</v>
      </c>
      <c r="H2846" s="13">
        <v>1.5009755184192907E-2</v>
      </c>
      <c r="I2846" s="13">
        <v>3.0432299052847696E-3</v>
      </c>
      <c r="J2846" s="13">
        <v>6.4443572998893464E-3</v>
      </c>
      <c r="K2846" s="13">
        <v>1.0381192926213239E-2</v>
      </c>
      <c r="L2846" s="13">
        <v>5.7500977852286868E-3</v>
      </c>
    </row>
    <row r="2847" spans="1:13" x14ac:dyDescent="0.25">
      <c r="A2847" s="26" t="s">
        <v>104</v>
      </c>
      <c r="B2847" s="12">
        <v>0.12024229636650045</v>
      </c>
      <c r="C2847" s="13">
        <v>0.12534212665028774</v>
      </c>
      <c r="D2847" s="4">
        <v>0.12283715451464965</v>
      </c>
      <c r="E2847" s="13">
        <v>0.11152542509491693</v>
      </c>
      <c r="F2847" s="4">
        <v>0.12579183971396055</v>
      </c>
      <c r="G2847" s="13">
        <v>0.10909654587862208</v>
      </c>
      <c r="H2847" s="13">
        <v>0.10007252852375909</v>
      </c>
      <c r="I2847" s="13">
        <v>0.12976379662522264</v>
      </c>
      <c r="J2847" s="13">
        <v>0.11257117217396367</v>
      </c>
      <c r="K2847" s="13">
        <v>8.4265637856293374E-2</v>
      </c>
      <c r="L2847" s="13">
        <v>6.3870071286480826E-2</v>
      </c>
    </row>
    <row r="2848" spans="1:13" x14ac:dyDescent="0.25">
      <c r="A2848" s="26" t="s">
        <v>299</v>
      </c>
      <c r="B2848" s="12">
        <v>0.41871276962807241</v>
      </c>
      <c r="C2848" s="13">
        <v>0.41677691762899394</v>
      </c>
      <c r="D2848" s="4">
        <v>0.35739634608239684</v>
      </c>
      <c r="E2848" s="13">
        <v>0.38672291715497964</v>
      </c>
      <c r="F2848" s="4">
        <v>0.43483324939712242</v>
      </c>
      <c r="G2848" s="13">
        <v>0.51954506536966116</v>
      </c>
      <c r="H2848" s="13">
        <v>0.42740424779514558</v>
      </c>
      <c r="I2848" s="13">
        <v>0.46534968878933464</v>
      </c>
      <c r="J2848" s="13">
        <v>0.45495604406536033</v>
      </c>
      <c r="K2848" s="13">
        <v>0.40694139685739811</v>
      </c>
      <c r="L2848" s="13">
        <v>0.44554796324674001</v>
      </c>
    </row>
    <row r="2849" spans="1:14" x14ac:dyDescent="0.25">
      <c r="A2849" s="26" t="s">
        <v>300</v>
      </c>
      <c r="B2849" s="12">
        <v>0.4277332785975218</v>
      </c>
      <c r="C2849" s="13">
        <v>0.41569115635865328</v>
      </c>
      <c r="D2849" s="4">
        <v>0.48824748481676111</v>
      </c>
      <c r="E2849" s="13">
        <v>0.47579703700134901</v>
      </c>
      <c r="F2849" s="4">
        <v>0.42567606592032164</v>
      </c>
      <c r="G2849" s="13">
        <v>0.33838750661460604</v>
      </c>
      <c r="H2849" s="13">
        <v>0.44668165169539514</v>
      </c>
      <c r="I2849" s="13">
        <v>0.39764006826859377</v>
      </c>
      <c r="J2849" s="13">
        <v>0.41935914545746783</v>
      </c>
      <c r="K2849" s="13">
        <v>0.4862553400777877</v>
      </c>
      <c r="L2849" s="13">
        <v>0.48213723778057577</v>
      </c>
    </row>
    <row r="2850" spans="1:14" x14ac:dyDescent="0.25">
      <c r="A2850" s="27" t="s">
        <v>385</v>
      </c>
      <c r="B2850" s="14">
        <v>1</v>
      </c>
      <c r="C2850" s="15">
        <v>1</v>
      </c>
      <c r="D2850" s="5">
        <v>1</v>
      </c>
      <c r="E2850" s="15">
        <v>1</v>
      </c>
      <c r="F2850" s="5">
        <v>1</v>
      </c>
      <c r="G2850" s="15">
        <v>1</v>
      </c>
      <c r="H2850" s="15">
        <v>1</v>
      </c>
      <c r="I2850" s="15">
        <v>1</v>
      </c>
      <c r="J2850" s="15">
        <v>1</v>
      </c>
      <c r="K2850" s="15">
        <v>1</v>
      </c>
      <c r="L2850" s="15">
        <v>1</v>
      </c>
    </row>
    <row r="2851" spans="1:14" s="22" customFormat="1" x14ac:dyDescent="0.25">
      <c r="A2851" s="33" t="s">
        <v>386</v>
      </c>
      <c r="B2851" s="32">
        <v>500.00172000000083</v>
      </c>
      <c r="C2851" s="30">
        <v>499.9994150000017</v>
      </c>
      <c r="D2851" s="31">
        <v>499.99786499999897</v>
      </c>
      <c r="E2851" s="30">
        <v>499.99921500000221</v>
      </c>
      <c r="F2851" s="31">
        <v>500.00830522765699</v>
      </c>
      <c r="G2851" s="30">
        <v>499.99123434704779</v>
      </c>
      <c r="H2851" s="30">
        <v>499.85950054288827</v>
      </c>
      <c r="I2851" s="30">
        <v>500.0058163265316</v>
      </c>
      <c r="J2851" s="30">
        <v>499.99502617801244</v>
      </c>
      <c r="K2851" s="30">
        <v>500.00128048780476</v>
      </c>
      <c r="L2851" s="30">
        <v>500.00163170163046</v>
      </c>
    </row>
    <row r="2852" spans="1:14" x14ac:dyDescent="0.25">
      <c r="A2852" s="37" t="s">
        <v>387</v>
      </c>
      <c r="B2852" s="36">
        <v>1377</v>
      </c>
      <c r="C2852" s="34">
        <v>753</v>
      </c>
      <c r="D2852" s="35">
        <v>1488</v>
      </c>
      <c r="E2852" s="34">
        <v>903</v>
      </c>
      <c r="F2852" s="35">
        <v>1186</v>
      </c>
      <c r="G2852" s="34">
        <v>559</v>
      </c>
      <c r="H2852" s="34">
        <v>921</v>
      </c>
      <c r="I2852" s="34">
        <v>490</v>
      </c>
      <c r="J2852" s="34">
        <v>955</v>
      </c>
      <c r="K2852" s="34">
        <v>820</v>
      </c>
      <c r="L2852" s="34">
        <v>858</v>
      </c>
    </row>
    <row r="2854" spans="1:14" x14ac:dyDescent="0.25">
      <c r="A2854" s="88" t="s">
        <v>469</v>
      </c>
      <c r="B2854" s="39">
        <f>B2845+B2846</f>
        <v>3.3311655407905351E-2</v>
      </c>
      <c r="C2854" s="39">
        <f t="shared" ref="C2854:L2854" si="288">C2845+C2846</f>
        <v>4.2189799362065114E-2</v>
      </c>
      <c r="D2854" s="39">
        <f t="shared" si="288"/>
        <v>3.1519014586192357E-2</v>
      </c>
      <c r="E2854" s="39">
        <f t="shared" si="288"/>
        <v>2.5954620748754459E-2</v>
      </c>
      <c r="F2854" s="39">
        <f t="shared" si="288"/>
        <v>1.3698844968595351E-2</v>
      </c>
      <c r="G2854" s="39">
        <f t="shared" si="288"/>
        <v>3.297088213711085E-2</v>
      </c>
      <c r="H2854" s="39">
        <f t="shared" si="288"/>
        <v>2.5841571985700213E-2</v>
      </c>
      <c r="I2854" s="39">
        <f t="shared" si="288"/>
        <v>7.2464463168489535E-3</v>
      </c>
      <c r="J2854" s="39">
        <f t="shared" si="288"/>
        <v>1.3113638303208202E-2</v>
      </c>
      <c r="K2854" s="39">
        <f t="shared" si="288"/>
        <v>2.2537625208520814E-2</v>
      </c>
      <c r="L2854" s="39">
        <f t="shared" si="288"/>
        <v>8.4447276862033762E-3</v>
      </c>
    </row>
    <row r="2855" spans="1:14" x14ac:dyDescent="0.25">
      <c r="A2855" s="86" t="s">
        <v>463</v>
      </c>
      <c r="B2855" s="39">
        <f>B2847</f>
        <v>0.12024229636650045</v>
      </c>
      <c r="C2855" s="39">
        <f t="shared" ref="C2855:L2855" si="289">C2847</f>
        <v>0.12534212665028774</v>
      </c>
      <c r="D2855" s="39">
        <f t="shared" si="289"/>
        <v>0.12283715451464965</v>
      </c>
      <c r="E2855" s="39">
        <f t="shared" si="289"/>
        <v>0.11152542509491693</v>
      </c>
      <c r="F2855" s="39">
        <f t="shared" si="289"/>
        <v>0.12579183971396055</v>
      </c>
      <c r="G2855" s="39">
        <f t="shared" si="289"/>
        <v>0.10909654587862208</v>
      </c>
      <c r="H2855" s="39">
        <f t="shared" si="289"/>
        <v>0.10007252852375909</v>
      </c>
      <c r="I2855" s="39">
        <f t="shared" si="289"/>
        <v>0.12976379662522264</v>
      </c>
      <c r="J2855" s="39">
        <f t="shared" si="289"/>
        <v>0.11257117217396367</v>
      </c>
      <c r="K2855" s="39">
        <f t="shared" si="289"/>
        <v>8.4265637856293374E-2</v>
      </c>
      <c r="L2855" s="39">
        <f t="shared" si="289"/>
        <v>6.3870071286480826E-2</v>
      </c>
    </row>
    <row r="2856" spans="1:14" x14ac:dyDescent="0.25">
      <c r="A2856" s="26" t="s">
        <v>470</v>
      </c>
      <c r="B2856" s="39">
        <f>B2848+B2849</f>
        <v>0.84644604822559422</v>
      </c>
      <c r="C2856" s="39">
        <f t="shared" ref="C2856:L2856" si="290">C2848+C2849</f>
        <v>0.83246807398764722</v>
      </c>
      <c r="D2856" s="39">
        <f t="shared" si="290"/>
        <v>0.84564383089915796</v>
      </c>
      <c r="E2856" s="39">
        <f t="shared" si="290"/>
        <v>0.86251995415632865</v>
      </c>
      <c r="F2856" s="39">
        <f t="shared" si="290"/>
        <v>0.86050931531744412</v>
      </c>
      <c r="G2856" s="39">
        <f t="shared" si="290"/>
        <v>0.8579325719842672</v>
      </c>
      <c r="H2856" s="39">
        <f t="shared" si="290"/>
        <v>0.87408589949054072</v>
      </c>
      <c r="I2856" s="39">
        <f t="shared" si="290"/>
        <v>0.86298975705792835</v>
      </c>
      <c r="J2856" s="39">
        <f t="shared" si="290"/>
        <v>0.87431518952282816</v>
      </c>
      <c r="K2856" s="39">
        <f t="shared" si="290"/>
        <v>0.89319673693518586</v>
      </c>
      <c r="L2856" s="39">
        <f t="shared" si="290"/>
        <v>0.92768520102731578</v>
      </c>
    </row>
    <row r="2858" spans="1:14" x14ac:dyDescent="0.25">
      <c r="A2858" s="89" t="s">
        <v>588</v>
      </c>
      <c r="B2858" s="90">
        <v>4.2275496972290378</v>
      </c>
      <c r="C2858" s="91">
        <v>4.1934373363216872</v>
      </c>
      <c r="D2858" s="92">
        <v>4.2900886886786864</v>
      </c>
      <c r="E2858" s="91">
        <v>4.2980489279368177</v>
      </c>
      <c r="F2858" s="92">
        <v>4.2698682829635946</v>
      </c>
      <c r="G2858" s="91">
        <v>4.1498060252219178</v>
      </c>
      <c r="H2858" s="91">
        <v>4.284094162398727</v>
      </c>
      <c r="I2858" s="91">
        <v>4.2491801625981092</v>
      </c>
      <c r="J2858" s="91">
        <v>4.273891415673762</v>
      </c>
      <c r="K2858" s="91">
        <v>4.3447580195221418</v>
      </c>
      <c r="L2858" s="91">
        <v>4.3986830812207138</v>
      </c>
    </row>
    <row r="2860" spans="1:14" x14ac:dyDescent="0.25">
      <c r="A2860" s="45" t="s">
        <v>402</v>
      </c>
      <c r="B2860" s="45" t="s">
        <v>403</v>
      </c>
    </row>
    <row r="2861" spans="1:14" x14ac:dyDescent="0.25">
      <c r="A2861" s="45" t="s">
        <v>404</v>
      </c>
      <c r="B2861" s="45" t="s">
        <v>405</v>
      </c>
    </row>
    <row r="2863" spans="1:14" x14ac:dyDescent="0.25">
      <c r="A2863" s="24" t="s">
        <v>531</v>
      </c>
      <c r="B2863" s="1"/>
      <c r="C2863" s="1"/>
      <c r="D2863" s="1"/>
      <c r="E2863" s="1"/>
      <c r="F2863" s="1"/>
      <c r="G2863" s="1"/>
      <c r="H2863" s="1"/>
      <c r="I2863" s="1"/>
      <c r="J2863" s="1"/>
      <c r="K2863" s="1"/>
      <c r="L2863" s="1"/>
      <c r="M2863" s="1"/>
      <c r="N2863" s="2"/>
    </row>
    <row r="2865" spans="1:13" x14ac:dyDescent="0.25">
      <c r="B2865" s="7" t="s">
        <v>0</v>
      </c>
      <c r="C2865" s="8" t="s">
        <v>1</v>
      </c>
      <c r="D2865" s="9" t="s">
        <v>2</v>
      </c>
      <c r="E2865" s="8" t="s">
        <v>3</v>
      </c>
      <c r="F2865" s="9" t="s">
        <v>4</v>
      </c>
      <c r="G2865" s="8" t="s">
        <v>5</v>
      </c>
      <c r="H2865" s="8" t="s">
        <v>6</v>
      </c>
      <c r="I2865" s="8" t="s">
        <v>7</v>
      </c>
      <c r="J2865" s="8" t="s">
        <v>8</v>
      </c>
      <c r="K2865" s="8" t="s">
        <v>9</v>
      </c>
      <c r="L2865" s="8" t="s">
        <v>10</v>
      </c>
      <c r="M2865" s="8" t="s">
        <v>11</v>
      </c>
    </row>
    <row r="2866" spans="1:13" x14ac:dyDescent="0.25">
      <c r="A2866" s="25" t="s">
        <v>297</v>
      </c>
      <c r="B2866" s="10">
        <v>3.4869380049332613E-2</v>
      </c>
      <c r="C2866" s="11">
        <v>2.7789312513495618E-2</v>
      </c>
      <c r="D2866" s="3">
        <v>2.5100627179678151E-2</v>
      </c>
      <c r="E2866" s="11">
        <v>3.261671120823656E-2</v>
      </c>
      <c r="F2866" s="3">
        <v>1.0639367963280877E-2</v>
      </c>
      <c r="G2866" s="11">
        <v>2.0861725303949884E-2</v>
      </c>
      <c r="H2866" s="11">
        <v>2.0084362467976891E-2</v>
      </c>
      <c r="I2866" s="11">
        <v>1.3030664745328466E-2</v>
      </c>
      <c r="J2866" s="11">
        <v>1.3404635962347247E-2</v>
      </c>
      <c r="K2866" s="11">
        <v>2.3503842246257688E-2</v>
      </c>
      <c r="L2866" s="11">
        <v>9.4080112559073465E-3</v>
      </c>
      <c r="M2866" s="11">
        <v>9.0487976366870407E-3</v>
      </c>
    </row>
    <row r="2867" spans="1:13" x14ac:dyDescent="0.25">
      <c r="A2867" s="26" t="s">
        <v>298</v>
      </c>
      <c r="B2867" s="12">
        <v>5.9575655059746511E-2</v>
      </c>
      <c r="C2867" s="13">
        <v>6.5324576429754325E-2</v>
      </c>
      <c r="D2867" s="4">
        <v>5.0938557507640737E-2</v>
      </c>
      <c r="E2867" s="13">
        <v>6.3720570041294874E-2</v>
      </c>
      <c r="F2867" s="4">
        <v>6.2620629320069482E-2</v>
      </c>
      <c r="G2867" s="13">
        <v>6.6089888516829121E-2</v>
      </c>
      <c r="H2867" s="13">
        <v>4.0997948174796593E-2</v>
      </c>
      <c r="I2867" s="13">
        <v>4.2574198626668981E-2</v>
      </c>
      <c r="J2867" s="13">
        <v>6.7583813660973491E-2</v>
      </c>
      <c r="K2867" s="13">
        <v>5.7966558866129801E-2</v>
      </c>
      <c r="L2867" s="13">
        <v>3.6103262133876574E-2</v>
      </c>
      <c r="M2867" s="13">
        <v>4.7897372377061549E-2</v>
      </c>
    </row>
    <row r="2868" spans="1:13" x14ac:dyDescent="0.25">
      <c r="A2868" s="26" t="s">
        <v>104</v>
      </c>
      <c r="B2868" s="12">
        <v>0.2429248443385357</v>
      </c>
      <c r="C2868" s="13">
        <v>0.25472695803054052</v>
      </c>
      <c r="D2868" s="4">
        <v>0.21215605590635928</v>
      </c>
      <c r="E2868" s="13">
        <v>0.23745804280912658</v>
      </c>
      <c r="F2868" s="4">
        <v>0.24313710809356684</v>
      </c>
      <c r="G2868" s="13">
        <v>0.26572988220544852</v>
      </c>
      <c r="H2868" s="13">
        <v>0.25191356702621742</v>
      </c>
      <c r="I2868" s="13">
        <v>0.23138077781544134</v>
      </c>
      <c r="J2868" s="13">
        <v>0.23611543779754765</v>
      </c>
      <c r="K2868" s="13">
        <v>0.21125433703157528</v>
      </c>
      <c r="L2868" s="13">
        <v>0.1771164383146534</v>
      </c>
      <c r="M2868" s="13">
        <v>0.23009917957802281</v>
      </c>
    </row>
    <row r="2869" spans="1:13" x14ac:dyDescent="0.25">
      <c r="A2869" s="26" t="s">
        <v>299</v>
      </c>
      <c r="B2869" s="12">
        <v>0.3623638034685161</v>
      </c>
      <c r="C2869" s="13">
        <v>0.3652121572982247</v>
      </c>
      <c r="D2869" s="4">
        <v>0.37224654949276603</v>
      </c>
      <c r="E2869" s="13">
        <v>0.3238651184682364</v>
      </c>
      <c r="F2869" s="4">
        <v>0.38126407175192839</v>
      </c>
      <c r="G2869" s="13">
        <v>0.41771662544352267</v>
      </c>
      <c r="H2869" s="13">
        <v>0.3773908455492162</v>
      </c>
      <c r="I2869" s="13">
        <v>0.39826414264160653</v>
      </c>
      <c r="J2869" s="13">
        <v>0.39230159881171695</v>
      </c>
      <c r="K2869" s="13">
        <v>0.35486531071078964</v>
      </c>
      <c r="L2869" s="13">
        <v>0.42717354768539201</v>
      </c>
      <c r="M2869" s="13">
        <v>0.3798969900970921</v>
      </c>
    </row>
    <row r="2870" spans="1:13" x14ac:dyDescent="0.25">
      <c r="A2870" s="26" t="s">
        <v>300</v>
      </c>
      <c r="B2870" s="12">
        <v>0.30026631708386903</v>
      </c>
      <c r="C2870" s="13">
        <v>0.28694699572798493</v>
      </c>
      <c r="D2870" s="4">
        <v>0.3395582099135559</v>
      </c>
      <c r="E2870" s="13">
        <v>0.34233955747310574</v>
      </c>
      <c r="F2870" s="4">
        <v>0.30233882287115443</v>
      </c>
      <c r="G2870" s="13">
        <v>0.22960187853024983</v>
      </c>
      <c r="H2870" s="13">
        <v>0.30961327678179285</v>
      </c>
      <c r="I2870" s="13">
        <v>0.31475021617095472</v>
      </c>
      <c r="J2870" s="13">
        <v>0.29059451376741458</v>
      </c>
      <c r="K2870" s="13">
        <v>0.35240995114524759</v>
      </c>
      <c r="L2870" s="13">
        <v>0.35019874061017053</v>
      </c>
      <c r="M2870" s="13">
        <v>0.33305766031113648</v>
      </c>
    </row>
    <row r="2871" spans="1:13" x14ac:dyDescent="0.25">
      <c r="A2871" s="27" t="s">
        <v>385</v>
      </c>
      <c r="B2871" s="14">
        <v>1</v>
      </c>
      <c r="C2871" s="15">
        <v>1</v>
      </c>
      <c r="D2871" s="5">
        <v>1</v>
      </c>
      <c r="E2871" s="15">
        <v>1</v>
      </c>
      <c r="F2871" s="5">
        <v>1</v>
      </c>
      <c r="G2871" s="15">
        <v>1</v>
      </c>
      <c r="H2871" s="15">
        <v>1</v>
      </c>
      <c r="I2871" s="15">
        <v>1</v>
      </c>
      <c r="J2871" s="15">
        <v>1</v>
      </c>
      <c r="K2871" s="15">
        <v>1</v>
      </c>
      <c r="L2871" s="15">
        <v>1</v>
      </c>
      <c r="M2871" s="15">
        <v>1</v>
      </c>
    </row>
    <row r="2872" spans="1:13" s="22" customFormat="1" x14ac:dyDescent="0.25">
      <c r="A2872" s="33" t="s">
        <v>386</v>
      </c>
      <c r="B2872" s="32">
        <v>500.00172000000066</v>
      </c>
      <c r="C2872" s="30">
        <v>499.99941500000057</v>
      </c>
      <c r="D2872" s="31">
        <v>499.99786499999823</v>
      </c>
      <c r="E2872" s="30">
        <v>499.9992150000005</v>
      </c>
      <c r="F2872" s="31">
        <v>500.00830522765602</v>
      </c>
      <c r="G2872" s="30">
        <v>499.99123434704813</v>
      </c>
      <c r="H2872" s="30">
        <v>499.85950054288804</v>
      </c>
      <c r="I2872" s="30">
        <v>500.00581632653098</v>
      </c>
      <c r="J2872" s="30">
        <v>499.99502617801124</v>
      </c>
      <c r="K2872" s="30">
        <v>500.00128048780425</v>
      </c>
      <c r="L2872" s="30">
        <v>500.00163170163063</v>
      </c>
      <c r="M2872" s="30">
        <v>499.99251672240706</v>
      </c>
    </row>
    <row r="2873" spans="1:13" x14ac:dyDescent="0.25">
      <c r="A2873" s="37" t="s">
        <v>387</v>
      </c>
      <c r="B2873" s="36">
        <v>1377</v>
      </c>
      <c r="C2873" s="34">
        <v>753</v>
      </c>
      <c r="D2873" s="35">
        <v>1488</v>
      </c>
      <c r="E2873" s="34">
        <v>903</v>
      </c>
      <c r="F2873" s="35">
        <v>1186</v>
      </c>
      <c r="G2873" s="34">
        <v>559</v>
      </c>
      <c r="H2873" s="34">
        <v>921</v>
      </c>
      <c r="I2873" s="34">
        <v>490</v>
      </c>
      <c r="J2873" s="34">
        <v>955</v>
      </c>
      <c r="K2873" s="34">
        <v>820</v>
      </c>
      <c r="L2873" s="34">
        <v>858</v>
      </c>
      <c r="M2873" s="34">
        <v>1196</v>
      </c>
    </row>
    <row r="2875" spans="1:13" x14ac:dyDescent="0.25">
      <c r="A2875" s="88" t="s">
        <v>469</v>
      </c>
      <c r="B2875" s="39">
        <f>B2866+B2867</f>
        <v>9.4445035109079117E-2</v>
      </c>
      <c r="C2875" s="39">
        <f t="shared" ref="C2875:M2875" si="291">C2866+C2867</f>
        <v>9.3113888943249942E-2</v>
      </c>
      <c r="D2875" s="39">
        <f t="shared" si="291"/>
        <v>7.6039184687318892E-2</v>
      </c>
      <c r="E2875" s="39">
        <f t="shared" si="291"/>
        <v>9.6337281249531434E-2</v>
      </c>
      <c r="F2875" s="39">
        <f t="shared" si="291"/>
        <v>7.3259997283350364E-2</v>
      </c>
      <c r="G2875" s="39">
        <f t="shared" si="291"/>
        <v>8.6951613820779011E-2</v>
      </c>
      <c r="H2875" s="39">
        <f t="shared" si="291"/>
        <v>6.1082310642773488E-2</v>
      </c>
      <c r="I2875" s="39">
        <f t="shared" si="291"/>
        <v>5.5604863371997451E-2</v>
      </c>
      <c r="J2875" s="39">
        <f t="shared" si="291"/>
        <v>8.0988449623320732E-2</v>
      </c>
      <c r="K2875" s="39">
        <f t="shared" si="291"/>
        <v>8.1470401112387486E-2</v>
      </c>
      <c r="L2875" s="39">
        <f t="shared" si="291"/>
        <v>4.5511273389783918E-2</v>
      </c>
      <c r="M2875" s="39">
        <f t="shared" si="291"/>
        <v>5.694617001374859E-2</v>
      </c>
    </row>
    <row r="2876" spans="1:13" x14ac:dyDescent="0.25">
      <c r="A2876" s="86" t="s">
        <v>463</v>
      </c>
      <c r="B2876" s="39">
        <f>B2868</f>
        <v>0.2429248443385357</v>
      </c>
      <c r="C2876" s="39">
        <f t="shared" ref="C2876:M2876" si="292">C2868</f>
        <v>0.25472695803054052</v>
      </c>
      <c r="D2876" s="39">
        <f t="shared" si="292"/>
        <v>0.21215605590635928</v>
      </c>
      <c r="E2876" s="39">
        <f t="shared" si="292"/>
        <v>0.23745804280912658</v>
      </c>
      <c r="F2876" s="39">
        <f t="shared" si="292"/>
        <v>0.24313710809356684</v>
      </c>
      <c r="G2876" s="39">
        <f t="shared" si="292"/>
        <v>0.26572988220544852</v>
      </c>
      <c r="H2876" s="39">
        <f t="shared" si="292"/>
        <v>0.25191356702621742</v>
      </c>
      <c r="I2876" s="39">
        <f t="shared" si="292"/>
        <v>0.23138077781544134</v>
      </c>
      <c r="J2876" s="39">
        <f t="shared" si="292"/>
        <v>0.23611543779754765</v>
      </c>
      <c r="K2876" s="39">
        <f t="shared" si="292"/>
        <v>0.21125433703157528</v>
      </c>
      <c r="L2876" s="39">
        <f t="shared" si="292"/>
        <v>0.1771164383146534</v>
      </c>
      <c r="M2876" s="39">
        <f t="shared" si="292"/>
        <v>0.23009917957802281</v>
      </c>
    </row>
    <row r="2877" spans="1:13" x14ac:dyDescent="0.25">
      <c r="A2877" s="26" t="s">
        <v>470</v>
      </c>
      <c r="B2877" s="39">
        <f>B2869+B2870</f>
        <v>0.66263012055238513</v>
      </c>
      <c r="C2877" s="39">
        <f t="shared" ref="C2877:M2877" si="293">C2869+C2870</f>
        <v>0.65215915302620964</v>
      </c>
      <c r="D2877" s="39">
        <f t="shared" si="293"/>
        <v>0.71180475940632193</v>
      </c>
      <c r="E2877" s="39">
        <f t="shared" si="293"/>
        <v>0.66620467594134214</v>
      </c>
      <c r="F2877" s="39">
        <f t="shared" si="293"/>
        <v>0.68360289462308277</v>
      </c>
      <c r="G2877" s="39">
        <f t="shared" si="293"/>
        <v>0.64731850397377255</v>
      </c>
      <c r="H2877" s="39">
        <f t="shared" si="293"/>
        <v>0.68700412233100905</v>
      </c>
      <c r="I2877" s="39">
        <f t="shared" si="293"/>
        <v>0.71301435881256126</v>
      </c>
      <c r="J2877" s="39">
        <f t="shared" si="293"/>
        <v>0.68289611257913152</v>
      </c>
      <c r="K2877" s="39">
        <f t="shared" si="293"/>
        <v>0.70727526185603717</v>
      </c>
      <c r="L2877" s="39">
        <f t="shared" si="293"/>
        <v>0.77737228829556249</v>
      </c>
      <c r="M2877" s="39">
        <f t="shared" si="293"/>
        <v>0.71295465040822859</v>
      </c>
    </row>
    <row r="2879" spans="1:13" x14ac:dyDescent="0.25">
      <c r="A2879" s="89" t="s">
        <v>588</v>
      </c>
      <c r="B2879" s="90">
        <v>3.8335820224778443</v>
      </c>
      <c r="C2879" s="91">
        <v>3.8182029472974479</v>
      </c>
      <c r="D2879" s="92">
        <v>3.9502231574528821</v>
      </c>
      <c r="E2879" s="91">
        <v>3.879590240956678</v>
      </c>
      <c r="F2879" s="92">
        <v>3.9020423522476007</v>
      </c>
      <c r="G2879" s="91">
        <v>3.7691070433792948</v>
      </c>
      <c r="H2879" s="91">
        <v>3.9154507260020512</v>
      </c>
      <c r="I2879" s="91">
        <v>3.9591290468661868</v>
      </c>
      <c r="J2879" s="91">
        <v>3.8790975407608759</v>
      </c>
      <c r="K2879" s="91">
        <v>3.9547109696426408</v>
      </c>
      <c r="L2879" s="91">
        <v>4.072651744260039</v>
      </c>
      <c r="M2879" s="91">
        <v>3.9800173430689321</v>
      </c>
    </row>
    <row r="2881" spans="1:14" x14ac:dyDescent="0.25">
      <c r="A2881" s="45" t="s">
        <v>402</v>
      </c>
      <c r="B2881" s="45" t="s">
        <v>403</v>
      </c>
    </row>
    <row r="2882" spans="1:14" x14ac:dyDescent="0.25">
      <c r="A2882" s="45" t="s">
        <v>404</v>
      </c>
      <c r="B2882" s="45" t="s">
        <v>405</v>
      </c>
    </row>
    <row r="2884" spans="1:14" x14ac:dyDescent="0.25">
      <c r="A2884" s="24" t="s">
        <v>532</v>
      </c>
      <c r="B2884" s="1"/>
      <c r="C2884" s="1"/>
      <c r="D2884" s="1"/>
      <c r="E2884" s="1"/>
      <c r="F2884" s="1"/>
      <c r="G2884" s="1"/>
      <c r="H2884" s="1"/>
      <c r="I2884" s="1"/>
      <c r="J2884" s="1"/>
      <c r="K2884" s="1"/>
      <c r="L2884" s="1"/>
      <c r="M2884" s="1"/>
      <c r="N2884" s="2"/>
    </row>
    <row r="2886" spans="1:14" x14ac:dyDescent="0.25">
      <c r="B2886" s="7" t="s">
        <v>0</v>
      </c>
      <c r="C2886" s="8" t="s">
        <v>1</v>
      </c>
      <c r="D2886" s="9" t="s">
        <v>2</v>
      </c>
      <c r="E2886" s="8" t="s">
        <v>3</v>
      </c>
      <c r="F2886" s="9" t="s">
        <v>4</v>
      </c>
      <c r="G2886" s="8" t="s">
        <v>5</v>
      </c>
      <c r="H2886" s="8" t="s">
        <v>6</v>
      </c>
      <c r="I2886" s="8" t="s">
        <v>7</v>
      </c>
      <c r="J2886" s="8" t="s">
        <v>8</v>
      </c>
      <c r="K2886" s="8" t="s">
        <v>9</v>
      </c>
      <c r="L2886" s="8" t="s">
        <v>10</v>
      </c>
      <c r="M2886" s="8" t="s">
        <v>11</v>
      </c>
    </row>
    <row r="2887" spans="1:14" x14ac:dyDescent="0.25">
      <c r="A2887" s="25" t="s">
        <v>297</v>
      </c>
      <c r="B2887" s="10">
        <v>2.5885170955011881E-2</v>
      </c>
      <c r="C2887" s="11">
        <v>1.817133126045755E-2</v>
      </c>
      <c r="D2887" s="3">
        <v>2.7445857193810378E-2</v>
      </c>
      <c r="E2887" s="11">
        <v>1.9762061026435785E-2</v>
      </c>
      <c r="F2887" s="3">
        <v>7.477025887512658E-3</v>
      </c>
      <c r="G2887" s="11">
        <v>1.0789813488680128E-2</v>
      </c>
      <c r="H2887" s="11">
        <v>2.0288219968868558E-2</v>
      </c>
      <c r="I2887" s="11">
        <v>1.9407937499502544E-2</v>
      </c>
      <c r="J2887" s="11">
        <v>1.7120903296943744E-2</v>
      </c>
      <c r="K2887" s="11">
        <v>4.0160994709647742E-2</v>
      </c>
      <c r="L2887" s="11">
        <v>1.769364855219591E-2</v>
      </c>
      <c r="M2887" s="11">
        <v>1.3472358825437262E-2</v>
      </c>
    </row>
    <row r="2888" spans="1:14" x14ac:dyDescent="0.25">
      <c r="A2888" s="26" t="s">
        <v>298</v>
      </c>
      <c r="B2888" s="12">
        <v>6.4385718513128173E-2</v>
      </c>
      <c r="C2888" s="13">
        <v>6.5045676103440933E-2</v>
      </c>
      <c r="D2888" s="4">
        <v>5.4396672273790865E-2</v>
      </c>
      <c r="E2888" s="13">
        <v>5.2339552173096833E-2</v>
      </c>
      <c r="F2888" s="4">
        <v>6.1088445664098122E-2</v>
      </c>
      <c r="G2888" s="13">
        <v>4.9487808551920975E-2</v>
      </c>
      <c r="H2888" s="13">
        <v>4.7003978968248622E-2</v>
      </c>
      <c r="I2888" s="13">
        <v>3.4214295874517346E-2</v>
      </c>
      <c r="J2888" s="13">
        <v>4.7241098209877312E-2</v>
      </c>
      <c r="K2888" s="13">
        <v>5.7826681175572651E-2</v>
      </c>
      <c r="L2888" s="13">
        <v>3.3956066343839512E-2</v>
      </c>
      <c r="M2888" s="13">
        <v>4.8799894245908873E-2</v>
      </c>
    </row>
    <row r="2889" spans="1:14" x14ac:dyDescent="0.25">
      <c r="A2889" s="26" t="s">
        <v>104</v>
      </c>
      <c r="B2889" s="12">
        <v>0.29167461663931865</v>
      </c>
      <c r="C2889" s="13">
        <v>0.2783262956417657</v>
      </c>
      <c r="D2889" s="4">
        <v>0.26596120565434822</v>
      </c>
      <c r="E2889" s="13">
        <v>0.27635393387567569</v>
      </c>
      <c r="F2889" s="4">
        <v>0.29858441643085748</v>
      </c>
      <c r="G2889" s="13">
        <v>0.28331373251266329</v>
      </c>
      <c r="H2889" s="13">
        <v>0.29570991283978609</v>
      </c>
      <c r="I2889" s="13">
        <v>0.29888876802861675</v>
      </c>
      <c r="J2889" s="13">
        <v>0.29781113005836179</v>
      </c>
      <c r="K2889" s="13">
        <v>0.26627785465427412</v>
      </c>
      <c r="L2889" s="13">
        <v>0.22310230223024907</v>
      </c>
      <c r="M2889" s="13">
        <v>0.2607570798927516</v>
      </c>
    </row>
    <row r="2890" spans="1:14" x14ac:dyDescent="0.25">
      <c r="A2890" s="26" t="s">
        <v>299</v>
      </c>
      <c r="B2890" s="12">
        <v>0.31158559814554276</v>
      </c>
      <c r="C2890" s="13">
        <v>0.35112496081620459</v>
      </c>
      <c r="D2890" s="4">
        <v>0.32715074693368928</v>
      </c>
      <c r="E2890" s="13">
        <v>0.34252649776660193</v>
      </c>
      <c r="F2890" s="4">
        <v>0.36262340330434667</v>
      </c>
      <c r="G2890" s="13">
        <v>0.42928498567595613</v>
      </c>
      <c r="H2890" s="13">
        <v>0.37366678063282049</v>
      </c>
      <c r="I2890" s="13">
        <v>0.36176681210034933</v>
      </c>
      <c r="J2890" s="13">
        <v>0.36602803902237807</v>
      </c>
      <c r="K2890" s="13">
        <v>0.30924640314945567</v>
      </c>
      <c r="L2890" s="13">
        <v>0.4002093000162702</v>
      </c>
      <c r="M2890" s="13">
        <v>0.388168936642111</v>
      </c>
    </row>
    <row r="2891" spans="1:14" x14ac:dyDescent="0.25">
      <c r="A2891" s="26" t="s">
        <v>300</v>
      </c>
      <c r="B2891" s="12">
        <v>0.30646889574699843</v>
      </c>
      <c r="C2891" s="13">
        <v>0.28733173617813118</v>
      </c>
      <c r="D2891" s="4">
        <v>0.32504551794436137</v>
      </c>
      <c r="E2891" s="13">
        <v>0.30901795515818969</v>
      </c>
      <c r="F2891" s="4">
        <v>0.27022670871318499</v>
      </c>
      <c r="G2891" s="13">
        <v>0.22712365977077961</v>
      </c>
      <c r="H2891" s="13">
        <v>0.26333110759027617</v>
      </c>
      <c r="I2891" s="13">
        <v>0.28572218649701403</v>
      </c>
      <c r="J2891" s="13">
        <v>0.27179882941243899</v>
      </c>
      <c r="K2891" s="13">
        <v>0.32648806631104998</v>
      </c>
      <c r="L2891" s="13">
        <v>0.3250386828574453</v>
      </c>
      <c r="M2891" s="13">
        <v>0.28880173039379126</v>
      </c>
    </row>
    <row r="2892" spans="1:14" x14ac:dyDescent="0.25">
      <c r="A2892" s="27" t="s">
        <v>385</v>
      </c>
      <c r="B2892" s="14">
        <v>1</v>
      </c>
      <c r="C2892" s="15">
        <v>1</v>
      </c>
      <c r="D2892" s="5">
        <v>1</v>
      </c>
      <c r="E2892" s="15">
        <v>1</v>
      </c>
      <c r="F2892" s="5">
        <v>1</v>
      </c>
      <c r="G2892" s="15">
        <v>1</v>
      </c>
      <c r="H2892" s="15">
        <v>1</v>
      </c>
      <c r="I2892" s="15">
        <v>1</v>
      </c>
      <c r="J2892" s="15">
        <v>1</v>
      </c>
      <c r="K2892" s="15">
        <v>1</v>
      </c>
      <c r="L2892" s="15">
        <v>1</v>
      </c>
      <c r="M2892" s="15">
        <v>1</v>
      </c>
    </row>
    <row r="2893" spans="1:14" s="22" customFormat="1" x14ac:dyDescent="0.25">
      <c r="A2893" s="33" t="s">
        <v>386</v>
      </c>
      <c r="B2893" s="32">
        <v>500.00172000000083</v>
      </c>
      <c r="C2893" s="30">
        <v>499.99941500000074</v>
      </c>
      <c r="D2893" s="31">
        <v>499.99786499999743</v>
      </c>
      <c r="E2893" s="30">
        <v>499.99921500000067</v>
      </c>
      <c r="F2893" s="31">
        <v>500.00830522765619</v>
      </c>
      <c r="G2893" s="30">
        <v>499.99123434704808</v>
      </c>
      <c r="H2893" s="30">
        <v>499.85950054288804</v>
      </c>
      <c r="I2893" s="30">
        <v>500.00581632653092</v>
      </c>
      <c r="J2893" s="30">
        <v>499.99502617801187</v>
      </c>
      <c r="K2893" s="30">
        <v>500.00128048780425</v>
      </c>
      <c r="L2893" s="30">
        <v>500.00163170163069</v>
      </c>
      <c r="M2893" s="30">
        <v>499.99251672240746</v>
      </c>
    </row>
    <row r="2894" spans="1:14" x14ac:dyDescent="0.25">
      <c r="A2894" s="37" t="s">
        <v>387</v>
      </c>
      <c r="B2894" s="36">
        <v>1377</v>
      </c>
      <c r="C2894" s="34">
        <v>753</v>
      </c>
      <c r="D2894" s="35">
        <v>1488</v>
      </c>
      <c r="E2894" s="34">
        <v>903</v>
      </c>
      <c r="F2894" s="35">
        <v>1186</v>
      </c>
      <c r="G2894" s="34">
        <v>559</v>
      </c>
      <c r="H2894" s="34">
        <v>921</v>
      </c>
      <c r="I2894" s="34">
        <v>490</v>
      </c>
      <c r="J2894" s="34">
        <v>955</v>
      </c>
      <c r="K2894" s="34">
        <v>820</v>
      </c>
      <c r="L2894" s="34">
        <v>858</v>
      </c>
      <c r="M2894" s="34">
        <v>1196</v>
      </c>
    </row>
    <row r="2896" spans="1:14" x14ac:dyDescent="0.25">
      <c r="A2896" s="88" t="s">
        <v>469</v>
      </c>
      <c r="B2896" s="39">
        <f>B2887+B2888</f>
        <v>9.0270889468140048E-2</v>
      </c>
      <c r="C2896" s="39">
        <f t="shared" ref="C2896:M2896" si="294">C2887+C2888</f>
        <v>8.3217007363898476E-2</v>
      </c>
      <c r="D2896" s="39">
        <f t="shared" si="294"/>
        <v>8.1842529467601247E-2</v>
      </c>
      <c r="E2896" s="39">
        <f t="shared" si="294"/>
        <v>7.2101613199532621E-2</v>
      </c>
      <c r="F2896" s="39">
        <f t="shared" si="294"/>
        <v>6.8565471551610774E-2</v>
      </c>
      <c r="G2896" s="39">
        <f t="shared" si="294"/>
        <v>6.0277622040601102E-2</v>
      </c>
      <c r="H2896" s="39">
        <f t="shared" si="294"/>
        <v>6.7292198937117187E-2</v>
      </c>
      <c r="I2896" s="39">
        <f t="shared" si="294"/>
        <v>5.362223337401989E-2</v>
      </c>
      <c r="J2896" s="39">
        <f t="shared" si="294"/>
        <v>6.4362001506821059E-2</v>
      </c>
      <c r="K2896" s="39">
        <f t="shared" si="294"/>
        <v>9.7987675885220393E-2</v>
      </c>
      <c r="L2896" s="39">
        <f t="shared" si="294"/>
        <v>5.1649714896035426E-2</v>
      </c>
      <c r="M2896" s="39">
        <f t="shared" si="294"/>
        <v>6.2272253071346137E-2</v>
      </c>
    </row>
    <row r="2897" spans="1:14" x14ac:dyDescent="0.25">
      <c r="A2897" s="86" t="s">
        <v>463</v>
      </c>
      <c r="B2897" s="39">
        <f>B2889</f>
        <v>0.29167461663931865</v>
      </c>
      <c r="C2897" s="39">
        <f t="shared" ref="C2897:M2897" si="295">C2889</f>
        <v>0.2783262956417657</v>
      </c>
      <c r="D2897" s="39">
        <f t="shared" si="295"/>
        <v>0.26596120565434822</v>
      </c>
      <c r="E2897" s="39">
        <f t="shared" si="295"/>
        <v>0.27635393387567569</v>
      </c>
      <c r="F2897" s="39">
        <f t="shared" si="295"/>
        <v>0.29858441643085748</v>
      </c>
      <c r="G2897" s="39">
        <f t="shared" si="295"/>
        <v>0.28331373251266329</v>
      </c>
      <c r="H2897" s="39">
        <f t="shared" si="295"/>
        <v>0.29570991283978609</v>
      </c>
      <c r="I2897" s="39">
        <f t="shared" si="295"/>
        <v>0.29888876802861675</v>
      </c>
      <c r="J2897" s="39">
        <f t="shared" si="295"/>
        <v>0.29781113005836179</v>
      </c>
      <c r="K2897" s="39">
        <f t="shared" si="295"/>
        <v>0.26627785465427412</v>
      </c>
      <c r="L2897" s="39">
        <f t="shared" si="295"/>
        <v>0.22310230223024907</v>
      </c>
      <c r="M2897" s="39">
        <f t="shared" si="295"/>
        <v>0.2607570798927516</v>
      </c>
    </row>
    <row r="2898" spans="1:14" x14ac:dyDescent="0.25">
      <c r="A2898" s="26" t="s">
        <v>470</v>
      </c>
      <c r="B2898" s="39">
        <f>B2890+B2891</f>
        <v>0.61805449389254119</v>
      </c>
      <c r="C2898" s="39">
        <f t="shared" ref="C2898:M2898" si="296">C2890+C2891</f>
        <v>0.63845669699433572</v>
      </c>
      <c r="D2898" s="39">
        <f t="shared" si="296"/>
        <v>0.6521962648780506</v>
      </c>
      <c r="E2898" s="39">
        <f t="shared" si="296"/>
        <v>0.65154445292479157</v>
      </c>
      <c r="F2898" s="39">
        <f t="shared" si="296"/>
        <v>0.63285011201753161</v>
      </c>
      <c r="G2898" s="39">
        <f t="shared" si="296"/>
        <v>0.65640864544673572</v>
      </c>
      <c r="H2898" s="39">
        <f t="shared" si="296"/>
        <v>0.63699788822309666</v>
      </c>
      <c r="I2898" s="39">
        <f t="shared" si="296"/>
        <v>0.64748899859736331</v>
      </c>
      <c r="J2898" s="39">
        <f t="shared" si="296"/>
        <v>0.63782686843481706</v>
      </c>
      <c r="K2898" s="39">
        <f t="shared" si="296"/>
        <v>0.6357344694605056</v>
      </c>
      <c r="L2898" s="39">
        <f t="shared" si="296"/>
        <v>0.7252479828737155</v>
      </c>
      <c r="M2898" s="39">
        <f t="shared" si="296"/>
        <v>0.67697066703590225</v>
      </c>
    </row>
    <row r="2900" spans="1:14" x14ac:dyDescent="0.25">
      <c r="A2900" s="89" t="s">
        <v>588</v>
      </c>
      <c r="B2900" s="90">
        <v>3.8083673292163853</v>
      </c>
      <c r="C2900" s="91">
        <v>3.8244000945481096</v>
      </c>
      <c r="D2900" s="92">
        <v>3.8679533961609973</v>
      </c>
      <c r="E2900" s="91">
        <v>3.8686987338570122</v>
      </c>
      <c r="F2900" s="92">
        <v>3.8270343232915964</v>
      </c>
      <c r="G2900" s="91">
        <v>3.8124648696882359</v>
      </c>
      <c r="H2900" s="91">
        <v>3.8127485769073912</v>
      </c>
      <c r="I2900" s="91">
        <v>3.8601810142208555</v>
      </c>
      <c r="J2900" s="91">
        <v>3.8281427930434941</v>
      </c>
      <c r="K2900" s="91">
        <v>3.8240738651766826</v>
      </c>
      <c r="L2900" s="91">
        <v>3.9809433022829301</v>
      </c>
      <c r="M2900" s="91">
        <v>3.8900277855329088</v>
      </c>
    </row>
    <row r="2902" spans="1:14" x14ac:dyDescent="0.25">
      <c r="A2902" s="45" t="s">
        <v>402</v>
      </c>
      <c r="B2902" s="45" t="s">
        <v>403</v>
      </c>
    </row>
    <row r="2903" spans="1:14" x14ac:dyDescent="0.25">
      <c r="A2903" s="45" t="s">
        <v>404</v>
      </c>
      <c r="B2903" s="45" t="s">
        <v>405</v>
      </c>
    </row>
    <row r="2905" spans="1:14" x14ac:dyDescent="0.25">
      <c r="A2905" s="24" t="s">
        <v>533</v>
      </c>
      <c r="B2905" s="1"/>
      <c r="C2905" s="1"/>
      <c r="D2905" s="1"/>
      <c r="E2905" s="1"/>
      <c r="F2905" s="1"/>
      <c r="G2905" s="1"/>
      <c r="H2905" s="1"/>
      <c r="I2905" s="1"/>
      <c r="J2905" s="1"/>
      <c r="K2905" s="1"/>
      <c r="L2905" s="1"/>
      <c r="M2905" s="1"/>
      <c r="N2905" s="2"/>
    </row>
    <row r="2907" spans="1:14" x14ac:dyDescent="0.25">
      <c r="B2907" s="7" t="s">
        <v>0</v>
      </c>
      <c r="C2907" s="8" t="s">
        <v>1</v>
      </c>
      <c r="D2907" s="9" t="s">
        <v>2</v>
      </c>
      <c r="E2907" s="8" t="s">
        <v>3</v>
      </c>
      <c r="F2907" s="9" t="s">
        <v>4</v>
      </c>
      <c r="G2907" s="8" t="s">
        <v>5</v>
      </c>
      <c r="H2907" s="8" t="s">
        <v>6</v>
      </c>
      <c r="I2907" s="8" t="s">
        <v>7</v>
      </c>
      <c r="J2907" s="8" t="s">
        <v>8</v>
      </c>
      <c r="K2907" s="8" t="s">
        <v>9</v>
      </c>
      <c r="L2907" s="8" t="s">
        <v>10</v>
      </c>
      <c r="M2907" s="8" t="s">
        <v>11</v>
      </c>
    </row>
    <row r="2908" spans="1:14" x14ac:dyDescent="0.25">
      <c r="A2908" s="25" t="s">
        <v>297</v>
      </c>
      <c r="B2908" s="10">
        <v>2.0397149833804525E-2</v>
      </c>
      <c r="C2908" s="11">
        <v>1.7677150682266267E-2</v>
      </c>
      <c r="D2908" s="3">
        <v>1.9232582123125716E-2</v>
      </c>
      <c r="E2908" s="11">
        <v>2.703699244807807E-2</v>
      </c>
      <c r="F2908" s="3">
        <v>1.7033106617031717E-2</v>
      </c>
      <c r="G2908" s="11">
        <v>1.7829829574829766E-2</v>
      </c>
      <c r="H2908" s="11">
        <v>1.3667358428188075E-2</v>
      </c>
      <c r="I2908" s="11">
        <v>1.7174698171878406E-2</v>
      </c>
      <c r="J2908" s="11">
        <v>1.2598764071475038E-2</v>
      </c>
      <c r="K2908" s="11">
        <v>2.0710190864145356E-2</v>
      </c>
      <c r="L2908" s="11">
        <v>2.7071939625371921E-2</v>
      </c>
      <c r="M2908" s="11">
        <v>1.2252022835458827E-2</v>
      </c>
    </row>
    <row r="2909" spans="1:14" x14ac:dyDescent="0.25">
      <c r="A2909" s="26" t="s">
        <v>298</v>
      </c>
      <c r="B2909" s="12">
        <v>5.1435083063314208E-2</v>
      </c>
      <c r="C2909" s="13">
        <v>9.6516642924471985E-2</v>
      </c>
      <c r="D2909" s="4">
        <v>4.8568127385904034E-2</v>
      </c>
      <c r="E2909" s="13">
        <v>4.0086382935621091E-2</v>
      </c>
      <c r="F2909" s="4">
        <v>8.0129360414502263E-2</v>
      </c>
      <c r="G2909" s="13">
        <v>8.7607618165756934E-2</v>
      </c>
      <c r="H2909" s="13">
        <v>7.7370926814179744E-2</v>
      </c>
      <c r="I2909" s="13">
        <v>7.968376694393553E-2</v>
      </c>
      <c r="J2909" s="13">
        <v>9.9777955906367483E-2</v>
      </c>
      <c r="K2909" s="13">
        <v>6.9627260710673905E-2</v>
      </c>
      <c r="L2909" s="13">
        <v>5.5150635872050852E-2</v>
      </c>
      <c r="M2909" s="13">
        <v>8.0781978258704784E-2</v>
      </c>
    </row>
    <row r="2910" spans="1:14" x14ac:dyDescent="0.25">
      <c r="A2910" s="26" t="s">
        <v>104</v>
      </c>
      <c r="B2910" s="12">
        <v>0.17373465235279556</v>
      </c>
      <c r="C2910" s="13">
        <v>0.14893336425203577</v>
      </c>
      <c r="D2910" s="4">
        <v>0.16922360258478336</v>
      </c>
      <c r="E2910" s="13">
        <v>0.18484132020087199</v>
      </c>
      <c r="F2910" s="4">
        <v>0.29446888614076178</v>
      </c>
      <c r="G2910" s="13">
        <v>0.33357400541190158</v>
      </c>
      <c r="H2910" s="13">
        <v>0.24050449789799774</v>
      </c>
      <c r="I2910" s="13">
        <v>0.27647964095111527</v>
      </c>
      <c r="J2910" s="13">
        <v>0.2700067697008508</v>
      </c>
      <c r="K2910" s="13">
        <v>0.25133886852240916</v>
      </c>
      <c r="L2910" s="13">
        <v>0.23562871822795906</v>
      </c>
      <c r="M2910" s="13">
        <v>0.23775707010999642</v>
      </c>
    </row>
    <row r="2911" spans="1:14" x14ac:dyDescent="0.25">
      <c r="A2911" s="26" t="s">
        <v>299</v>
      </c>
      <c r="B2911" s="12">
        <v>0.31323585246866764</v>
      </c>
      <c r="C2911" s="13">
        <v>0.33049369667762513</v>
      </c>
      <c r="D2911" s="4">
        <v>0.30281797303274366</v>
      </c>
      <c r="E2911" s="13">
        <v>0.33037652869114992</v>
      </c>
      <c r="F2911" s="4">
        <v>0.36538162055824197</v>
      </c>
      <c r="G2911" s="13">
        <v>0.402300791677564</v>
      </c>
      <c r="H2911" s="13">
        <v>0.43569191864119877</v>
      </c>
      <c r="I2911" s="13">
        <v>0.36270312773912677</v>
      </c>
      <c r="J2911" s="13">
        <v>0.38323145622914673</v>
      </c>
      <c r="K2911" s="13">
        <v>0.38491950203542169</v>
      </c>
      <c r="L2911" s="13">
        <v>0.42778694894701957</v>
      </c>
      <c r="M2911" s="13">
        <v>0.41771812471106229</v>
      </c>
    </row>
    <row r="2912" spans="1:14" x14ac:dyDescent="0.25">
      <c r="A2912" s="26" t="s">
        <v>300</v>
      </c>
      <c r="B2912" s="12">
        <v>0.44119726228141809</v>
      </c>
      <c r="C2912" s="13">
        <v>0.40637914546360088</v>
      </c>
      <c r="D2912" s="4">
        <v>0.46015771487344337</v>
      </c>
      <c r="E2912" s="13">
        <v>0.4176587757242789</v>
      </c>
      <c r="F2912" s="4">
        <v>0.24298702626946236</v>
      </c>
      <c r="G2912" s="13">
        <v>0.15868775516994774</v>
      </c>
      <c r="H2912" s="13">
        <v>0.23276529821843561</v>
      </c>
      <c r="I2912" s="13">
        <v>0.26395876619394393</v>
      </c>
      <c r="J2912" s="13">
        <v>0.23438505409216009</v>
      </c>
      <c r="K2912" s="13">
        <v>0.27340417786734983</v>
      </c>
      <c r="L2912" s="13">
        <v>0.25436175732759853</v>
      </c>
      <c r="M2912" s="13">
        <v>0.2514908040847777</v>
      </c>
    </row>
    <row r="2913" spans="1:13" x14ac:dyDescent="0.25">
      <c r="A2913" s="27" t="s">
        <v>385</v>
      </c>
      <c r="B2913" s="14">
        <v>1</v>
      </c>
      <c r="C2913" s="15">
        <v>1</v>
      </c>
      <c r="D2913" s="5">
        <v>1</v>
      </c>
      <c r="E2913" s="15">
        <v>1</v>
      </c>
      <c r="F2913" s="5">
        <v>1</v>
      </c>
      <c r="G2913" s="15">
        <v>1</v>
      </c>
      <c r="H2913" s="15">
        <v>1</v>
      </c>
      <c r="I2913" s="15">
        <v>1</v>
      </c>
      <c r="J2913" s="15">
        <v>1</v>
      </c>
      <c r="K2913" s="15">
        <v>1</v>
      </c>
      <c r="L2913" s="15">
        <v>1</v>
      </c>
      <c r="M2913" s="15">
        <v>1</v>
      </c>
    </row>
    <row r="2914" spans="1:13" s="22" customFormat="1" x14ac:dyDescent="0.25">
      <c r="A2914" s="33" t="s">
        <v>386</v>
      </c>
      <c r="B2914" s="32">
        <v>500.00172000000094</v>
      </c>
      <c r="C2914" s="30">
        <v>499.99941500000108</v>
      </c>
      <c r="D2914" s="31">
        <v>499.9978649999988</v>
      </c>
      <c r="E2914" s="30">
        <v>499.99921500000124</v>
      </c>
      <c r="F2914" s="31">
        <v>500.00830522765665</v>
      </c>
      <c r="G2914" s="30">
        <v>499.99123434704796</v>
      </c>
      <c r="H2914" s="30">
        <v>499.85950054288827</v>
      </c>
      <c r="I2914" s="30">
        <v>500.00581632653069</v>
      </c>
      <c r="J2914" s="30">
        <v>499.99502617801124</v>
      </c>
      <c r="K2914" s="30">
        <v>500.00128048780454</v>
      </c>
      <c r="L2914" s="30">
        <v>500.00163170163069</v>
      </c>
      <c r="M2914" s="30">
        <v>499.99251672240729</v>
      </c>
    </row>
    <row r="2915" spans="1:13" x14ac:dyDescent="0.25">
      <c r="A2915" s="37" t="s">
        <v>387</v>
      </c>
      <c r="B2915" s="36">
        <v>1377</v>
      </c>
      <c r="C2915" s="34">
        <v>753</v>
      </c>
      <c r="D2915" s="35">
        <v>1488</v>
      </c>
      <c r="E2915" s="34">
        <v>903</v>
      </c>
      <c r="F2915" s="35">
        <v>1186</v>
      </c>
      <c r="G2915" s="34">
        <v>559</v>
      </c>
      <c r="H2915" s="34">
        <v>921</v>
      </c>
      <c r="I2915" s="34">
        <v>490</v>
      </c>
      <c r="J2915" s="34">
        <v>955</v>
      </c>
      <c r="K2915" s="34">
        <v>820</v>
      </c>
      <c r="L2915" s="34">
        <v>858</v>
      </c>
      <c r="M2915" s="34">
        <v>1196</v>
      </c>
    </row>
    <row r="2917" spans="1:13" x14ac:dyDescent="0.25">
      <c r="A2917" s="88" t="s">
        <v>469</v>
      </c>
      <c r="B2917" s="39">
        <f>B2908+B2909</f>
        <v>7.1832232897118736E-2</v>
      </c>
      <c r="C2917" s="39">
        <f t="shared" ref="C2917:M2917" si="297">C2908+C2909</f>
        <v>0.11419379360673826</v>
      </c>
      <c r="D2917" s="39">
        <f t="shared" si="297"/>
        <v>6.780070950902975E-2</v>
      </c>
      <c r="E2917" s="39">
        <f t="shared" si="297"/>
        <v>6.7123375383699169E-2</v>
      </c>
      <c r="F2917" s="39">
        <f t="shared" si="297"/>
        <v>9.7162467031533972E-2</v>
      </c>
      <c r="G2917" s="39">
        <f t="shared" si="297"/>
        <v>0.10543744774058669</v>
      </c>
      <c r="H2917" s="39">
        <f t="shared" si="297"/>
        <v>9.1038285242367817E-2</v>
      </c>
      <c r="I2917" s="39">
        <f t="shared" si="297"/>
        <v>9.6858465115813933E-2</v>
      </c>
      <c r="J2917" s="39">
        <f t="shared" si="297"/>
        <v>0.11237671997784252</v>
      </c>
      <c r="K2917" s="39">
        <f t="shared" si="297"/>
        <v>9.0337451574819261E-2</v>
      </c>
      <c r="L2917" s="39">
        <f t="shared" si="297"/>
        <v>8.2222575497422776E-2</v>
      </c>
      <c r="M2917" s="39">
        <f t="shared" si="297"/>
        <v>9.3034001094163613E-2</v>
      </c>
    </row>
    <row r="2918" spans="1:13" x14ac:dyDescent="0.25">
      <c r="A2918" s="86" t="s">
        <v>463</v>
      </c>
      <c r="B2918" s="39">
        <f>B2910</f>
        <v>0.17373465235279556</v>
      </c>
      <c r="C2918" s="39">
        <f t="shared" ref="C2918:M2918" si="298">C2910</f>
        <v>0.14893336425203577</v>
      </c>
      <c r="D2918" s="39">
        <f t="shared" si="298"/>
        <v>0.16922360258478336</v>
      </c>
      <c r="E2918" s="39">
        <f t="shared" si="298"/>
        <v>0.18484132020087199</v>
      </c>
      <c r="F2918" s="39">
        <f t="shared" si="298"/>
        <v>0.29446888614076178</v>
      </c>
      <c r="G2918" s="39">
        <f t="shared" si="298"/>
        <v>0.33357400541190158</v>
      </c>
      <c r="H2918" s="39">
        <f t="shared" si="298"/>
        <v>0.24050449789799774</v>
      </c>
      <c r="I2918" s="39">
        <f t="shared" si="298"/>
        <v>0.27647964095111527</v>
      </c>
      <c r="J2918" s="39">
        <f t="shared" si="298"/>
        <v>0.2700067697008508</v>
      </c>
      <c r="K2918" s="39">
        <f t="shared" si="298"/>
        <v>0.25133886852240916</v>
      </c>
      <c r="L2918" s="39">
        <f t="shared" si="298"/>
        <v>0.23562871822795906</v>
      </c>
      <c r="M2918" s="39">
        <f t="shared" si="298"/>
        <v>0.23775707010999642</v>
      </c>
    </row>
    <row r="2919" spans="1:13" x14ac:dyDescent="0.25">
      <c r="A2919" s="26" t="s">
        <v>470</v>
      </c>
      <c r="B2919" s="39">
        <f>B2911+B2912</f>
        <v>0.75443311475008579</v>
      </c>
      <c r="C2919" s="39">
        <f t="shared" ref="C2919:M2919" si="299">C2911+C2912</f>
        <v>0.73687284214122606</v>
      </c>
      <c r="D2919" s="39">
        <f t="shared" si="299"/>
        <v>0.76297568790618708</v>
      </c>
      <c r="E2919" s="39">
        <f t="shared" si="299"/>
        <v>0.74803530441542887</v>
      </c>
      <c r="F2919" s="39">
        <f t="shared" si="299"/>
        <v>0.60836864682770431</v>
      </c>
      <c r="G2919" s="39">
        <f t="shared" si="299"/>
        <v>0.56098854684751176</v>
      </c>
      <c r="H2919" s="39">
        <f t="shared" si="299"/>
        <v>0.66845721685963433</v>
      </c>
      <c r="I2919" s="39">
        <f t="shared" si="299"/>
        <v>0.6266618939330707</v>
      </c>
      <c r="J2919" s="39">
        <f t="shared" si="299"/>
        <v>0.61761651032130682</v>
      </c>
      <c r="K2919" s="39">
        <f t="shared" si="299"/>
        <v>0.65832367990277152</v>
      </c>
      <c r="L2919" s="39">
        <f t="shared" si="299"/>
        <v>0.6821487062746181</v>
      </c>
      <c r="M2919" s="39">
        <f t="shared" si="299"/>
        <v>0.66920892879584004</v>
      </c>
    </row>
    <row r="2921" spans="1:13" x14ac:dyDescent="0.25">
      <c r="A2921" s="89" t="s">
        <v>588</v>
      </c>
      <c r="B2921" s="90">
        <v>4.1034009943005758</v>
      </c>
      <c r="C2921" s="91">
        <v>4.0113810433158221</v>
      </c>
      <c r="D2921" s="92">
        <v>4.1361001111474787</v>
      </c>
      <c r="E2921" s="91">
        <v>4.0715337123079252</v>
      </c>
      <c r="F2921" s="92">
        <v>3.7371600994485985</v>
      </c>
      <c r="G2921" s="91">
        <v>3.5964090247020466</v>
      </c>
      <c r="H2921" s="91">
        <v>3.7965168714075133</v>
      </c>
      <c r="I2921" s="91">
        <v>3.7765874968393232</v>
      </c>
      <c r="J2921" s="91">
        <v>3.7270260803641473</v>
      </c>
      <c r="K2921" s="91">
        <v>3.8206802153311501</v>
      </c>
      <c r="L2921" s="91">
        <v>3.8272159484794215</v>
      </c>
      <c r="M2921" s="91">
        <v>3.8154137089509974</v>
      </c>
    </row>
    <row r="2923" spans="1:13" x14ac:dyDescent="0.25">
      <c r="A2923" s="45" t="s">
        <v>402</v>
      </c>
      <c r="B2923" s="45" t="s">
        <v>403</v>
      </c>
    </row>
    <row r="2924" spans="1:13" x14ac:dyDescent="0.25">
      <c r="A2924" s="45" t="s">
        <v>404</v>
      </c>
      <c r="B2924" s="45" t="s">
        <v>405</v>
      </c>
    </row>
    <row r="2926" spans="1:13" x14ac:dyDescent="0.25">
      <c r="A2926" s="24" t="s">
        <v>534</v>
      </c>
      <c r="B2926" s="1"/>
      <c r="C2926" s="1"/>
      <c r="D2926" s="1"/>
      <c r="E2926" s="1"/>
      <c r="F2926" s="1"/>
      <c r="G2926" s="1"/>
      <c r="H2926" s="1"/>
      <c r="I2926" s="2"/>
    </row>
    <row r="2928" spans="1:13" x14ac:dyDescent="0.25">
      <c r="G2928" s="7" t="s">
        <v>5</v>
      </c>
      <c r="H2928" s="8" t="s">
        <v>6</v>
      </c>
      <c r="I2928" s="9" t="s">
        <v>7</v>
      </c>
      <c r="J2928" s="8" t="s">
        <v>8</v>
      </c>
      <c r="K2928" s="9" t="s">
        <v>9</v>
      </c>
      <c r="L2928" s="8" t="s">
        <v>10</v>
      </c>
      <c r="M2928" s="8" t="s">
        <v>11</v>
      </c>
    </row>
    <row r="2929" spans="1:13" x14ac:dyDescent="0.25">
      <c r="A2929" s="25" t="s">
        <v>297</v>
      </c>
      <c r="G2929" s="10">
        <v>0.2408230054838171</v>
      </c>
      <c r="H2929" s="11">
        <v>0.22923379555514656</v>
      </c>
      <c r="I2929" s="3">
        <v>0.2400235344201096</v>
      </c>
      <c r="J2929" s="11">
        <v>0.23576433482846082</v>
      </c>
      <c r="K2929" s="3">
        <v>0.27099113526660518</v>
      </c>
      <c r="L2929" s="11">
        <v>0.23213292544033665</v>
      </c>
      <c r="M2929" s="11">
        <v>0.20952378802324914</v>
      </c>
    </row>
    <row r="2930" spans="1:13" x14ac:dyDescent="0.25">
      <c r="A2930" s="26" t="s">
        <v>298</v>
      </c>
      <c r="G2930" s="12">
        <v>0.35683022707732592</v>
      </c>
      <c r="H2930" s="13">
        <v>0.32701936222686656</v>
      </c>
      <c r="I2930" s="4">
        <v>0.28416016385115506</v>
      </c>
      <c r="J2930" s="13">
        <v>0.30438690227808585</v>
      </c>
      <c r="K2930" s="4">
        <v>0.34115827264344811</v>
      </c>
      <c r="L2930" s="13">
        <v>0.29387911088402041</v>
      </c>
      <c r="M2930" s="13">
        <v>0.28432173023325369</v>
      </c>
    </row>
    <row r="2931" spans="1:13" x14ac:dyDescent="0.25">
      <c r="A2931" s="26" t="s">
        <v>104</v>
      </c>
      <c r="G2931" s="12">
        <v>0.2840411155687525</v>
      </c>
      <c r="H2931" s="13">
        <v>0.27986832782110732</v>
      </c>
      <c r="I2931" s="4">
        <v>0.3190346561274699</v>
      </c>
      <c r="J2931" s="13">
        <v>0.30270521015654123</v>
      </c>
      <c r="K2931" s="4">
        <v>0.23289403771039058</v>
      </c>
      <c r="L2931" s="13">
        <v>0.32659940037491708</v>
      </c>
      <c r="M2931" s="13">
        <v>0.36671836476482333</v>
      </c>
    </row>
    <row r="2932" spans="1:13" x14ac:dyDescent="0.25">
      <c r="A2932" s="26" t="s">
        <v>299</v>
      </c>
      <c r="G2932" s="12">
        <v>0.10066705999496968</v>
      </c>
      <c r="H2932" s="13">
        <v>0.11011107138466286</v>
      </c>
      <c r="I2932" s="4">
        <v>0.115017437552257</v>
      </c>
      <c r="J2932" s="13">
        <v>0.125744078082452</v>
      </c>
      <c r="K2932" s="4">
        <v>0.11424702448932772</v>
      </c>
      <c r="L2932" s="13">
        <v>9.6377191309865148E-2</v>
      </c>
      <c r="M2932" s="13">
        <v>0.11933280606791694</v>
      </c>
    </row>
    <row r="2933" spans="1:13" x14ac:dyDescent="0.25">
      <c r="A2933" s="26" t="s">
        <v>300</v>
      </c>
      <c r="G2933" s="12">
        <v>1.7638591875134842E-2</v>
      </c>
      <c r="H2933" s="13">
        <v>5.3767443012216656E-2</v>
      </c>
      <c r="I2933" s="4">
        <v>4.1764208049008406E-2</v>
      </c>
      <c r="J2933" s="13">
        <v>3.1399474654459886E-2</v>
      </c>
      <c r="K2933" s="4">
        <v>4.0709529890228378E-2</v>
      </c>
      <c r="L2933" s="13">
        <v>5.1011371990860734E-2</v>
      </c>
      <c r="M2933" s="13">
        <v>2.0103310910756921E-2</v>
      </c>
    </row>
    <row r="2934" spans="1:13" x14ac:dyDescent="0.25">
      <c r="A2934" s="27" t="s">
        <v>385</v>
      </c>
      <c r="G2934" s="14">
        <v>1</v>
      </c>
      <c r="H2934" s="15">
        <v>1</v>
      </c>
      <c r="I2934" s="5">
        <v>1</v>
      </c>
      <c r="J2934" s="15">
        <v>1</v>
      </c>
      <c r="K2934" s="5">
        <v>1</v>
      </c>
      <c r="L2934" s="15">
        <v>1</v>
      </c>
      <c r="M2934" s="15">
        <v>1</v>
      </c>
    </row>
    <row r="2935" spans="1:13" s="22" customFormat="1" x14ac:dyDescent="0.25">
      <c r="A2935" s="33" t="s">
        <v>386</v>
      </c>
      <c r="G2935" s="32">
        <v>499.99123434704836</v>
      </c>
      <c r="H2935" s="30">
        <v>499.85950054288833</v>
      </c>
      <c r="I2935" s="31">
        <v>500.00581632653052</v>
      </c>
      <c r="J2935" s="30">
        <v>499.99502617801102</v>
      </c>
      <c r="K2935" s="31">
        <v>500.00128048780408</v>
      </c>
      <c r="L2935" s="30">
        <v>500.00163170163069</v>
      </c>
      <c r="M2935" s="30">
        <v>499.99251672240769</v>
      </c>
    </row>
    <row r="2936" spans="1:13" x14ac:dyDescent="0.25">
      <c r="A2936" s="37" t="s">
        <v>387</v>
      </c>
      <c r="G2936" s="36">
        <v>559</v>
      </c>
      <c r="H2936" s="34">
        <v>921</v>
      </c>
      <c r="I2936" s="35">
        <v>490</v>
      </c>
      <c r="J2936" s="34">
        <v>955</v>
      </c>
      <c r="K2936" s="35">
        <v>820</v>
      </c>
      <c r="L2936" s="34">
        <v>858</v>
      </c>
      <c r="M2936" s="34">
        <v>1196</v>
      </c>
    </row>
    <row r="2938" spans="1:13" x14ac:dyDescent="0.25">
      <c r="A2938" s="88" t="s">
        <v>469</v>
      </c>
      <c r="G2938" s="39">
        <f t="shared" ref="G2938:M2938" si="300">G2929+G2930</f>
        <v>0.597653232561143</v>
      </c>
      <c r="H2938" s="39">
        <f t="shared" si="300"/>
        <v>0.55625315778201312</v>
      </c>
      <c r="I2938" s="39">
        <f t="shared" si="300"/>
        <v>0.52418369827126465</v>
      </c>
      <c r="J2938" s="39">
        <f t="shared" si="300"/>
        <v>0.54015123710654667</v>
      </c>
      <c r="K2938" s="39">
        <f t="shared" si="300"/>
        <v>0.61214940791005334</v>
      </c>
      <c r="L2938" s="39">
        <f t="shared" si="300"/>
        <v>0.526012036324357</v>
      </c>
      <c r="M2938" s="39">
        <f t="shared" si="300"/>
        <v>0.4938455182565028</v>
      </c>
    </row>
    <row r="2939" spans="1:13" x14ac:dyDescent="0.25">
      <c r="A2939" s="86" t="s">
        <v>463</v>
      </c>
      <c r="B2939" s="22"/>
      <c r="C2939" s="22"/>
      <c r="D2939" s="22"/>
      <c r="E2939" s="22"/>
      <c r="F2939" s="22"/>
      <c r="G2939" s="39">
        <f t="shared" ref="G2939:M2939" si="301">G2931</f>
        <v>0.2840411155687525</v>
      </c>
      <c r="H2939" s="39">
        <f t="shared" si="301"/>
        <v>0.27986832782110732</v>
      </c>
      <c r="I2939" s="39">
        <f t="shared" si="301"/>
        <v>0.3190346561274699</v>
      </c>
      <c r="J2939" s="39">
        <f t="shared" si="301"/>
        <v>0.30270521015654123</v>
      </c>
      <c r="K2939" s="39">
        <f t="shared" si="301"/>
        <v>0.23289403771039058</v>
      </c>
      <c r="L2939" s="39">
        <f t="shared" si="301"/>
        <v>0.32659940037491708</v>
      </c>
      <c r="M2939" s="39">
        <f t="shared" si="301"/>
        <v>0.36671836476482333</v>
      </c>
    </row>
    <row r="2940" spans="1:13" x14ac:dyDescent="0.25">
      <c r="A2940" s="26" t="s">
        <v>470</v>
      </c>
      <c r="G2940" s="39">
        <f t="shared" ref="G2940:M2940" si="302">G2932+G2933</f>
        <v>0.11830565187010453</v>
      </c>
      <c r="H2940" s="39">
        <f t="shared" si="302"/>
        <v>0.1638785143968795</v>
      </c>
      <c r="I2940" s="39">
        <f t="shared" si="302"/>
        <v>0.1567816456012654</v>
      </c>
      <c r="J2940" s="39">
        <f t="shared" si="302"/>
        <v>0.15714355273691188</v>
      </c>
      <c r="K2940" s="39">
        <f t="shared" si="302"/>
        <v>0.15495655437955611</v>
      </c>
      <c r="L2940" s="39">
        <f t="shared" si="302"/>
        <v>0.14738856330072589</v>
      </c>
      <c r="M2940" s="39">
        <f t="shared" si="302"/>
        <v>0.13943611697867386</v>
      </c>
    </row>
    <row r="2942" spans="1:13" x14ac:dyDescent="0.25">
      <c r="A2942" s="89" t="s">
        <v>588</v>
      </c>
      <c r="G2942" s="91">
        <v>2.2974680057002819</v>
      </c>
      <c r="H2942" s="91">
        <v>2.4321590040719383</v>
      </c>
      <c r="I2942" s="91">
        <v>2.4343386209588966</v>
      </c>
      <c r="J2942" s="91">
        <v>2.4126274554563651</v>
      </c>
      <c r="K2942" s="91">
        <v>2.3125255410931267</v>
      </c>
      <c r="L2942" s="91">
        <v>2.4402549735268861</v>
      </c>
      <c r="M2942" s="91">
        <v>2.4561701216096798</v>
      </c>
    </row>
    <row r="2944" spans="1:13" x14ac:dyDescent="0.25">
      <c r="A2944" s="45" t="s">
        <v>402</v>
      </c>
      <c r="B2944" s="45" t="s">
        <v>403</v>
      </c>
    </row>
    <row r="2945" spans="1:13" x14ac:dyDescent="0.25">
      <c r="A2945" s="45" t="s">
        <v>404</v>
      </c>
      <c r="B2945" s="45" t="s">
        <v>405</v>
      </c>
    </row>
    <row r="2947" spans="1:13" x14ac:dyDescent="0.25">
      <c r="A2947" s="24" t="s">
        <v>535</v>
      </c>
      <c r="B2947" s="1"/>
      <c r="C2947" s="1"/>
      <c r="D2947" s="1"/>
      <c r="E2947" s="1"/>
      <c r="F2947" s="1"/>
      <c r="G2947" s="1"/>
      <c r="H2947" s="1"/>
      <c r="I2947" s="2"/>
    </row>
    <row r="2949" spans="1:13" x14ac:dyDescent="0.25">
      <c r="G2949" s="7" t="s">
        <v>5</v>
      </c>
      <c r="H2949" s="8" t="s">
        <v>6</v>
      </c>
      <c r="I2949" s="9" t="s">
        <v>7</v>
      </c>
      <c r="J2949" s="8" t="s">
        <v>8</v>
      </c>
      <c r="K2949" s="9" t="s">
        <v>9</v>
      </c>
      <c r="L2949" s="8" t="s">
        <v>10</v>
      </c>
      <c r="M2949" s="8" t="s">
        <v>11</v>
      </c>
    </row>
    <row r="2950" spans="1:13" x14ac:dyDescent="0.25">
      <c r="A2950" s="25" t="s">
        <v>297</v>
      </c>
      <c r="G2950" s="10">
        <v>1.2523296472818322E-2</v>
      </c>
      <c r="H2950" s="11">
        <v>2.9862680197215021E-2</v>
      </c>
      <c r="I2950" s="3">
        <v>1.8510805078389887E-2</v>
      </c>
      <c r="J2950" s="11">
        <v>2.3253843886405105E-2</v>
      </c>
      <c r="K2950" s="3">
        <v>1.5367765521576125E-2</v>
      </c>
      <c r="L2950" s="11">
        <v>1.6836308692698938E-2</v>
      </c>
      <c r="M2950" s="11">
        <v>1.7751185406537473E-2</v>
      </c>
    </row>
    <row r="2951" spans="1:13" x14ac:dyDescent="0.25">
      <c r="A2951" s="26" t="s">
        <v>298</v>
      </c>
      <c r="G2951" s="12">
        <v>3.1437044871269686E-2</v>
      </c>
      <c r="H2951" s="13">
        <v>5.8707158971489488E-2</v>
      </c>
      <c r="I2951" s="4">
        <v>3.3227776738107284E-2</v>
      </c>
      <c r="J2951" s="13">
        <v>4.4155308351234747E-2</v>
      </c>
      <c r="K2951" s="4">
        <v>4.7523170977245101E-2</v>
      </c>
      <c r="L2951" s="13">
        <v>6.4535337180717925E-2</v>
      </c>
      <c r="M2951" s="13">
        <v>8.3568056746E-2</v>
      </c>
    </row>
    <row r="2952" spans="1:13" x14ac:dyDescent="0.25">
      <c r="A2952" s="26" t="s">
        <v>104</v>
      </c>
      <c r="G2952" s="12">
        <v>0.32854762033395202</v>
      </c>
      <c r="H2952" s="13">
        <v>0.28943540269513313</v>
      </c>
      <c r="I2952" s="4">
        <v>0.42082081902312607</v>
      </c>
      <c r="J2952" s="13">
        <v>0.32322510014497519</v>
      </c>
      <c r="K2952" s="4">
        <v>0.30997164519456732</v>
      </c>
      <c r="L2952" s="13">
        <v>0.33687279342211923</v>
      </c>
      <c r="M2952" s="13">
        <v>0.35949768813429545</v>
      </c>
    </row>
    <row r="2953" spans="1:13" x14ac:dyDescent="0.25">
      <c r="A2953" s="26" t="s">
        <v>299</v>
      </c>
      <c r="G2953" s="12">
        <v>0.46696596827636694</v>
      </c>
      <c r="H2953" s="13">
        <v>0.43703876833142646</v>
      </c>
      <c r="I2953" s="4">
        <v>0.36088927128806875</v>
      </c>
      <c r="J2953" s="13">
        <v>0.42313488982351238</v>
      </c>
      <c r="K2953" s="4">
        <v>0.41258467508802743</v>
      </c>
      <c r="L2953" s="13">
        <v>0.37299400421537066</v>
      </c>
      <c r="M2953" s="13">
        <v>0.39760904448319034</v>
      </c>
    </row>
    <row r="2954" spans="1:13" x14ac:dyDescent="0.25">
      <c r="A2954" s="26" t="s">
        <v>300</v>
      </c>
      <c r="G2954" s="12">
        <v>0.16052607004559305</v>
      </c>
      <c r="H2954" s="13">
        <v>0.18495598980473596</v>
      </c>
      <c r="I2954" s="4">
        <v>0.166551327872308</v>
      </c>
      <c r="J2954" s="13">
        <v>0.18623085779387241</v>
      </c>
      <c r="K2954" s="4">
        <v>0.21455274321858411</v>
      </c>
      <c r="L2954" s="13">
        <v>0.20876155648909317</v>
      </c>
      <c r="M2954" s="13">
        <v>0.1415740252299767</v>
      </c>
    </row>
    <row r="2955" spans="1:13" x14ac:dyDescent="0.25">
      <c r="A2955" s="27" t="s">
        <v>385</v>
      </c>
      <c r="G2955" s="14">
        <v>1</v>
      </c>
      <c r="H2955" s="15">
        <v>1</v>
      </c>
      <c r="I2955" s="5">
        <v>1</v>
      </c>
      <c r="J2955" s="15">
        <v>1</v>
      </c>
      <c r="K2955" s="5">
        <v>1</v>
      </c>
      <c r="L2955" s="15">
        <v>1</v>
      </c>
      <c r="M2955" s="15">
        <v>1</v>
      </c>
    </row>
    <row r="2956" spans="1:13" s="22" customFormat="1" x14ac:dyDescent="0.25">
      <c r="A2956" s="33" t="s">
        <v>386</v>
      </c>
      <c r="G2956" s="32">
        <v>499.99123434704785</v>
      </c>
      <c r="H2956" s="30">
        <v>499.85950054288827</v>
      </c>
      <c r="I2956" s="31">
        <v>500.0058163265312</v>
      </c>
      <c r="J2956" s="30">
        <v>499.99502617801159</v>
      </c>
      <c r="K2956" s="31">
        <v>500.00128048780437</v>
      </c>
      <c r="L2956" s="30">
        <v>500.0016317016308</v>
      </c>
      <c r="M2956" s="30">
        <v>499.99251672240655</v>
      </c>
    </row>
    <row r="2957" spans="1:13" x14ac:dyDescent="0.25">
      <c r="A2957" s="37" t="s">
        <v>387</v>
      </c>
      <c r="G2957" s="36">
        <v>559</v>
      </c>
      <c r="H2957" s="34">
        <v>921</v>
      </c>
      <c r="I2957" s="35">
        <v>490</v>
      </c>
      <c r="J2957" s="34">
        <v>955</v>
      </c>
      <c r="K2957" s="35">
        <v>820</v>
      </c>
      <c r="L2957" s="34">
        <v>858</v>
      </c>
      <c r="M2957" s="34">
        <v>1196</v>
      </c>
    </row>
    <row r="2959" spans="1:13" x14ac:dyDescent="0.25">
      <c r="A2959" s="88" t="s">
        <v>469</v>
      </c>
      <c r="G2959" s="39">
        <f t="shared" ref="G2959:M2959" si="303">G2950+G2951</f>
        <v>4.3960341344088008E-2</v>
      </c>
      <c r="H2959" s="39">
        <f t="shared" si="303"/>
        <v>8.8569839168704506E-2</v>
      </c>
      <c r="I2959" s="39">
        <f t="shared" si="303"/>
        <v>5.1738581816497167E-2</v>
      </c>
      <c r="J2959" s="39">
        <f t="shared" si="303"/>
        <v>6.7409152237639852E-2</v>
      </c>
      <c r="K2959" s="39">
        <f t="shared" si="303"/>
        <v>6.2890936498821229E-2</v>
      </c>
      <c r="L2959" s="39">
        <f t="shared" si="303"/>
        <v>8.1371645873416859E-2</v>
      </c>
      <c r="M2959" s="39">
        <f t="shared" si="303"/>
        <v>0.10131924215253747</v>
      </c>
    </row>
    <row r="2960" spans="1:13" x14ac:dyDescent="0.25">
      <c r="A2960" s="86" t="s">
        <v>463</v>
      </c>
      <c r="B2960" s="22"/>
      <c r="C2960" s="22"/>
      <c r="D2960" s="22"/>
      <c r="E2960" s="22"/>
      <c r="F2960" s="22"/>
      <c r="G2960" s="39">
        <f t="shared" ref="G2960:M2960" si="304">G2952</f>
        <v>0.32854762033395202</v>
      </c>
      <c r="H2960" s="39">
        <f t="shared" si="304"/>
        <v>0.28943540269513313</v>
      </c>
      <c r="I2960" s="39">
        <f t="shared" si="304"/>
        <v>0.42082081902312607</v>
      </c>
      <c r="J2960" s="39">
        <f t="shared" si="304"/>
        <v>0.32322510014497519</v>
      </c>
      <c r="K2960" s="39">
        <f t="shared" si="304"/>
        <v>0.30997164519456732</v>
      </c>
      <c r="L2960" s="39">
        <f t="shared" si="304"/>
        <v>0.33687279342211923</v>
      </c>
      <c r="M2960" s="39">
        <f t="shared" si="304"/>
        <v>0.35949768813429545</v>
      </c>
    </row>
    <row r="2961" spans="1:13" x14ac:dyDescent="0.25">
      <c r="A2961" s="26" t="s">
        <v>470</v>
      </c>
      <c r="G2961" s="39">
        <f t="shared" ref="G2961:M2961" si="305">G2953+G2954</f>
        <v>0.62749203832195999</v>
      </c>
      <c r="H2961" s="39">
        <f t="shared" si="305"/>
        <v>0.62199475813616245</v>
      </c>
      <c r="I2961" s="39">
        <f t="shared" si="305"/>
        <v>0.52744059916037678</v>
      </c>
      <c r="J2961" s="39">
        <f t="shared" si="305"/>
        <v>0.60936574761738482</v>
      </c>
      <c r="K2961" s="39">
        <f t="shared" si="305"/>
        <v>0.62713741830661152</v>
      </c>
      <c r="L2961" s="39">
        <f t="shared" si="305"/>
        <v>0.58175556070446377</v>
      </c>
      <c r="M2961" s="39">
        <f t="shared" si="305"/>
        <v>0.53918306971316698</v>
      </c>
    </row>
    <row r="2963" spans="1:13" x14ac:dyDescent="0.25">
      <c r="A2963" s="89" t="s">
        <v>588</v>
      </c>
      <c r="G2963" s="91">
        <v>3.7315344705506459</v>
      </c>
      <c r="H2963" s="91">
        <v>3.6885182285749751</v>
      </c>
      <c r="I2963" s="91">
        <v>3.6237425401377967</v>
      </c>
      <c r="J2963" s="91">
        <v>3.7049336092872096</v>
      </c>
      <c r="K2963" s="91">
        <v>3.7634314595047957</v>
      </c>
      <c r="L2963" s="91">
        <v>3.6923091626274416</v>
      </c>
      <c r="M2963" s="91">
        <v>3.5616866673840719</v>
      </c>
    </row>
    <row r="2965" spans="1:13" x14ac:dyDescent="0.25">
      <c r="A2965" s="45" t="s">
        <v>402</v>
      </c>
      <c r="B2965" s="45" t="s">
        <v>403</v>
      </c>
    </row>
    <row r="2966" spans="1:13" x14ac:dyDescent="0.25">
      <c r="A2966" s="45" t="s">
        <v>404</v>
      </c>
      <c r="B2966" s="45" t="s">
        <v>405</v>
      </c>
    </row>
    <row r="2968" spans="1:13" x14ac:dyDescent="0.25">
      <c r="A2968" s="24" t="s">
        <v>536</v>
      </c>
      <c r="B2968" s="1"/>
      <c r="C2968" s="1"/>
      <c r="D2968" s="1"/>
      <c r="E2968" s="1"/>
      <c r="F2968" s="1"/>
      <c r="G2968" s="1"/>
      <c r="H2968" s="1"/>
      <c r="I2968" s="2"/>
    </row>
    <row r="2970" spans="1:13" x14ac:dyDescent="0.25">
      <c r="G2970" s="7" t="s">
        <v>5</v>
      </c>
      <c r="H2970" s="8" t="s">
        <v>6</v>
      </c>
      <c r="I2970" s="9" t="s">
        <v>7</v>
      </c>
      <c r="J2970" s="8" t="s">
        <v>8</v>
      </c>
      <c r="K2970" s="9" t="s">
        <v>9</v>
      </c>
      <c r="L2970" s="8" t="s">
        <v>10</v>
      </c>
      <c r="M2970" s="8" t="s">
        <v>11</v>
      </c>
    </row>
    <row r="2971" spans="1:13" x14ac:dyDescent="0.25">
      <c r="A2971" s="25" t="s">
        <v>297</v>
      </c>
      <c r="G2971" s="10">
        <v>1.2073199136585949E-2</v>
      </c>
      <c r="H2971" s="11">
        <v>3.6873227786483331E-2</v>
      </c>
      <c r="I2971" s="3">
        <v>1.9056921174590399E-2</v>
      </c>
      <c r="J2971" s="11">
        <v>2.4077307575310899E-2</v>
      </c>
      <c r="K2971" s="3">
        <v>2.5162496535069866E-2</v>
      </c>
      <c r="L2971" s="11">
        <v>2.5510639359218934E-2</v>
      </c>
      <c r="M2971" s="11">
        <v>2.8635880085496276E-2</v>
      </c>
    </row>
    <row r="2972" spans="1:13" x14ac:dyDescent="0.25">
      <c r="A2972" s="26" t="s">
        <v>298</v>
      </c>
      <c r="G2972" s="12">
        <v>6.5122966377585925E-2</v>
      </c>
      <c r="H2972" s="13">
        <v>6.5199211244158506E-2</v>
      </c>
      <c r="I2972" s="4">
        <v>8.6212058349525209E-2</v>
      </c>
      <c r="J2972" s="13">
        <v>8.4504296116034466E-2</v>
      </c>
      <c r="K2972" s="4">
        <v>7.2270546624210008E-2</v>
      </c>
      <c r="L2972" s="13">
        <v>0.10279302118827582</v>
      </c>
      <c r="M2972" s="13">
        <v>0.1322789028364223</v>
      </c>
    </row>
    <row r="2973" spans="1:13" x14ac:dyDescent="0.25">
      <c r="A2973" s="26" t="s">
        <v>104</v>
      </c>
      <c r="G2973" s="12">
        <v>0.38474359657825824</v>
      </c>
      <c r="H2973" s="13">
        <v>0.36382840259564808</v>
      </c>
      <c r="I2973" s="4">
        <v>0.38302370768340077</v>
      </c>
      <c r="J2973" s="13">
        <v>0.34615150621917207</v>
      </c>
      <c r="K2973" s="4">
        <v>0.29582960824124721</v>
      </c>
      <c r="L2973" s="13">
        <v>0.33799738182672578</v>
      </c>
      <c r="M2973" s="13">
        <v>0.36820032674402081</v>
      </c>
    </row>
    <row r="2974" spans="1:13" x14ac:dyDescent="0.25">
      <c r="A2974" s="26" t="s">
        <v>299</v>
      </c>
      <c r="G2974" s="12">
        <v>0.42687331548925173</v>
      </c>
      <c r="H2974" s="13">
        <v>0.3977013301891994</v>
      </c>
      <c r="I2974" s="4">
        <v>0.36090927105541853</v>
      </c>
      <c r="J2974" s="13">
        <v>0.39910061932553309</v>
      </c>
      <c r="K2974" s="4">
        <v>0.44657178316982366</v>
      </c>
      <c r="L2974" s="13">
        <v>0.39544463025062393</v>
      </c>
      <c r="M2974" s="13">
        <v>0.38406895889160836</v>
      </c>
    </row>
    <row r="2975" spans="1:13" x14ac:dyDescent="0.25">
      <c r="A2975" s="26" t="s">
        <v>300</v>
      </c>
      <c r="G2975" s="12">
        <v>0.11118692241831811</v>
      </c>
      <c r="H2975" s="13">
        <v>0.13639782818451052</v>
      </c>
      <c r="I2975" s="4">
        <v>0.15079804173706524</v>
      </c>
      <c r="J2975" s="13">
        <v>0.14616627076394931</v>
      </c>
      <c r="K2975" s="4">
        <v>0.16016556542964927</v>
      </c>
      <c r="L2975" s="13">
        <v>0.1382543273751555</v>
      </c>
      <c r="M2975" s="13">
        <v>8.6815931442452338E-2</v>
      </c>
    </row>
    <row r="2976" spans="1:13" x14ac:dyDescent="0.25">
      <c r="A2976" s="27" t="s">
        <v>385</v>
      </c>
      <c r="G2976" s="14">
        <v>1</v>
      </c>
      <c r="H2976" s="15">
        <v>1</v>
      </c>
      <c r="I2976" s="5">
        <v>1</v>
      </c>
      <c r="J2976" s="15">
        <v>1</v>
      </c>
      <c r="K2976" s="5">
        <v>1</v>
      </c>
      <c r="L2976" s="15">
        <v>1</v>
      </c>
      <c r="M2976" s="15">
        <v>1</v>
      </c>
    </row>
    <row r="2977" spans="1:14" s="22" customFormat="1" x14ac:dyDescent="0.25">
      <c r="A2977" s="33" t="s">
        <v>386</v>
      </c>
      <c r="G2977" s="32">
        <v>499.99123434704791</v>
      </c>
      <c r="H2977" s="30">
        <v>499.85950054288827</v>
      </c>
      <c r="I2977" s="31">
        <v>500.00581632653109</v>
      </c>
      <c r="J2977" s="30">
        <v>499.99502617801176</v>
      </c>
      <c r="K2977" s="31">
        <v>500.00128048780442</v>
      </c>
      <c r="L2977" s="30">
        <v>500.00163170163063</v>
      </c>
      <c r="M2977" s="30">
        <v>499.992516722407</v>
      </c>
    </row>
    <row r="2978" spans="1:14" x14ac:dyDescent="0.25">
      <c r="A2978" s="37" t="s">
        <v>387</v>
      </c>
      <c r="G2978" s="36">
        <v>559</v>
      </c>
      <c r="H2978" s="34">
        <v>921</v>
      </c>
      <c r="I2978" s="35">
        <v>490</v>
      </c>
      <c r="J2978" s="34">
        <v>955</v>
      </c>
      <c r="K2978" s="35">
        <v>820</v>
      </c>
      <c r="L2978" s="34">
        <v>858</v>
      </c>
      <c r="M2978" s="34">
        <v>1196</v>
      </c>
    </row>
    <row r="2980" spans="1:14" x14ac:dyDescent="0.25">
      <c r="A2980" s="88" t="s">
        <v>469</v>
      </c>
      <c r="G2980" s="39">
        <f t="shared" ref="G2980:M2980" si="306">G2971+G2972</f>
        <v>7.7196165514171869E-2</v>
      </c>
      <c r="H2980" s="39">
        <f t="shared" si="306"/>
        <v>0.10207243903064184</v>
      </c>
      <c r="I2980" s="39">
        <f t="shared" si="306"/>
        <v>0.10526897952411561</v>
      </c>
      <c r="J2980" s="39">
        <f t="shared" si="306"/>
        <v>0.10858160369134537</v>
      </c>
      <c r="K2980" s="39">
        <f t="shared" si="306"/>
        <v>9.7433043159279878E-2</v>
      </c>
      <c r="L2980" s="39">
        <f t="shared" si="306"/>
        <v>0.12830366054749476</v>
      </c>
      <c r="M2980" s="39">
        <f t="shared" si="306"/>
        <v>0.16091478292191858</v>
      </c>
    </row>
    <row r="2981" spans="1:14" x14ac:dyDescent="0.25">
      <c r="A2981" s="86" t="s">
        <v>463</v>
      </c>
      <c r="B2981" s="22"/>
      <c r="C2981" s="22"/>
      <c r="D2981" s="22"/>
      <c r="E2981" s="22"/>
      <c r="F2981" s="22"/>
      <c r="G2981" s="39">
        <f t="shared" ref="G2981:M2981" si="307">G2973</f>
        <v>0.38474359657825824</v>
      </c>
      <c r="H2981" s="39">
        <f t="shared" si="307"/>
        <v>0.36382840259564808</v>
      </c>
      <c r="I2981" s="39">
        <f t="shared" si="307"/>
        <v>0.38302370768340077</v>
      </c>
      <c r="J2981" s="39">
        <f t="shared" si="307"/>
        <v>0.34615150621917207</v>
      </c>
      <c r="K2981" s="39">
        <f t="shared" si="307"/>
        <v>0.29582960824124721</v>
      </c>
      <c r="L2981" s="39">
        <f t="shared" si="307"/>
        <v>0.33799738182672578</v>
      </c>
      <c r="M2981" s="39">
        <f t="shared" si="307"/>
        <v>0.36820032674402081</v>
      </c>
    </row>
    <row r="2982" spans="1:14" x14ac:dyDescent="0.25">
      <c r="A2982" s="26" t="s">
        <v>470</v>
      </c>
      <c r="G2982" s="39">
        <f t="shared" ref="G2982:M2982" si="308">G2974+G2975</f>
        <v>0.53806023790756985</v>
      </c>
      <c r="H2982" s="39">
        <f t="shared" si="308"/>
        <v>0.53409915837370991</v>
      </c>
      <c r="I2982" s="39">
        <f t="shared" si="308"/>
        <v>0.51170731279248383</v>
      </c>
      <c r="J2982" s="39">
        <f t="shared" si="308"/>
        <v>0.54526689008948237</v>
      </c>
      <c r="K2982" s="39">
        <f t="shared" si="308"/>
        <v>0.60673734859947293</v>
      </c>
      <c r="L2982" s="39">
        <f t="shared" si="308"/>
        <v>0.53369895762577946</v>
      </c>
      <c r="M2982" s="39">
        <f t="shared" si="308"/>
        <v>0.47088489033406067</v>
      </c>
    </row>
    <row r="2984" spans="1:14" x14ac:dyDescent="0.25">
      <c r="A2984" s="89" t="s">
        <v>588</v>
      </c>
      <c r="G2984" s="91">
        <v>3.5599777956751297</v>
      </c>
      <c r="H2984" s="91">
        <v>3.5315513197410944</v>
      </c>
      <c r="I2984" s="91">
        <v>3.5381794538308413</v>
      </c>
      <c r="J2984" s="91">
        <v>3.5587742495867754</v>
      </c>
      <c r="K2984" s="91">
        <v>3.6443073743347685</v>
      </c>
      <c r="L2984" s="91">
        <v>3.5181389850942226</v>
      </c>
      <c r="M2984" s="91">
        <v>3.3681501587690956</v>
      </c>
    </row>
    <row r="2986" spans="1:14" x14ac:dyDescent="0.25">
      <c r="A2986" s="45" t="s">
        <v>402</v>
      </c>
      <c r="B2986" s="45" t="s">
        <v>403</v>
      </c>
    </row>
    <row r="2987" spans="1:14" x14ac:dyDescent="0.25">
      <c r="A2987" s="45" t="s">
        <v>404</v>
      </c>
      <c r="B2987" s="45" t="s">
        <v>405</v>
      </c>
    </row>
    <row r="2989" spans="1:14" x14ac:dyDescent="0.25">
      <c r="A2989" s="24" t="s">
        <v>739</v>
      </c>
      <c r="B2989" s="1"/>
      <c r="C2989" s="1"/>
      <c r="D2989" s="1"/>
      <c r="E2989" s="1"/>
      <c r="F2989" s="1"/>
      <c r="G2989" s="1"/>
      <c r="H2989" s="1"/>
      <c r="I2989" s="1"/>
      <c r="J2989" s="1"/>
      <c r="K2989" s="1"/>
      <c r="L2989" s="1"/>
      <c r="M2989" s="1"/>
      <c r="N2989" s="1"/>
    </row>
    <row r="2991" spans="1:14" x14ac:dyDescent="0.25">
      <c r="B2991" s="7" t="s">
        <v>0</v>
      </c>
      <c r="C2991" s="8" t="s">
        <v>1</v>
      </c>
      <c r="D2991" s="9" t="s">
        <v>2</v>
      </c>
      <c r="E2991" s="8" t="s">
        <v>3</v>
      </c>
      <c r="F2991" s="9" t="s">
        <v>4</v>
      </c>
      <c r="G2991" s="8" t="s">
        <v>5</v>
      </c>
      <c r="H2991" s="8" t="s">
        <v>6</v>
      </c>
      <c r="I2991" s="8" t="s">
        <v>7</v>
      </c>
      <c r="J2991" s="8" t="s">
        <v>8</v>
      </c>
      <c r="K2991" s="8" t="s">
        <v>9</v>
      </c>
      <c r="L2991" s="8" t="s">
        <v>10</v>
      </c>
      <c r="M2991" s="8" t="s">
        <v>11</v>
      </c>
      <c r="N2991" s="8" t="s">
        <v>12</v>
      </c>
    </row>
    <row r="2992" spans="1:14" x14ac:dyDescent="0.25">
      <c r="A2992" s="25" t="s">
        <v>320</v>
      </c>
      <c r="B2992" s="10">
        <v>2.3559788954326009E-2</v>
      </c>
      <c r="C2992" s="11">
        <v>1.511776768778818E-2</v>
      </c>
      <c r="D2992" s="3">
        <v>1.221985217876885E-2</v>
      </c>
      <c r="E2992" s="11">
        <v>1.332295091703292E-2</v>
      </c>
      <c r="F2992" s="3">
        <v>1.484680229173258E-2</v>
      </c>
      <c r="G2992" s="11">
        <v>6.1285510908778047E-3</v>
      </c>
      <c r="H2992" s="11">
        <v>1.1357480256124092E-2</v>
      </c>
      <c r="I2992" s="11">
        <v>1.1569457253252348E-2</v>
      </c>
      <c r="J2992" s="11">
        <v>2.5532610010256598E-2</v>
      </c>
      <c r="K2992" s="11">
        <v>2.1769822296796571E-2</v>
      </c>
      <c r="L2992" s="11">
        <v>2.318011083413719E-2</v>
      </c>
      <c r="M2992" s="11">
        <v>7.7108177455164325E-3</v>
      </c>
      <c r="N2992" s="11">
        <v>1.4566032960280735E-2</v>
      </c>
    </row>
    <row r="2993" spans="1:14" x14ac:dyDescent="0.25">
      <c r="A2993" s="26" t="s">
        <v>321</v>
      </c>
      <c r="B2993" s="12">
        <v>6.6472111335936987E-2</v>
      </c>
      <c r="C2993" s="13">
        <v>7.7022180115950661E-2</v>
      </c>
      <c r="D2993" s="4">
        <v>5.5978569028489966E-2</v>
      </c>
      <c r="E2993" s="13">
        <v>4.7778015011483467E-2</v>
      </c>
      <c r="F2993" s="4">
        <v>6.1587172624535613E-2</v>
      </c>
      <c r="G2993" s="13">
        <v>4.5429240083278789E-2</v>
      </c>
      <c r="H2993" s="13">
        <v>5.6025840920336814E-2</v>
      </c>
      <c r="I2993" s="13">
        <v>2.1041796044413343E-2</v>
      </c>
      <c r="J2993" s="13">
        <v>3.840530350825469E-2</v>
      </c>
      <c r="K2993" s="13">
        <v>3.6205273132837126E-2</v>
      </c>
      <c r="L2993" s="13">
        <v>3.7765611021316106E-2</v>
      </c>
      <c r="M2993" s="13">
        <v>2.83624646221712E-2</v>
      </c>
      <c r="N2993" s="13">
        <v>3.8390939724903393E-2</v>
      </c>
    </row>
    <row r="2994" spans="1:14" x14ac:dyDescent="0.25">
      <c r="A2994" s="26" t="s">
        <v>104</v>
      </c>
      <c r="B2994" s="12">
        <v>0.27526526308749516</v>
      </c>
      <c r="C2994" s="13">
        <v>0.26517057024956686</v>
      </c>
      <c r="D2994" s="4">
        <v>0.2589580557508982</v>
      </c>
      <c r="E2994" s="13">
        <v>0.27096954542218582</v>
      </c>
      <c r="F2994" s="4">
        <v>0.19409230723570611</v>
      </c>
      <c r="G2994" s="13">
        <v>0.25692543447094446</v>
      </c>
      <c r="H2994" s="13">
        <v>0.21893665668485374</v>
      </c>
      <c r="I2994" s="13">
        <v>0.2057341373784014</v>
      </c>
      <c r="J2994" s="13">
        <v>0.19379742520998802</v>
      </c>
      <c r="K2994" s="13">
        <v>0.18723415464423743</v>
      </c>
      <c r="L2994" s="13">
        <v>0.17180922952698971</v>
      </c>
      <c r="M2994" s="13">
        <v>0.21400930666102866</v>
      </c>
      <c r="N2994" s="13">
        <v>0.18725282703428958</v>
      </c>
    </row>
    <row r="2995" spans="1:14" x14ac:dyDescent="0.25">
      <c r="A2995" s="26" t="s">
        <v>322</v>
      </c>
      <c r="B2995" s="12">
        <v>0.40621433262269585</v>
      </c>
      <c r="C2995" s="13">
        <v>0.41492028545673521</v>
      </c>
      <c r="D2995" s="4">
        <v>0.39716981591511397</v>
      </c>
      <c r="E2995" s="13">
        <v>0.38369173239602078</v>
      </c>
      <c r="F2995" s="4">
        <v>0.41157503538937878</v>
      </c>
      <c r="G2995" s="13">
        <v>0.38629442877531639</v>
      </c>
      <c r="H2995" s="13">
        <v>0.39639021258090762</v>
      </c>
      <c r="I2995" s="13">
        <v>0.45636387495084302</v>
      </c>
      <c r="J2995" s="13">
        <v>0.43893138203992715</v>
      </c>
      <c r="K2995" s="13">
        <v>0.3652334548899327</v>
      </c>
      <c r="L2995" s="13">
        <v>0.40956136739880089</v>
      </c>
      <c r="M2995" s="13">
        <v>0.40876213782798188</v>
      </c>
      <c r="N2995" s="13">
        <v>0.43475133254848641</v>
      </c>
    </row>
    <row r="2996" spans="1:14" x14ac:dyDescent="0.25">
      <c r="A2996" s="26" t="s">
        <v>323</v>
      </c>
      <c r="B2996" s="12">
        <v>0.22848850399954593</v>
      </c>
      <c r="C2996" s="13">
        <v>0.22776919648995919</v>
      </c>
      <c r="D2996" s="4">
        <v>0.27567370712672906</v>
      </c>
      <c r="E2996" s="13">
        <v>0.28423775625327702</v>
      </c>
      <c r="F2996" s="4">
        <v>0.31789868245864694</v>
      </c>
      <c r="G2996" s="13">
        <v>0.3052223455795825</v>
      </c>
      <c r="H2996" s="13">
        <v>0.31728980955777775</v>
      </c>
      <c r="I2996" s="13">
        <v>0.30529073437308979</v>
      </c>
      <c r="J2996" s="13">
        <v>0.3033332792315736</v>
      </c>
      <c r="K2996" s="13">
        <v>0.38955729503619607</v>
      </c>
      <c r="L2996" s="13">
        <v>0.35768368121875599</v>
      </c>
      <c r="M2996" s="13">
        <v>0.34115527314330163</v>
      </c>
      <c r="N2996" s="13">
        <v>0.32503886773203983</v>
      </c>
    </row>
    <row r="2997" spans="1:14" x14ac:dyDescent="0.25">
      <c r="A2997" s="27" t="s">
        <v>385</v>
      </c>
      <c r="B2997" s="14">
        <v>1</v>
      </c>
      <c r="C2997" s="15">
        <v>1</v>
      </c>
      <c r="D2997" s="5">
        <v>1</v>
      </c>
      <c r="E2997" s="15">
        <v>1</v>
      </c>
      <c r="F2997" s="5">
        <v>1</v>
      </c>
      <c r="G2997" s="15">
        <v>1</v>
      </c>
      <c r="H2997" s="15">
        <v>1</v>
      </c>
      <c r="I2997" s="15">
        <v>1</v>
      </c>
      <c r="J2997" s="15">
        <v>1</v>
      </c>
      <c r="K2997" s="15">
        <v>1</v>
      </c>
      <c r="L2997" s="15">
        <v>1</v>
      </c>
      <c r="M2997" s="15">
        <v>1</v>
      </c>
      <c r="N2997" s="15">
        <v>1</v>
      </c>
    </row>
    <row r="2998" spans="1:14" s="22" customFormat="1" x14ac:dyDescent="0.25">
      <c r="A2998" s="33" t="s">
        <v>386</v>
      </c>
      <c r="B2998" s="32">
        <v>500.00171999999992</v>
      </c>
      <c r="C2998" s="30">
        <v>499.99941500000051</v>
      </c>
      <c r="D2998" s="31">
        <v>499.99786499999811</v>
      </c>
      <c r="E2998" s="30">
        <v>499.99921500000073</v>
      </c>
      <c r="F2998" s="31">
        <v>500.00830522765631</v>
      </c>
      <c r="G2998" s="30">
        <v>499.99123434704785</v>
      </c>
      <c r="H2998" s="30">
        <v>499.8595005428881</v>
      </c>
      <c r="I2998" s="30">
        <v>500.00581632653126</v>
      </c>
      <c r="J2998" s="30">
        <v>499.99502617801147</v>
      </c>
      <c r="K2998" s="30">
        <v>500.00128048780431</v>
      </c>
      <c r="L2998" s="30">
        <v>500.00163170163074</v>
      </c>
      <c r="M2998" s="30">
        <v>499.992516722407</v>
      </c>
      <c r="N2998" s="30">
        <v>499.98788159112195</v>
      </c>
    </row>
    <row r="2999" spans="1:14" x14ac:dyDescent="0.25">
      <c r="A2999" s="37" t="s">
        <v>387</v>
      </c>
      <c r="B2999" s="36">
        <v>1377</v>
      </c>
      <c r="C2999" s="34">
        <v>753</v>
      </c>
      <c r="D2999" s="35">
        <v>1488</v>
      </c>
      <c r="E2999" s="34">
        <v>903</v>
      </c>
      <c r="F2999" s="35">
        <v>1186</v>
      </c>
      <c r="G2999" s="34">
        <v>559</v>
      </c>
      <c r="H2999" s="34">
        <v>921</v>
      </c>
      <c r="I2999" s="34">
        <v>490</v>
      </c>
      <c r="J2999" s="34">
        <v>955</v>
      </c>
      <c r="K2999" s="34">
        <v>820</v>
      </c>
      <c r="L2999" s="34">
        <v>858</v>
      </c>
      <c r="M2999" s="34">
        <v>1196</v>
      </c>
      <c r="N2999" s="34">
        <v>1081</v>
      </c>
    </row>
    <row r="3001" spans="1:14" x14ac:dyDescent="0.25">
      <c r="A3001" s="88" t="s">
        <v>473</v>
      </c>
      <c r="B3001" s="39">
        <f>B2992+B2993</f>
        <v>9.0031900290262992E-2</v>
      </c>
      <c r="C3001" s="39">
        <f t="shared" ref="C3001:N3001" si="309">C2992+C2993</f>
        <v>9.2139947803738839E-2</v>
      </c>
      <c r="D3001" s="39">
        <f t="shared" si="309"/>
        <v>6.8198421207258816E-2</v>
      </c>
      <c r="E3001" s="39">
        <f t="shared" si="309"/>
        <v>6.1100965928516389E-2</v>
      </c>
      <c r="F3001" s="39">
        <f t="shared" si="309"/>
        <v>7.6433974916268188E-2</v>
      </c>
      <c r="G3001" s="39">
        <f t="shared" si="309"/>
        <v>5.1557791174156598E-2</v>
      </c>
      <c r="H3001" s="39">
        <f t="shared" si="309"/>
        <v>6.7383321176460911E-2</v>
      </c>
      <c r="I3001" s="39">
        <f t="shared" si="309"/>
        <v>3.261125329766569E-2</v>
      </c>
      <c r="J3001" s="39">
        <f t="shared" si="309"/>
        <v>6.3937913518511288E-2</v>
      </c>
      <c r="K3001" s="39">
        <f t="shared" si="309"/>
        <v>5.7975095429633694E-2</v>
      </c>
      <c r="L3001" s="39">
        <f t="shared" si="309"/>
        <v>6.09457218554533E-2</v>
      </c>
      <c r="M3001" s="39">
        <f t="shared" si="309"/>
        <v>3.6073282367687635E-2</v>
      </c>
      <c r="N3001" s="39">
        <f t="shared" si="309"/>
        <v>5.295697268518413E-2</v>
      </c>
    </row>
    <row r="3002" spans="1:14" x14ac:dyDescent="0.25">
      <c r="A3002" s="86" t="s">
        <v>463</v>
      </c>
      <c r="B3002" s="39">
        <f>B2994</f>
        <v>0.27526526308749516</v>
      </c>
      <c r="C3002" s="39">
        <f t="shared" ref="C3002:N3002" si="310">C2994</f>
        <v>0.26517057024956686</v>
      </c>
      <c r="D3002" s="39">
        <f t="shared" si="310"/>
        <v>0.2589580557508982</v>
      </c>
      <c r="E3002" s="39">
        <f t="shared" si="310"/>
        <v>0.27096954542218582</v>
      </c>
      <c r="F3002" s="39">
        <f t="shared" si="310"/>
        <v>0.19409230723570611</v>
      </c>
      <c r="G3002" s="39">
        <f t="shared" si="310"/>
        <v>0.25692543447094446</v>
      </c>
      <c r="H3002" s="39">
        <f t="shared" si="310"/>
        <v>0.21893665668485374</v>
      </c>
      <c r="I3002" s="39">
        <f t="shared" si="310"/>
        <v>0.2057341373784014</v>
      </c>
      <c r="J3002" s="39">
        <f t="shared" si="310"/>
        <v>0.19379742520998802</v>
      </c>
      <c r="K3002" s="39">
        <f t="shared" si="310"/>
        <v>0.18723415464423743</v>
      </c>
      <c r="L3002" s="39">
        <f t="shared" si="310"/>
        <v>0.17180922952698971</v>
      </c>
      <c r="M3002" s="39">
        <f t="shared" si="310"/>
        <v>0.21400930666102866</v>
      </c>
      <c r="N3002" s="39">
        <f t="shared" si="310"/>
        <v>0.18725282703428958</v>
      </c>
    </row>
    <row r="3003" spans="1:14" x14ac:dyDescent="0.25">
      <c r="A3003" s="26" t="s">
        <v>474</v>
      </c>
      <c r="B3003" s="39">
        <f>B2995+B2996</f>
        <v>0.63470283662224181</v>
      </c>
      <c r="C3003" s="39">
        <f t="shared" ref="C3003:N3003" si="311">C2995+C2996</f>
        <v>0.6426894819466944</v>
      </c>
      <c r="D3003" s="39">
        <f t="shared" si="311"/>
        <v>0.67284352304184303</v>
      </c>
      <c r="E3003" s="39">
        <f t="shared" si="311"/>
        <v>0.6679294886492978</v>
      </c>
      <c r="F3003" s="39">
        <f t="shared" si="311"/>
        <v>0.72947371784802573</v>
      </c>
      <c r="G3003" s="39">
        <f t="shared" si="311"/>
        <v>0.69151677435489889</v>
      </c>
      <c r="H3003" s="39">
        <f t="shared" si="311"/>
        <v>0.71368002213868542</v>
      </c>
      <c r="I3003" s="39">
        <f t="shared" si="311"/>
        <v>0.76165460932393281</v>
      </c>
      <c r="J3003" s="39">
        <f t="shared" si="311"/>
        <v>0.7422646612715007</v>
      </c>
      <c r="K3003" s="39">
        <f t="shared" si="311"/>
        <v>0.75479074992612882</v>
      </c>
      <c r="L3003" s="39">
        <f t="shared" si="311"/>
        <v>0.76724504861755682</v>
      </c>
      <c r="M3003" s="39">
        <f t="shared" si="311"/>
        <v>0.7499174109712835</v>
      </c>
      <c r="N3003" s="39">
        <f t="shared" si="311"/>
        <v>0.75979020028052624</v>
      </c>
    </row>
    <row r="3005" spans="1:14" x14ac:dyDescent="0.25">
      <c r="A3005" s="89" t="s">
        <v>588</v>
      </c>
      <c r="B3005" s="90">
        <v>3.7495996513772014</v>
      </c>
      <c r="C3005" s="91">
        <v>3.7632009629451257</v>
      </c>
      <c r="D3005" s="92">
        <v>3.8680989567825423</v>
      </c>
      <c r="E3005" s="91">
        <v>3.8777433280570244</v>
      </c>
      <c r="F3005" s="92">
        <v>3.956091623098676</v>
      </c>
      <c r="G3005" s="91">
        <v>3.9390527776694508</v>
      </c>
      <c r="H3005" s="91">
        <v>3.9522290302638816</v>
      </c>
      <c r="I3005" s="91">
        <v>4.0227646331461058</v>
      </c>
      <c r="J3005" s="91">
        <v>3.9561274169743008</v>
      </c>
      <c r="K3005" s="91">
        <v>4.0646031272358902</v>
      </c>
      <c r="L3005" s="91">
        <v>4.0408028971467269</v>
      </c>
      <c r="M3005" s="91">
        <v>4.0472885840013806</v>
      </c>
      <c r="N3005" s="91">
        <v>4.0173060623671075</v>
      </c>
    </row>
    <row r="3007" spans="1:14" x14ac:dyDescent="0.25">
      <c r="A3007" s="45" t="s">
        <v>402</v>
      </c>
      <c r="B3007" s="45" t="s">
        <v>403</v>
      </c>
    </row>
    <row r="3008" spans="1:14" x14ac:dyDescent="0.25">
      <c r="A3008" s="45" t="s">
        <v>404</v>
      </c>
      <c r="B3008" s="45" t="s">
        <v>405</v>
      </c>
    </row>
    <row r="3010" spans="1:14" x14ac:dyDescent="0.25">
      <c r="A3010" s="24" t="s">
        <v>740</v>
      </c>
      <c r="B3010" s="1"/>
      <c r="C3010" s="1"/>
      <c r="D3010" s="1"/>
      <c r="E3010" s="1"/>
      <c r="F3010" s="1"/>
      <c r="G3010" s="1"/>
      <c r="H3010" s="1"/>
      <c r="I3010" s="1"/>
      <c r="J3010" s="1"/>
      <c r="K3010" s="1"/>
      <c r="L3010" s="1"/>
      <c r="M3010" s="1"/>
      <c r="N3010" s="1"/>
    </row>
    <row r="3012" spans="1:14" x14ac:dyDescent="0.25">
      <c r="B3012" s="7" t="s">
        <v>0</v>
      </c>
      <c r="C3012" s="8" t="s">
        <v>1</v>
      </c>
      <c r="D3012" s="9" t="s">
        <v>2</v>
      </c>
      <c r="E3012" s="8" t="s">
        <v>3</v>
      </c>
      <c r="F3012" s="9" t="s">
        <v>4</v>
      </c>
      <c r="G3012" s="8" t="s">
        <v>5</v>
      </c>
      <c r="H3012" s="8" t="s">
        <v>6</v>
      </c>
      <c r="I3012" s="8" t="s">
        <v>7</v>
      </c>
      <c r="J3012" s="8" t="s">
        <v>8</v>
      </c>
      <c r="K3012" s="8" t="s">
        <v>9</v>
      </c>
      <c r="L3012" s="8" t="s">
        <v>10</v>
      </c>
      <c r="M3012" s="8" t="s">
        <v>11</v>
      </c>
      <c r="N3012" s="8" t="s">
        <v>12</v>
      </c>
    </row>
    <row r="3013" spans="1:14" x14ac:dyDescent="0.25">
      <c r="A3013" s="25" t="s">
        <v>320</v>
      </c>
      <c r="B3013" s="10">
        <v>5.5695108408827044E-3</v>
      </c>
      <c r="C3013" s="11">
        <v>3.2762738332403696E-3</v>
      </c>
      <c r="D3013" s="3">
        <v>3.6203454588751116E-3</v>
      </c>
      <c r="E3013" s="11">
        <v>1.9427830501693799E-3</v>
      </c>
      <c r="F3013" s="3">
        <v>4.2549883446286766E-3</v>
      </c>
      <c r="G3013" s="11">
        <v>5.2702176174108288E-4</v>
      </c>
      <c r="H3013" s="11">
        <v>4.4553236023325699E-3</v>
      </c>
      <c r="I3013" s="20"/>
      <c r="J3013" s="11">
        <v>4.5937629746055098E-4</v>
      </c>
      <c r="K3013" s="11">
        <v>5.1618160490076994E-3</v>
      </c>
      <c r="L3013" s="11">
        <v>7.1373892952330906E-3</v>
      </c>
      <c r="M3013" s="11">
        <v>2.3874939265395418E-3</v>
      </c>
      <c r="N3013" s="11">
        <v>2.009299392825245E-3</v>
      </c>
    </row>
    <row r="3014" spans="1:14" x14ac:dyDescent="0.25">
      <c r="A3014" s="26" t="s">
        <v>321</v>
      </c>
      <c r="B3014" s="12">
        <v>6.9068362404833298E-3</v>
      </c>
      <c r="C3014" s="13">
        <v>9.870981549048365E-3</v>
      </c>
      <c r="D3014" s="4">
        <v>1.0822006209966525E-2</v>
      </c>
      <c r="E3014" s="13">
        <v>8.8256038561980131E-3</v>
      </c>
      <c r="F3014" s="4">
        <v>6.5730780019927163E-3</v>
      </c>
      <c r="G3014" s="13">
        <v>2.1227563560148304E-3</v>
      </c>
      <c r="H3014" s="13">
        <v>1.0408896658474753E-2</v>
      </c>
      <c r="I3014" s="13">
        <v>3.0432299052847596E-3</v>
      </c>
      <c r="J3014" s="13">
        <v>2.2142628643949877E-3</v>
      </c>
      <c r="K3014" s="13">
        <v>7.9153455826515857E-3</v>
      </c>
      <c r="L3014" s="13">
        <v>4.80359737753771E-3</v>
      </c>
      <c r="M3014" s="13">
        <v>3.3941143433501323E-3</v>
      </c>
      <c r="N3014" s="13">
        <v>4.1842827272964393E-3</v>
      </c>
    </row>
    <row r="3015" spans="1:14" x14ac:dyDescent="0.25">
      <c r="A3015" s="26" t="s">
        <v>104</v>
      </c>
      <c r="B3015" s="12">
        <v>7.8175931074797075E-2</v>
      </c>
      <c r="C3015" s="13">
        <v>7.3337535804916587E-2</v>
      </c>
      <c r="D3015" s="4">
        <v>8.2146760766668409E-2</v>
      </c>
      <c r="E3015" s="13">
        <v>7.0526820727108197E-2</v>
      </c>
      <c r="F3015" s="4">
        <v>5.6803272323385522E-2</v>
      </c>
      <c r="G3015" s="13">
        <v>8.7251440186250348E-2</v>
      </c>
      <c r="H3015" s="13">
        <v>8.3070899835915188E-2</v>
      </c>
      <c r="I3015" s="13">
        <v>5.7840959809242705E-2</v>
      </c>
      <c r="J3015" s="13">
        <v>5.3783990521371693E-2</v>
      </c>
      <c r="K3015" s="13">
        <v>5.6314977729935267E-2</v>
      </c>
      <c r="L3015" s="13">
        <v>4.8057302377101957E-2</v>
      </c>
      <c r="M3015" s="13">
        <v>4.4235862727377062E-2</v>
      </c>
      <c r="N3015" s="13">
        <v>4.2627675157344162E-2</v>
      </c>
    </row>
    <row r="3016" spans="1:14" x14ac:dyDescent="0.25">
      <c r="A3016" s="26" t="s">
        <v>322</v>
      </c>
      <c r="B3016" s="12">
        <v>0.41965496638691596</v>
      </c>
      <c r="C3016" s="13">
        <v>0.42494851718976534</v>
      </c>
      <c r="D3016" s="4">
        <v>0.36700133709570765</v>
      </c>
      <c r="E3016" s="13">
        <v>0.38764314859974297</v>
      </c>
      <c r="F3016" s="4">
        <v>0.35903324371424877</v>
      </c>
      <c r="G3016" s="13">
        <v>0.4051348306285153</v>
      </c>
      <c r="H3016" s="13">
        <v>0.35814374332331517</v>
      </c>
      <c r="I3016" s="13">
        <v>0.3975380286392573</v>
      </c>
      <c r="J3016" s="13">
        <v>0.38648981324945308</v>
      </c>
      <c r="K3016" s="13">
        <v>0.32720879617259657</v>
      </c>
      <c r="L3016" s="13">
        <v>0.32986162749119236</v>
      </c>
      <c r="M3016" s="13">
        <v>0.37938452423326446</v>
      </c>
      <c r="N3016" s="13">
        <v>0.34419659384899293</v>
      </c>
    </row>
    <row r="3017" spans="1:14" x14ac:dyDescent="0.25">
      <c r="A3017" s="26" t="s">
        <v>323</v>
      </c>
      <c r="B3017" s="12">
        <v>0.48969275545692093</v>
      </c>
      <c r="C3017" s="13">
        <v>0.48856669162302929</v>
      </c>
      <c r="D3017" s="4">
        <v>0.53640955046878236</v>
      </c>
      <c r="E3017" s="13">
        <v>0.53106164376678144</v>
      </c>
      <c r="F3017" s="4">
        <v>0.57333541761574436</v>
      </c>
      <c r="G3017" s="13">
        <v>0.50496395106747838</v>
      </c>
      <c r="H3017" s="13">
        <v>0.54392113657996222</v>
      </c>
      <c r="I3017" s="13">
        <v>0.54157778164621528</v>
      </c>
      <c r="J3017" s="13">
        <v>0.5570525570673196</v>
      </c>
      <c r="K3017" s="13">
        <v>0.60339906446580904</v>
      </c>
      <c r="L3017" s="13">
        <v>0.61014008345893489</v>
      </c>
      <c r="M3017" s="13">
        <v>0.57059800476946876</v>
      </c>
      <c r="N3017" s="13">
        <v>0.60698214887354129</v>
      </c>
    </row>
    <row r="3018" spans="1:14" x14ac:dyDescent="0.25">
      <c r="A3018" s="27" t="s">
        <v>385</v>
      </c>
      <c r="B3018" s="14">
        <v>1</v>
      </c>
      <c r="C3018" s="15">
        <v>1</v>
      </c>
      <c r="D3018" s="5">
        <v>1</v>
      </c>
      <c r="E3018" s="15">
        <v>1</v>
      </c>
      <c r="F3018" s="5">
        <v>1</v>
      </c>
      <c r="G3018" s="15">
        <v>1</v>
      </c>
      <c r="H3018" s="15">
        <v>1</v>
      </c>
      <c r="I3018" s="15">
        <v>1</v>
      </c>
      <c r="J3018" s="15">
        <v>1</v>
      </c>
      <c r="K3018" s="15">
        <v>1</v>
      </c>
      <c r="L3018" s="15">
        <v>1</v>
      </c>
      <c r="M3018" s="15">
        <v>1</v>
      </c>
      <c r="N3018" s="15">
        <v>1</v>
      </c>
    </row>
    <row r="3019" spans="1:14" s="22" customFormat="1" x14ac:dyDescent="0.25">
      <c r="A3019" s="33" t="s">
        <v>386</v>
      </c>
      <c r="B3019" s="32">
        <v>500.0017200000002</v>
      </c>
      <c r="C3019" s="30">
        <v>499.99941500000239</v>
      </c>
      <c r="D3019" s="31">
        <v>499.99786499999971</v>
      </c>
      <c r="E3019" s="30">
        <v>499.99921500000227</v>
      </c>
      <c r="F3019" s="31">
        <v>500.00830522765597</v>
      </c>
      <c r="G3019" s="30">
        <v>499.99123434704785</v>
      </c>
      <c r="H3019" s="30">
        <v>499.85950054288645</v>
      </c>
      <c r="I3019" s="30">
        <v>500.00581632653319</v>
      </c>
      <c r="J3019" s="30">
        <v>499.99502617801011</v>
      </c>
      <c r="K3019" s="30">
        <v>500.001280487803</v>
      </c>
      <c r="L3019" s="30">
        <v>500.00163170163023</v>
      </c>
      <c r="M3019" s="30">
        <v>499.99251672240615</v>
      </c>
      <c r="N3019" s="30">
        <v>499.98788159111984</v>
      </c>
    </row>
    <row r="3020" spans="1:14" x14ac:dyDescent="0.25">
      <c r="A3020" s="37" t="s">
        <v>387</v>
      </c>
      <c r="B3020" s="36">
        <v>1377</v>
      </c>
      <c r="C3020" s="34">
        <v>753</v>
      </c>
      <c r="D3020" s="35">
        <v>1488</v>
      </c>
      <c r="E3020" s="34">
        <v>903</v>
      </c>
      <c r="F3020" s="35">
        <v>1186</v>
      </c>
      <c r="G3020" s="34">
        <v>559</v>
      </c>
      <c r="H3020" s="34">
        <v>921</v>
      </c>
      <c r="I3020" s="34">
        <v>490</v>
      </c>
      <c r="J3020" s="34">
        <v>955</v>
      </c>
      <c r="K3020" s="34">
        <v>820</v>
      </c>
      <c r="L3020" s="34">
        <v>858</v>
      </c>
      <c r="M3020" s="34">
        <v>1196</v>
      </c>
      <c r="N3020" s="34">
        <v>1081</v>
      </c>
    </row>
    <row r="3022" spans="1:14" x14ac:dyDescent="0.25">
      <c r="A3022" s="88" t="s">
        <v>473</v>
      </c>
      <c r="B3022" s="39">
        <f>B3013+B3014</f>
        <v>1.2476347081366034E-2</v>
      </c>
      <c r="C3022" s="39">
        <f t="shared" ref="C3022:N3022" si="312">C3013+C3014</f>
        <v>1.3147255382288735E-2</v>
      </c>
      <c r="D3022" s="39">
        <f t="shared" si="312"/>
        <v>1.4442351668841637E-2</v>
      </c>
      <c r="E3022" s="39">
        <f t="shared" si="312"/>
        <v>1.0768386906367392E-2</v>
      </c>
      <c r="F3022" s="39">
        <f t="shared" si="312"/>
        <v>1.0828066346621392E-2</v>
      </c>
      <c r="G3022" s="39">
        <f t="shared" si="312"/>
        <v>2.6497781177559133E-3</v>
      </c>
      <c r="H3022" s="39">
        <f t="shared" si="312"/>
        <v>1.4864220260807323E-2</v>
      </c>
      <c r="I3022" s="39">
        <f t="shared" si="312"/>
        <v>3.0432299052847596E-3</v>
      </c>
      <c r="J3022" s="39">
        <f t="shared" si="312"/>
        <v>2.6736391618555387E-3</v>
      </c>
      <c r="K3022" s="39">
        <f t="shared" si="312"/>
        <v>1.3077161631659284E-2</v>
      </c>
      <c r="L3022" s="39">
        <f t="shared" si="312"/>
        <v>1.1940986672770802E-2</v>
      </c>
      <c r="M3022" s="39">
        <f t="shared" si="312"/>
        <v>5.7816082698896737E-3</v>
      </c>
      <c r="N3022" s="39">
        <f t="shared" si="312"/>
        <v>6.1935821201216847E-3</v>
      </c>
    </row>
    <row r="3023" spans="1:14" x14ac:dyDescent="0.25">
      <c r="A3023" s="86" t="s">
        <v>463</v>
      </c>
      <c r="B3023" s="39">
        <f>B3015</f>
        <v>7.8175931074797075E-2</v>
      </c>
      <c r="C3023" s="39">
        <f t="shared" ref="C3023:N3023" si="313">C3015</f>
        <v>7.3337535804916587E-2</v>
      </c>
      <c r="D3023" s="39">
        <f t="shared" si="313"/>
        <v>8.2146760766668409E-2</v>
      </c>
      <c r="E3023" s="39">
        <f t="shared" si="313"/>
        <v>7.0526820727108197E-2</v>
      </c>
      <c r="F3023" s="39">
        <f t="shared" si="313"/>
        <v>5.6803272323385522E-2</v>
      </c>
      <c r="G3023" s="39">
        <f t="shared" si="313"/>
        <v>8.7251440186250348E-2</v>
      </c>
      <c r="H3023" s="39">
        <f t="shared" si="313"/>
        <v>8.3070899835915188E-2</v>
      </c>
      <c r="I3023" s="39">
        <f t="shared" si="313"/>
        <v>5.7840959809242705E-2</v>
      </c>
      <c r="J3023" s="39">
        <f t="shared" si="313"/>
        <v>5.3783990521371693E-2</v>
      </c>
      <c r="K3023" s="39">
        <f t="shared" si="313"/>
        <v>5.6314977729935267E-2</v>
      </c>
      <c r="L3023" s="39">
        <f t="shared" si="313"/>
        <v>4.8057302377101957E-2</v>
      </c>
      <c r="M3023" s="39">
        <f t="shared" si="313"/>
        <v>4.4235862727377062E-2</v>
      </c>
      <c r="N3023" s="39">
        <f t="shared" si="313"/>
        <v>4.2627675157344162E-2</v>
      </c>
    </row>
    <row r="3024" spans="1:14" x14ac:dyDescent="0.25">
      <c r="A3024" s="26" t="s">
        <v>474</v>
      </c>
      <c r="B3024" s="39">
        <f>B3016+B3017</f>
        <v>0.90934772184383683</v>
      </c>
      <c r="C3024" s="39">
        <f t="shared" ref="C3024:N3024" si="314">C3016+C3017</f>
        <v>0.91351520881279469</v>
      </c>
      <c r="D3024" s="39">
        <f t="shared" si="314"/>
        <v>0.90341088756448995</v>
      </c>
      <c r="E3024" s="39">
        <f t="shared" si="314"/>
        <v>0.91870479236652436</v>
      </c>
      <c r="F3024" s="39">
        <f t="shared" si="314"/>
        <v>0.93236866132999308</v>
      </c>
      <c r="G3024" s="39">
        <f t="shared" si="314"/>
        <v>0.91009878169599367</v>
      </c>
      <c r="H3024" s="39">
        <f t="shared" si="314"/>
        <v>0.90206487990327733</v>
      </c>
      <c r="I3024" s="39">
        <f t="shared" si="314"/>
        <v>0.93911581028547264</v>
      </c>
      <c r="J3024" s="39">
        <f t="shared" si="314"/>
        <v>0.94354237031677268</v>
      </c>
      <c r="K3024" s="39">
        <f t="shared" si="314"/>
        <v>0.93060786063840562</v>
      </c>
      <c r="L3024" s="39">
        <f t="shared" si="314"/>
        <v>0.9400017109501273</v>
      </c>
      <c r="M3024" s="39">
        <f t="shared" si="314"/>
        <v>0.94998252900273328</v>
      </c>
      <c r="N3024" s="39">
        <f t="shared" si="314"/>
        <v>0.95117874272253422</v>
      </c>
    </row>
    <row r="3026" spans="1:14" x14ac:dyDescent="0.25">
      <c r="A3026" s="89" t="s">
        <v>588</v>
      </c>
      <c r="B3026" s="90">
        <v>4.3809946193785132</v>
      </c>
      <c r="C3026" s="91">
        <v>4.3856583712202948</v>
      </c>
      <c r="D3026" s="92">
        <v>4.4217577409055631</v>
      </c>
      <c r="E3026" s="91">
        <v>4.4370552661767677</v>
      </c>
      <c r="F3026" s="92">
        <v>4.490621024254482</v>
      </c>
      <c r="G3026" s="91">
        <v>4.4118859328839752</v>
      </c>
      <c r="H3026" s="91">
        <v>4.4266664726201039</v>
      </c>
      <c r="I3026" s="91">
        <v>4.4776503620263979</v>
      </c>
      <c r="J3026" s="91">
        <v>4.4974619119247858</v>
      </c>
      <c r="K3026" s="91">
        <v>4.5157679474235559</v>
      </c>
      <c r="L3026" s="91">
        <v>4.5310634184410619</v>
      </c>
      <c r="M3026" s="91">
        <v>4.5124114315757771</v>
      </c>
      <c r="N3026" s="91">
        <v>4.5499580100831221</v>
      </c>
    </row>
    <row r="3028" spans="1:14" x14ac:dyDescent="0.25">
      <c r="A3028" s="45" t="s">
        <v>402</v>
      </c>
      <c r="B3028" s="45" t="s">
        <v>403</v>
      </c>
    </row>
    <row r="3029" spans="1:14" x14ac:dyDescent="0.25">
      <c r="A3029" s="45" t="s">
        <v>404</v>
      </c>
      <c r="B3029" s="45" t="s">
        <v>405</v>
      </c>
    </row>
    <row r="3031" spans="1:14" x14ac:dyDescent="0.25">
      <c r="A3031" s="24" t="s">
        <v>537</v>
      </c>
      <c r="B3031" s="1"/>
      <c r="C3031" s="1"/>
      <c r="D3031" s="1"/>
      <c r="E3031" s="1"/>
      <c r="F3031" s="1"/>
      <c r="G3031" s="1"/>
      <c r="H3031" s="1"/>
      <c r="I3031" s="1"/>
      <c r="J3031" s="1"/>
      <c r="K3031" s="1"/>
      <c r="L3031" s="1"/>
      <c r="M3031" s="1"/>
      <c r="N3031" s="1"/>
    </row>
    <row r="3033" spans="1:14" x14ac:dyDescent="0.25">
      <c r="B3033" s="7" t="s">
        <v>0</v>
      </c>
      <c r="C3033" s="8" t="s">
        <v>1</v>
      </c>
      <c r="D3033" s="9" t="s">
        <v>2</v>
      </c>
      <c r="E3033" s="8" t="s">
        <v>3</v>
      </c>
      <c r="F3033" s="9" t="s">
        <v>4</v>
      </c>
      <c r="G3033" s="8" t="s">
        <v>5</v>
      </c>
      <c r="H3033" s="8" t="s">
        <v>6</v>
      </c>
      <c r="I3033" s="8" t="s">
        <v>7</v>
      </c>
      <c r="J3033" s="8" t="s">
        <v>8</v>
      </c>
      <c r="K3033" s="8" t="s">
        <v>9</v>
      </c>
      <c r="L3033" s="8" t="s">
        <v>10</v>
      </c>
      <c r="M3033" s="8" t="s">
        <v>11</v>
      </c>
      <c r="N3033" s="8" t="s">
        <v>12</v>
      </c>
    </row>
    <row r="3034" spans="1:14" x14ac:dyDescent="0.25">
      <c r="A3034" s="25" t="s">
        <v>320</v>
      </c>
      <c r="B3034" s="10">
        <v>9.9568057485882114E-3</v>
      </c>
      <c r="C3034" s="11">
        <v>1.3445405731124677E-2</v>
      </c>
      <c r="D3034" s="3">
        <v>9.9802326155932902E-3</v>
      </c>
      <c r="E3034" s="11">
        <v>1.3870751777080269E-2</v>
      </c>
      <c r="F3034" s="3">
        <v>4.1187342840932548E-3</v>
      </c>
      <c r="G3034" s="11">
        <v>1.5778630823939318E-2</v>
      </c>
      <c r="H3034" s="11">
        <v>5.1762645138503614E-3</v>
      </c>
      <c r="I3034" s="11">
        <v>5.4611609620051286E-4</v>
      </c>
      <c r="J3034" s="11">
        <v>9.2335997059656387E-3</v>
      </c>
      <c r="K3034" s="11">
        <v>1.1559238689754591E-2</v>
      </c>
      <c r="L3034" s="11">
        <v>8.6180371439347481E-3</v>
      </c>
      <c r="M3034" s="11">
        <v>7.0019442598681161E-3</v>
      </c>
      <c r="N3034" s="11">
        <v>1.3070714572360507E-2</v>
      </c>
    </row>
    <row r="3035" spans="1:14" x14ac:dyDescent="0.25">
      <c r="A3035" s="26" t="s">
        <v>321</v>
      </c>
      <c r="B3035" s="12">
        <v>6.6156692420977964E-2</v>
      </c>
      <c r="C3035" s="13">
        <v>6.7442308907501303E-2</v>
      </c>
      <c r="D3035" s="4">
        <v>4.4534180160949378E-2</v>
      </c>
      <c r="E3035" s="13">
        <v>4.9366847505950467E-2</v>
      </c>
      <c r="F3035" s="4">
        <v>4.4882222445377561E-2</v>
      </c>
      <c r="G3035" s="13">
        <v>3.5650356660993358E-2</v>
      </c>
      <c r="H3035" s="13">
        <v>3.9470808952613401E-2</v>
      </c>
      <c r="I3035" s="13">
        <v>3.6524677161918651E-2</v>
      </c>
      <c r="J3035" s="13">
        <v>3.5220873924923755E-2</v>
      </c>
      <c r="K3035" s="13">
        <v>3.1434919495937894E-2</v>
      </c>
      <c r="L3035" s="13">
        <v>2.7147696953902786E-2</v>
      </c>
      <c r="M3035" s="13">
        <v>3.4224843331685406E-2</v>
      </c>
      <c r="N3035" s="13">
        <v>2.1813942206554748E-2</v>
      </c>
    </row>
    <row r="3036" spans="1:14" x14ac:dyDescent="0.25">
      <c r="A3036" s="26" t="s">
        <v>104</v>
      </c>
      <c r="B3036" s="12">
        <v>0.24265004528384432</v>
      </c>
      <c r="C3036" s="13">
        <v>0.22799562675488244</v>
      </c>
      <c r="D3036" s="4">
        <v>0.25067388037746918</v>
      </c>
      <c r="E3036" s="13">
        <v>0.24087114816770186</v>
      </c>
      <c r="F3036" s="4">
        <v>0.22095670080353633</v>
      </c>
      <c r="G3036" s="13">
        <v>0.15158673622542959</v>
      </c>
      <c r="H3036" s="13">
        <v>0.17530202840928605</v>
      </c>
      <c r="I3036" s="13">
        <v>0.15984997725536623</v>
      </c>
      <c r="J3036" s="13">
        <v>0.18678091562167276</v>
      </c>
      <c r="K3036" s="13">
        <v>0.15763996214155973</v>
      </c>
      <c r="L3036" s="13">
        <v>0.17549942727459611</v>
      </c>
      <c r="M3036" s="13">
        <v>0.17888444985924185</v>
      </c>
      <c r="N3036" s="13">
        <v>0.17417073383277074</v>
      </c>
    </row>
    <row r="3037" spans="1:14" x14ac:dyDescent="0.25">
      <c r="A3037" s="26" t="s">
        <v>322</v>
      </c>
      <c r="B3037" s="12">
        <v>0.44253774767014847</v>
      </c>
      <c r="C3037" s="13">
        <v>0.48126878308447801</v>
      </c>
      <c r="D3037" s="4">
        <v>0.43520718833469441</v>
      </c>
      <c r="E3037" s="13">
        <v>0.40649756820118321</v>
      </c>
      <c r="F3037" s="4">
        <v>0.40653936861251144</v>
      </c>
      <c r="G3037" s="13">
        <v>0.48767187689515823</v>
      </c>
      <c r="H3037" s="13">
        <v>0.43721482214546287</v>
      </c>
      <c r="I3037" s="13">
        <v>0.48451599644657273</v>
      </c>
      <c r="J3037" s="13">
        <v>0.42170199598844277</v>
      </c>
      <c r="K3037" s="13">
        <v>0.39637337514135657</v>
      </c>
      <c r="L3037" s="13">
        <v>0.42928927504665476</v>
      </c>
      <c r="M3037" s="13">
        <v>0.42845607806337488</v>
      </c>
      <c r="N3037" s="13">
        <v>0.43731568702220242</v>
      </c>
    </row>
    <row r="3038" spans="1:14" x14ac:dyDescent="0.25">
      <c r="A3038" s="26" t="s">
        <v>323</v>
      </c>
      <c r="B3038" s="12">
        <v>0.23869870887644098</v>
      </c>
      <c r="C3038" s="13">
        <v>0.20984787552201362</v>
      </c>
      <c r="D3038" s="4">
        <v>0.25960451851129379</v>
      </c>
      <c r="E3038" s="13">
        <v>0.28939368434808421</v>
      </c>
      <c r="F3038" s="4">
        <v>0.32350297385448135</v>
      </c>
      <c r="G3038" s="13">
        <v>0.30931239939447935</v>
      </c>
      <c r="H3038" s="13">
        <v>0.34283607597878729</v>
      </c>
      <c r="I3038" s="13">
        <v>0.318563233039942</v>
      </c>
      <c r="J3038" s="13">
        <v>0.34706261475899519</v>
      </c>
      <c r="K3038" s="13">
        <v>0.40299250453139107</v>
      </c>
      <c r="L3038" s="13">
        <v>0.35944556358091151</v>
      </c>
      <c r="M3038" s="13">
        <v>0.3514326844858297</v>
      </c>
      <c r="N3038" s="13">
        <v>0.35362892236611165</v>
      </c>
    </row>
    <row r="3039" spans="1:14" x14ac:dyDescent="0.25">
      <c r="A3039" s="27" t="s">
        <v>385</v>
      </c>
      <c r="B3039" s="14">
        <v>1</v>
      </c>
      <c r="C3039" s="15">
        <v>1</v>
      </c>
      <c r="D3039" s="5">
        <v>1</v>
      </c>
      <c r="E3039" s="15">
        <v>1</v>
      </c>
      <c r="F3039" s="5">
        <v>1</v>
      </c>
      <c r="G3039" s="15">
        <v>1</v>
      </c>
      <c r="H3039" s="15">
        <v>1</v>
      </c>
      <c r="I3039" s="15">
        <v>1</v>
      </c>
      <c r="J3039" s="15">
        <v>1</v>
      </c>
      <c r="K3039" s="15">
        <v>1</v>
      </c>
      <c r="L3039" s="15">
        <v>1</v>
      </c>
      <c r="M3039" s="15">
        <v>1</v>
      </c>
      <c r="N3039" s="15">
        <v>1</v>
      </c>
    </row>
    <row r="3040" spans="1:14" s="22" customFormat="1" x14ac:dyDescent="0.25">
      <c r="A3040" s="33" t="s">
        <v>386</v>
      </c>
      <c r="B3040" s="32">
        <v>500.00172000000077</v>
      </c>
      <c r="C3040" s="30">
        <v>499.99941500000097</v>
      </c>
      <c r="D3040" s="31">
        <v>499.99786499999885</v>
      </c>
      <c r="E3040" s="30">
        <v>499.99921500000085</v>
      </c>
      <c r="F3040" s="31">
        <v>500.00830522765642</v>
      </c>
      <c r="G3040" s="30">
        <v>499.99123434704813</v>
      </c>
      <c r="H3040" s="30">
        <v>499.85950054288827</v>
      </c>
      <c r="I3040" s="30">
        <v>500.00581632653132</v>
      </c>
      <c r="J3040" s="30">
        <v>499.9950261780117</v>
      </c>
      <c r="K3040" s="30">
        <v>500.00128048780437</v>
      </c>
      <c r="L3040" s="30">
        <v>500.00163170163063</v>
      </c>
      <c r="M3040" s="30">
        <v>499.99251672240615</v>
      </c>
      <c r="N3040" s="30">
        <v>499.9878815911224</v>
      </c>
    </row>
    <row r="3041" spans="1:14" x14ac:dyDescent="0.25">
      <c r="A3041" s="37" t="s">
        <v>387</v>
      </c>
      <c r="B3041" s="36">
        <v>1377</v>
      </c>
      <c r="C3041" s="34">
        <v>753</v>
      </c>
      <c r="D3041" s="35">
        <v>1488</v>
      </c>
      <c r="E3041" s="34">
        <v>903</v>
      </c>
      <c r="F3041" s="35">
        <v>1186</v>
      </c>
      <c r="G3041" s="34">
        <v>559</v>
      </c>
      <c r="H3041" s="34">
        <v>921</v>
      </c>
      <c r="I3041" s="34">
        <v>490</v>
      </c>
      <c r="J3041" s="34">
        <v>955</v>
      </c>
      <c r="K3041" s="34">
        <v>820</v>
      </c>
      <c r="L3041" s="34">
        <v>858</v>
      </c>
      <c r="M3041" s="34">
        <v>1196</v>
      </c>
      <c r="N3041" s="34">
        <v>1081</v>
      </c>
    </row>
    <row r="3043" spans="1:14" x14ac:dyDescent="0.25">
      <c r="A3043" s="88" t="s">
        <v>473</v>
      </c>
      <c r="B3043" s="39">
        <f>B3034+B3035</f>
        <v>7.6113498169566168E-2</v>
      </c>
      <c r="C3043" s="39">
        <f t="shared" ref="C3043:N3043" si="315">C3034+C3035</f>
        <v>8.0887714638625985E-2</v>
      </c>
      <c r="D3043" s="39">
        <f t="shared" si="315"/>
        <v>5.4514412776542669E-2</v>
      </c>
      <c r="E3043" s="39">
        <f t="shared" si="315"/>
        <v>6.3237599283030743E-2</v>
      </c>
      <c r="F3043" s="39">
        <f t="shared" si="315"/>
        <v>4.9000956729470815E-2</v>
      </c>
      <c r="G3043" s="39">
        <f t="shared" si="315"/>
        <v>5.1428987484932673E-2</v>
      </c>
      <c r="H3043" s="39">
        <f t="shared" si="315"/>
        <v>4.4647073466463766E-2</v>
      </c>
      <c r="I3043" s="39">
        <f t="shared" si="315"/>
        <v>3.7070793258119163E-2</v>
      </c>
      <c r="J3043" s="39">
        <f t="shared" si="315"/>
        <v>4.4454473630889391E-2</v>
      </c>
      <c r="K3043" s="39">
        <f t="shared" si="315"/>
        <v>4.2994158185692487E-2</v>
      </c>
      <c r="L3043" s="39">
        <f t="shared" si="315"/>
        <v>3.5765734097837537E-2</v>
      </c>
      <c r="M3043" s="39">
        <f t="shared" si="315"/>
        <v>4.1226787591553522E-2</v>
      </c>
      <c r="N3043" s="39">
        <f t="shared" si="315"/>
        <v>3.4884656778915252E-2</v>
      </c>
    </row>
    <row r="3044" spans="1:14" x14ac:dyDescent="0.25">
      <c r="A3044" s="86" t="s">
        <v>463</v>
      </c>
      <c r="B3044" s="39">
        <f>B3036</f>
        <v>0.24265004528384432</v>
      </c>
      <c r="C3044" s="39">
        <f t="shared" ref="C3044:N3044" si="316">C3036</f>
        <v>0.22799562675488244</v>
      </c>
      <c r="D3044" s="39">
        <f t="shared" si="316"/>
        <v>0.25067388037746918</v>
      </c>
      <c r="E3044" s="39">
        <f t="shared" si="316"/>
        <v>0.24087114816770186</v>
      </c>
      <c r="F3044" s="39">
        <f t="shared" si="316"/>
        <v>0.22095670080353633</v>
      </c>
      <c r="G3044" s="39">
        <f t="shared" si="316"/>
        <v>0.15158673622542959</v>
      </c>
      <c r="H3044" s="39">
        <f t="shared" si="316"/>
        <v>0.17530202840928605</v>
      </c>
      <c r="I3044" s="39">
        <f t="shared" si="316"/>
        <v>0.15984997725536623</v>
      </c>
      <c r="J3044" s="39">
        <f t="shared" si="316"/>
        <v>0.18678091562167276</v>
      </c>
      <c r="K3044" s="39">
        <f t="shared" si="316"/>
        <v>0.15763996214155973</v>
      </c>
      <c r="L3044" s="39">
        <f t="shared" si="316"/>
        <v>0.17549942727459611</v>
      </c>
      <c r="M3044" s="39">
        <f t="shared" si="316"/>
        <v>0.17888444985924185</v>
      </c>
      <c r="N3044" s="39">
        <f t="shared" si="316"/>
        <v>0.17417073383277074</v>
      </c>
    </row>
    <row r="3045" spans="1:14" x14ac:dyDescent="0.25">
      <c r="A3045" s="26" t="s">
        <v>474</v>
      </c>
      <c r="B3045" s="39">
        <f>B3037+B3038</f>
        <v>0.68123645654658949</v>
      </c>
      <c r="C3045" s="39">
        <f t="shared" ref="C3045:N3045" si="317">C3037+C3038</f>
        <v>0.69111665860649163</v>
      </c>
      <c r="D3045" s="39">
        <f t="shared" si="317"/>
        <v>0.69481170684598825</v>
      </c>
      <c r="E3045" s="39">
        <f t="shared" si="317"/>
        <v>0.69589125254926743</v>
      </c>
      <c r="F3045" s="39">
        <f t="shared" si="317"/>
        <v>0.73004234246699284</v>
      </c>
      <c r="G3045" s="39">
        <f t="shared" si="317"/>
        <v>0.79698427628963753</v>
      </c>
      <c r="H3045" s="39">
        <f t="shared" si="317"/>
        <v>0.78005089812425021</v>
      </c>
      <c r="I3045" s="39">
        <f t="shared" si="317"/>
        <v>0.80307922948651478</v>
      </c>
      <c r="J3045" s="39">
        <f t="shared" si="317"/>
        <v>0.76876461074743796</v>
      </c>
      <c r="K3045" s="39">
        <f t="shared" si="317"/>
        <v>0.79936587967274764</v>
      </c>
      <c r="L3045" s="39">
        <f t="shared" si="317"/>
        <v>0.78873483862756633</v>
      </c>
      <c r="M3045" s="39">
        <f t="shared" si="317"/>
        <v>0.77988876254920458</v>
      </c>
      <c r="N3045" s="39">
        <f t="shared" si="317"/>
        <v>0.79094460938831412</v>
      </c>
    </row>
    <row r="3047" spans="1:14" x14ac:dyDescent="0.25">
      <c r="A3047" s="89" t="s">
        <v>588</v>
      </c>
      <c r="B3047" s="90">
        <v>3.8338648615048787</v>
      </c>
      <c r="C3047" s="91">
        <v>3.806631413758756</v>
      </c>
      <c r="D3047" s="92">
        <v>3.8899215799651485</v>
      </c>
      <c r="E3047" s="91">
        <v>3.9081765858372384</v>
      </c>
      <c r="F3047" s="92">
        <v>4.0004256253079076</v>
      </c>
      <c r="G3047" s="91">
        <v>4.0390890573752465</v>
      </c>
      <c r="H3047" s="91">
        <v>4.0730636361227246</v>
      </c>
      <c r="I3047" s="91">
        <v>4.0840255531721334</v>
      </c>
      <c r="J3047" s="91">
        <v>4.0621391521695767</v>
      </c>
      <c r="K3047" s="91">
        <v>4.1478049873286915</v>
      </c>
      <c r="L3047" s="91">
        <v>4.1037966309667064</v>
      </c>
      <c r="M3047" s="91">
        <v>4.0830927151836063</v>
      </c>
      <c r="N3047" s="91">
        <v>4.0966181604031489</v>
      </c>
    </row>
    <row r="3049" spans="1:14" x14ac:dyDescent="0.25">
      <c r="A3049" s="45" t="s">
        <v>402</v>
      </c>
      <c r="B3049" s="45" t="s">
        <v>403</v>
      </c>
    </row>
    <row r="3050" spans="1:14" x14ac:dyDescent="0.25">
      <c r="A3050" s="45" t="s">
        <v>404</v>
      </c>
      <c r="B3050" s="45" t="s">
        <v>405</v>
      </c>
    </row>
    <row r="3052" spans="1:14" x14ac:dyDescent="0.25">
      <c r="A3052" s="24" t="s">
        <v>324</v>
      </c>
      <c r="B3052" s="1"/>
      <c r="C3052" s="1"/>
      <c r="D3052" s="1"/>
      <c r="E3052" s="1"/>
      <c r="F3052" s="1"/>
      <c r="G3052" s="1"/>
      <c r="H3052" s="1"/>
      <c r="I3052" s="1"/>
      <c r="J3052" s="1"/>
      <c r="K3052" s="1"/>
      <c r="L3052" s="1"/>
      <c r="M3052" s="1"/>
      <c r="N3052" s="1"/>
    </row>
    <row r="3054" spans="1:14" x14ac:dyDescent="0.25">
      <c r="B3054" s="7" t="s">
        <v>0</v>
      </c>
      <c r="C3054" s="8" t="s">
        <v>1</v>
      </c>
      <c r="D3054" s="9" t="s">
        <v>2</v>
      </c>
      <c r="E3054" s="8" t="s">
        <v>3</v>
      </c>
      <c r="F3054" s="9" t="s">
        <v>4</v>
      </c>
      <c r="G3054" s="8" t="s">
        <v>5</v>
      </c>
      <c r="H3054" s="8" t="s">
        <v>6</v>
      </c>
      <c r="I3054" s="8" t="s">
        <v>7</v>
      </c>
      <c r="J3054" s="8" t="s">
        <v>8</v>
      </c>
      <c r="K3054" s="8" t="s">
        <v>9</v>
      </c>
      <c r="L3054" s="8" t="s">
        <v>10</v>
      </c>
      <c r="M3054" s="8" t="s">
        <v>11</v>
      </c>
      <c r="N3054" s="8" t="s">
        <v>12</v>
      </c>
    </row>
    <row r="3055" spans="1:14" x14ac:dyDescent="0.25">
      <c r="A3055" s="25" t="s">
        <v>325</v>
      </c>
      <c r="B3055" s="10">
        <v>6.2917823562686867E-2</v>
      </c>
      <c r="C3055" s="11">
        <v>7.5988278906286247E-2</v>
      </c>
      <c r="D3055" s="3">
        <v>8.896679988823579E-2</v>
      </c>
      <c r="E3055" s="11">
        <v>9.1969804392592835E-2</v>
      </c>
      <c r="F3055" s="3">
        <v>8.9957696318197583E-2</v>
      </c>
      <c r="G3055" s="11">
        <v>6.5554816524511589E-2</v>
      </c>
      <c r="H3055" s="11">
        <v>0.10511183815821439</v>
      </c>
      <c r="I3055" s="11">
        <v>7.4089954463794933E-2</v>
      </c>
      <c r="J3055" s="11">
        <v>9.0278594394394493E-2</v>
      </c>
      <c r="K3055" s="11">
        <v>9.8436089370990826E-2</v>
      </c>
      <c r="L3055" s="11">
        <v>9.0426394878897837E-2</v>
      </c>
      <c r="M3055" s="11">
        <v>9.4962959729915752E-2</v>
      </c>
      <c r="N3055" s="11">
        <v>0.13582891648252665</v>
      </c>
    </row>
    <row r="3056" spans="1:14" x14ac:dyDescent="0.25">
      <c r="A3056" s="26" t="s">
        <v>326</v>
      </c>
      <c r="B3056" s="12">
        <v>0.12509259968145714</v>
      </c>
      <c r="C3056" s="13">
        <v>0.11326833252394891</v>
      </c>
      <c r="D3056" s="4">
        <v>0.10505762859607433</v>
      </c>
      <c r="E3056" s="13">
        <v>0.13596647346736318</v>
      </c>
      <c r="F3056" s="4">
        <v>9.1247556849182038E-2</v>
      </c>
      <c r="G3056" s="13">
        <v>0.11027653078712313</v>
      </c>
      <c r="H3056" s="13">
        <v>0.12533641375013965</v>
      </c>
      <c r="I3056" s="13">
        <v>0.11057544840804902</v>
      </c>
      <c r="J3056" s="13">
        <v>0.11621539690708955</v>
      </c>
      <c r="K3056" s="13">
        <v>0.17174956015356543</v>
      </c>
      <c r="L3056" s="13">
        <v>0.12172780788127976</v>
      </c>
      <c r="M3056" s="13">
        <v>0.12978179188467795</v>
      </c>
      <c r="N3056" s="13">
        <v>0.12709651242240977</v>
      </c>
    </row>
    <row r="3057" spans="1:14" x14ac:dyDescent="0.25">
      <c r="A3057" s="26" t="s">
        <v>104</v>
      </c>
      <c r="B3057" s="12">
        <v>0.36100413814576454</v>
      </c>
      <c r="C3057" s="13">
        <v>0.36838586101145798</v>
      </c>
      <c r="D3057" s="4">
        <v>0.35631146144994008</v>
      </c>
      <c r="E3057" s="13">
        <v>0.33792239053815348</v>
      </c>
      <c r="F3057" s="4">
        <v>0.37037319025982479</v>
      </c>
      <c r="G3057" s="13">
        <v>0.36290457328232223</v>
      </c>
      <c r="H3057" s="13">
        <v>0.32327802861433796</v>
      </c>
      <c r="I3057" s="13">
        <v>0.42563137530849182</v>
      </c>
      <c r="J3057" s="13">
        <v>0.39374925719156456</v>
      </c>
      <c r="K3057" s="13">
        <v>0.38169975418355678</v>
      </c>
      <c r="L3057" s="13">
        <v>0.35511655672918541</v>
      </c>
      <c r="M3057" s="13">
        <v>0.39367060761193573</v>
      </c>
      <c r="N3057" s="13">
        <v>0.36534280479323572</v>
      </c>
    </row>
    <row r="3058" spans="1:14" x14ac:dyDescent="0.25">
      <c r="A3058" s="26" t="s">
        <v>327</v>
      </c>
      <c r="B3058" s="12">
        <v>0.29202360543879768</v>
      </c>
      <c r="C3058" s="13">
        <v>0.28154193940406902</v>
      </c>
      <c r="D3058" s="4">
        <v>0.30076634427228938</v>
      </c>
      <c r="E3058" s="13">
        <v>0.29593371461593204</v>
      </c>
      <c r="F3058" s="4">
        <v>0.31736555472055006</v>
      </c>
      <c r="G3058" s="13">
        <v>0.30468208566089322</v>
      </c>
      <c r="H3058" s="13">
        <v>0.30208130145582696</v>
      </c>
      <c r="I3058" s="13">
        <v>0.302482399694534</v>
      </c>
      <c r="J3058" s="13">
        <v>0.26006279643619457</v>
      </c>
      <c r="K3058" s="13">
        <v>0.23628451683233417</v>
      </c>
      <c r="L3058" s="13">
        <v>0.2880904351361091</v>
      </c>
      <c r="M3058" s="13">
        <v>0.26345837450242848</v>
      </c>
      <c r="N3058" s="13">
        <v>0.23846748182055791</v>
      </c>
    </row>
    <row r="3059" spans="1:14" x14ac:dyDescent="0.25">
      <c r="A3059" s="26" t="s">
        <v>328</v>
      </c>
      <c r="B3059" s="12">
        <v>0.15896183317129373</v>
      </c>
      <c r="C3059" s="13">
        <v>0.16081558815423777</v>
      </c>
      <c r="D3059" s="4">
        <v>0.14889776579346048</v>
      </c>
      <c r="E3059" s="13">
        <v>0.13820761698595849</v>
      </c>
      <c r="F3059" s="4">
        <v>0.1310560018522457</v>
      </c>
      <c r="G3059" s="13">
        <v>0.15658199374514989</v>
      </c>
      <c r="H3059" s="13">
        <v>0.14419241802148106</v>
      </c>
      <c r="I3059" s="13">
        <v>8.7220822125130298E-2</v>
      </c>
      <c r="J3059" s="13">
        <v>0.13969395507075674</v>
      </c>
      <c r="K3059" s="13">
        <v>0.11183007945955287</v>
      </c>
      <c r="L3059" s="13">
        <v>0.14463880537452786</v>
      </c>
      <c r="M3059" s="13">
        <v>0.11812626627104204</v>
      </c>
      <c r="N3059" s="13">
        <v>0.13326428448127001</v>
      </c>
    </row>
    <row r="3060" spans="1:14" x14ac:dyDescent="0.25">
      <c r="A3060" s="27" t="s">
        <v>385</v>
      </c>
      <c r="B3060" s="14">
        <v>1</v>
      </c>
      <c r="C3060" s="15">
        <v>1</v>
      </c>
      <c r="D3060" s="5">
        <v>1</v>
      </c>
      <c r="E3060" s="15">
        <v>1</v>
      </c>
      <c r="F3060" s="5">
        <v>1</v>
      </c>
      <c r="G3060" s="15">
        <v>1</v>
      </c>
      <c r="H3060" s="15">
        <v>1</v>
      </c>
      <c r="I3060" s="15">
        <v>1</v>
      </c>
      <c r="J3060" s="15">
        <v>1</v>
      </c>
      <c r="K3060" s="15">
        <v>1</v>
      </c>
      <c r="L3060" s="15">
        <v>1</v>
      </c>
      <c r="M3060" s="15">
        <v>1</v>
      </c>
      <c r="N3060" s="15">
        <v>1</v>
      </c>
    </row>
    <row r="3061" spans="1:14" s="22" customFormat="1" x14ac:dyDescent="0.25">
      <c r="A3061" s="33" t="s">
        <v>386</v>
      </c>
      <c r="B3061" s="32">
        <v>500.00172000000049</v>
      </c>
      <c r="C3061" s="30">
        <v>499.99941500000062</v>
      </c>
      <c r="D3061" s="31">
        <v>499.9978649999976</v>
      </c>
      <c r="E3061" s="30">
        <v>499.9992150000005</v>
      </c>
      <c r="F3061" s="31">
        <v>500.00830522765648</v>
      </c>
      <c r="G3061" s="30">
        <v>499.99123434704791</v>
      </c>
      <c r="H3061" s="30">
        <v>499.85950054288827</v>
      </c>
      <c r="I3061" s="30">
        <v>500.00581632653103</v>
      </c>
      <c r="J3061" s="30">
        <v>499.99502617801085</v>
      </c>
      <c r="K3061" s="30">
        <v>500.00128048780414</v>
      </c>
      <c r="L3061" s="30">
        <v>500.00163170163063</v>
      </c>
      <c r="M3061" s="30">
        <v>499.99251672240752</v>
      </c>
      <c r="N3061" s="30">
        <v>499.9878815911207</v>
      </c>
    </row>
    <row r="3062" spans="1:14" x14ac:dyDescent="0.25">
      <c r="A3062" s="37" t="s">
        <v>387</v>
      </c>
      <c r="B3062" s="36">
        <v>1377</v>
      </c>
      <c r="C3062" s="34">
        <v>753</v>
      </c>
      <c r="D3062" s="35">
        <v>1488</v>
      </c>
      <c r="E3062" s="34">
        <v>903</v>
      </c>
      <c r="F3062" s="35">
        <v>1186</v>
      </c>
      <c r="G3062" s="34">
        <v>559</v>
      </c>
      <c r="H3062" s="34">
        <v>921</v>
      </c>
      <c r="I3062" s="34">
        <v>490</v>
      </c>
      <c r="J3062" s="34">
        <v>955</v>
      </c>
      <c r="K3062" s="34">
        <v>820</v>
      </c>
      <c r="L3062" s="34">
        <v>858</v>
      </c>
      <c r="M3062" s="34">
        <v>1196</v>
      </c>
      <c r="N3062" s="34">
        <v>1081</v>
      </c>
    </row>
    <row r="3064" spans="1:14" x14ac:dyDescent="0.25">
      <c r="A3064" s="88" t="s">
        <v>475</v>
      </c>
      <c r="B3064" s="39">
        <f>B3055+B3056</f>
        <v>0.18801042324414402</v>
      </c>
      <c r="C3064" s="39">
        <f t="shared" ref="C3064:N3064" si="318">C3055+C3056</f>
        <v>0.18925661143023514</v>
      </c>
      <c r="D3064" s="39">
        <f t="shared" si="318"/>
        <v>0.19402442848431012</v>
      </c>
      <c r="E3064" s="39">
        <f t="shared" si="318"/>
        <v>0.22793627785995602</v>
      </c>
      <c r="F3064" s="39">
        <f t="shared" si="318"/>
        <v>0.18120525316737962</v>
      </c>
      <c r="G3064" s="39">
        <f t="shared" si="318"/>
        <v>0.17583134731163472</v>
      </c>
      <c r="H3064" s="39">
        <f t="shared" si="318"/>
        <v>0.23044825190835405</v>
      </c>
      <c r="I3064" s="39">
        <f t="shared" si="318"/>
        <v>0.18466540287184396</v>
      </c>
      <c r="J3064" s="39">
        <f t="shared" si="318"/>
        <v>0.20649399130148405</v>
      </c>
      <c r="K3064" s="39">
        <f t="shared" si="318"/>
        <v>0.27018564952455626</v>
      </c>
      <c r="L3064" s="39">
        <f t="shared" si="318"/>
        <v>0.2121542027601776</v>
      </c>
      <c r="M3064" s="39">
        <f t="shared" si="318"/>
        <v>0.2247447516145937</v>
      </c>
      <c r="N3064" s="39">
        <f t="shared" si="318"/>
        <v>0.26292542890493642</v>
      </c>
    </row>
    <row r="3065" spans="1:14" x14ac:dyDescent="0.25">
      <c r="A3065" s="86" t="s">
        <v>463</v>
      </c>
      <c r="B3065" s="39">
        <f>B3057</f>
        <v>0.36100413814576454</v>
      </c>
      <c r="C3065" s="39">
        <f t="shared" ref="C3065:N3065" si="319">C3057</f>
        <v>0.36838586101145798</v>
      </c>
      <c r="D3065" s="39">
        <f t="shared" si="319"/>
        <v>0.35631146144994008</v>
      </c>
      <c r="E3065" s="39">
        <f t="shared" si="319"/>
        <v>0.33792239053815348</v>
      </c>
      <c r="F3065" s="39">
        <f t="shared" si="319"/>
        <v>0.37037319025982479</v>
      </c>
      <c r="G3065" s="39">
        <f t="shared" si="319"/>
        <v>0.36290457328232223</v>
      </c>
      <c r="H3065" s="39">
        <f t="shared" si="319"/>
        <v>0.32327802861433796</v>
      </c>
      <c r="I3065" s="39">
        <f t="shared" si="319"/>
        <v>0.42563137530849182</v>
      </c>
      <c r="J3065" s="39">
        <f t="shared" si="319"/>
        <v>0.39374925719156456</v>
      </c>
      <c r="K3065" s="39">
        <f t="shared" si="319"/>
        <v>0.38169975418355678</v>
      </c>
      <c r="L3065" s="39">
        <f t="shared" si="319"/>
        <v>0.35511655672918541</v>
      </c>
      <c r="M3065" s="39">
        <f t="shared" si="319"/>
        <v>0.39367060761193573</v>
      </c>
      <c r="N3065" s="39">
        <f t="shared" si="319"/>
        <v>0.36534280479323572</v>
      </c>
    </row>
    <row r="3066" spans="1:14" x14ac:dyDescent="0.25">
      <c r="A3066" s="26" t="s">
        <v>476</v>
      </c>
      <c r="B3066" s="39">
        <f>B3058+B3059</f>
        <v>0.45098543861009144</v>
      </c>
      <c r="C3066" s="39">
        <f t="shared" ref="C3066:N3066" si="320">C3058+C3059</f>
        <v>0.44235752755830682</v>
      </c>
      <c r="D3066" s="39">
        <f t="shared" si="320"/>
        <v>0.44966411006574986</v>
      </c>
      <c r="E3066" s="39">
        <f t="shared" si="320"/>
        <v>0.4341413316018905</v>
      </c>
      <c r="F3066" s="39">
        <f t="shared" si="320"/>
        <v>0.44842155657279575</v>
      </c>
      <c r="G3066" s="39">
        <f t="shared" si="320"/>
        <v>0.46126407940604308</v>
      </c>
      <c r="H3066" s="39">
        <f t="shared" si="320"/>
        <v>0.44627371947730798</v>
      </c>
      <c r="I3066" s="39">
        <f t="shared" si="320"/>
        <v>0.38970322181966432</v>
      </c>
      <c r="J3066" s="39">
        <f t="shared" si="320"/>
        <v>0.39975675150695134</v>
      </c>
      <c r="K3066" s="39">
        <f t="shared" si="320"/>
        <v>0.34811459629188701</v>
      </c>
      <c r="L3066" s="39">
        <f t="shared" si="320"/>
        <v>0.43272924051063699</v>
      </c>
      <c r="M3066" s="39">
        <f t="shared" si="320"/>
        <v>0.38158464077347054</v>
      </c>
      <c r="N3066" s="39">
        <f t="shared" si="320"/>
        <v>0.37173176630182792</v>
      </c>
    </row>
    <row r="3068" spans="1:14" x14ac:dyDescent="0.25">
      <c r="A3068" s="89" t="s">
        <v>588</v>
      </c>
      <c r="B3068" s="90">
        <v>3.3590190249745517</v>
      </c>
      <c r="C3068" s="91">
        <v>3.3379282253760225</v>
      </c>
      <c r="D3068" s="92">
        <v>3.3155706474866684</v>
      </c>
      <c r="E3068" s="91">
        <v>3.252442866335302</v>
      </c>
      <c r="F3068" s="92">
        <v>3.3083146089394599</v>
      </c>
      <c r="G3068" s="91">
        <v>3.3764599093150465</v>
      </c>
      <c r="H3068" s="91">
        <v>3.254906047432224</v>
      </c>
      <c r="I3068" s="91">
        <v>3.2181686866091561</v>
      </c>
      <c r="J3068" s="91">
        <v>3.2426781208818349</v>
      </c>
      <c r="K3068" s="91">
        <v>3.0913229368558919</v>
      </c>
      <c r="L3068" s="91">
        <v>3.2747874482460864</v>
      </c>
      <c r="M3068" s="91">
        <v>3.1800031957000008</v>
      </c>
      <c r="N3068" s="91">
        <v>3.1062417053956333</v>
      </c>
    </row>
    <row r="3070" spans="1:14" x14ac:dyDescent="0.25">
      <c r="A3070" s="45" t="s">
        <v>402</v>
      </c>
      <c r="B3070" s="45" t="s">
        <v>403</v>
      </c>
    </row>
    <row r="3071" spans="1:14" x14ac:dyDescent="0.25">
      <c r="A3071" s="45" t="s">
        <v>404</v>
      </c>
      <c r="B3071" s="45" t="s">
        <v>405</v>
      </c>
    </row>
    <row r="3073" spans="1:13" x14ac:dyDescent="0.25">
      <c r="A3073" s="24" t="s">
        <v>685</v>
      </c>
      <c r="B3073" s="1"/>
      <c r="C3073" s="1"/>
      <c r="D3073" s="1"/>
      <c r="E3073" s="1"/>
      <c r="F3073" s="1"/>
      <c r="G3073" s="1"/>
      <c r="H3073" s="1"/>
      <c r="I3073" s="1"/>
      <c r="J3073" s="1"/>
      <c r="K3073" s="1"/>
      <c r="L3073" s="1"/>
      <c r="M3073" s="2"/>
    </row>
    <row r="3075" spans="1:13" x14ac:dyDescent="0.25">
      <c r="B3075" s="7" t="s">
        <v>0</v>
      </c>
      <c r="C3075" s="8" t="s">
        <v>1</v>
      </c>
      <c r="D3075" s="9" t="s">
        <v>2</v>
      </c>
      <c r="E3075" s="8" t="s">
        <v>3</v>
      </c>
      <c r="F3075" s="9" t="s">
        <v>4</v>
      </c>
      <c r="G3075" s="8" t="s">
        <v>5</v>
      </c>
      <c r="H3075" s="8" t="s">
        <v>6</v>
      </c>
      <c r="I3075" s="8" t="s">
        <v>7</v>
      </c>
      <c r="J3075" s="8" t="s">
        <v>8</v>
      </c>
      <c r="K3075" s="8" t="s">
        <v>9</v>
      </c>
      <c r="L3075" s="8" t="s">
        <v>10</v>
      </c>
    </row>
    <row r="3076" spans="1:13" x14ac:dyDescent="0.25">
      <c r="A3076" s="25" t="s">
        <v>325</v>
      </c>
      <c r="B3076" s="10">
        <v>3.0705404373408941E-2</v>
      </c>
      <c r="C3076" s="11">
        <v>4.885888716489787E-2</v>
      </c>
      <c r="D3076" s="3">
        <v>4.4192058700090818E-2</v>
      </c>
      <c r="E3076" s="11">
        <v>4.9574347831725998E-2</v>
      </c>
      <c r="F3076" s="3">
        <v>4.3281237234086362E-2</v>
      </c>
      <c r="G3076" s="11">
        <v>4.0765473169297115E-2</v>
      </c>
      <c r="H3076" s="11">
        <v>7.0037052757061416E-2</v>
      </c>
      <c r="I3076" s="11">
        <v>3.6397331704508692E-2</v>
      </c>
      <c r="J3076" s="11">
        <v>4.6752297535943926E-2</v>
      </c>
      <c r="K3076" s="11">
        <v>5.5990710267693256E-2</v>
      </c>
      <c r="L3076" s="11">
        <v>6.4602353279033686E-2</v>
      </c>
    </row>
    <row r="3077" spans="1:13" x14ac:dyDescent="0.25">
      <c r="A3077" s="26" t="s">
        <v>326</v>
      </c>
      <c r="B3077" s="12">
        <v>6.5863033431164911E-2</v>
      </c>
      <c r="C3077" s="13">
        <v>8.8562923618620448E-2</v>
      </c>
      <c r="D3077" s="4">
        <v>6.4058393529340521E-2</v>
      </c>
      <c r="E3077" s="13">
        <v>9.1046432942899588E-2</v>
      </c>
      <c r="F3077" s="4">
        <v>9.5150443116585451E-2</v>
      </c>
      <c r="G3077" s="13">
        <v>8.0270280230315461E-2</v>
      </c>
      <c r="H3077" s="13">
        <v>8.4150682080914849E-2</v>
      </c>
      <c r="I3077" s="13">
        <v>9.2390353826496185E-2</v>
      </c>
      <c r="J3077" s="13">
        <v>8.2759252578952266E-2</v>
      </c>
      <c r="K3077" s="13">
        <v>0.11112349590324232</v>
      </c>
      <c r="L3077" s="13">
        <v>6.5722163144456017E-2</v>
      </c>
    </row>
    <row r="3078" spans="1:13" x14ac:dyDescent="0.25">
      <c r="A3078" s="26" t="s">
        <v>104</v>
      </c>
      <c r="B3078" s="12">
        <v>0.34355602816726377</v>
      </c>
      <c r="C3078" s="13">
        <v>0.30909635164273125</v>
      </c>
      <c r="D3078" s="4">
        <v>0.35836177020475829</v>
      </c>
      <c r="E3078" s="13">
        <v>0.35403424583376636</v>
      </c>
      <c r="F3078" s="4">
        <v>0.26649911464371134</v>
      </c>
      <c r="G3078" s="13">
        <v>0.33079381355880672</v>
      </c>
      <c r="H3078" s="13">
        <v>0.32136272385769188</v>
      </c>
      <c r="I3078" s="13">
        <v>0.39535213569964633</v>
      </c>
      <c r="J3078" s="13">
        <v>0.37222967139463742</v>
      </c>
      <c r="K3078" s="13">
        <v>0.36530491812155153</v>
      </c>
      <c r="L3078" s="13">
        <v>0.33417723112325498</v>
      </c>
    </row>
    <row r="3079" spans="1:13" x14ac:dyDescent="0.25">
      <c r="A3079" s="26" t="s">
        <v>327</v>
      </c>
      <c r="B3079" s="12">
        <v>0.37625013569953292</v>
      </c>
      <c r="C3079" s="13">
        <v>0.40293934143903021</v>
      </c>
      <c r="D3079" s="4">
        <v>0.35503070598111414</v>
      </c>
      <c r="E3079" s="13">
        <v>0.34875687754829804</v>
      </c>
      <c r="F3079" s="4">
        <v>0.41855746578239844</v>
      </c>
      <c r="G3079" s="13">
        <v>0.37526543399150791</v>
      </c>
      <c r="H3079" s="13">
        <v>0.35620856327489192</v>
      </c>
      <c r="I3079" s="13">
        <v>0.34609270871746994</v>
      </c>
      <c r="J3079" s="13">
        <v>0.35578175908556209</v>
      </c>
      <c r="K3079" s="13">
        <v>0.32294746562234389</v>
      </c>
      <c r="L3079" s="13">
        <v>0.39582364999275049</v>
      </c>
    </row>
    <row r="3080" spans="1:13" x14ac:dyDescent="0.25">
      <c r="A3080" s="26" t="s">
        <v>328</v>
      </c>
      <c r="B3080" s="12">
        <v>0.18362539832862956</v>
      </c>
      <c r="C3080" s="13">
        <v>0.15054249613472004</v>
      </c>
      <c r="D3080" s="4">
        <v>0.17835707158469613</v>
      </c>
      <c r="E3080" s="13">
        <v>0.15658809584331002</v>
      </c>
      <c r="F3080" s="4">
        <v>0.1765117392232185</v>
      </c>
      <c r="G3080" s="13">
        <v>0.17290499905007287</v>
      </c>
      <c r="H3080" s="13">
        <v>0.16824097802943999</v>
      </c>
      <c r="I3080" s="13">
        <v>0.12976747005187883</v>
      </c>
      <c r="J3080" s="13">
        <v>0.14247701940490437</v>
      </c>
      <c r="K3080" s="13">
        <v>0.14463341008516886</v>
      </c>
      <c r="L3080" s="13">
        <v>0.1396746024605047</v>
      </c>
    </row>
    <row r="3081" spans="1:13" x14ac:dyDescent="0.25">
      <c r="A3081" s="27" t="s">
        <v>385</v>
      </c>
      <c r="B3081" s="14">
        <v>1</v>
      </c>
      <c r="C3081" s="15">
        <v>1</v>
      </c>
      <c r="D3081" s="5">
        <v>1</v>
      </c>
      <c r="E3081" s="15">
        <v>1</v>
      </c>
      <c r="F3081" s="5">
        <v>1</v>
      </c>
      <c r="G3081" s="15">
        <v>1</v>
      </c>
      <c r="H3081" s="15">
        <v>1</v>
      </c>
      <c r="I3081" s="15">
        <v>1</v>
      </c>
      <c r="J3081" s="15">
        <v>1</v>
      </c>
      <c r="K3081" s="15">
        <v>1</v>
      </c>
      <c r="L3081" s="15">
        <v>1</v>
      </c>
    </row>
    <row r="3082" spans="1:13" s="22" customFormat="1" x14ac:dyDescent="0.25">
      <c r="A3082" s="33" t="s">
        <v>386</v>
      </c>
      <c r="B3082" s="32">
        <v>500.00172000000049</v>
      </c>
      <c r="C3082" s="30">
        <v>499.99941500000102</v>
      </c>
      <c r="D3082" s="31">
        <v>499.99786499999817</v>
      </c>
      <c r="E3082" s="30">
        <v>499.99921500000085</v>
      </c>
      <c r="F3082" s="31">
        <v>500.00830522765671</v>
      </c>
      <c r="G3082" s="30">
        <v>499.99123434704791</v>
      </c>
      <c r="H3082" s="30">
        <v>499.85950054288816</v>
      </c>
      <c r="I3082" s="30">
        <v>500.00581632653115</v>
      </c>
      <c r="J3082" s="30">
        <v>499.99502617801136</v>
      </c>
      <c r="K3082" s="30">
        <v>500.00128048780442</v>
      </c>
      <c r="L3082" s="30">
        <v>500.0016317016308</v>
      </c>
    </row>
    <row r="3083" spans="1:13" x14ac:dyDescent="0.25">
      <c r="A3083" s="37" t="s">
        <v>387</v>
      </c>
      <c r="B3083" s="36">
        <v>1377</v>
      </c>
      <c r="C3083" s="34">
        <v>753</v>
      </c>
      <c r="D3083" s="35">
        <v>1488</v>
      </c>
      <c r="E3083" s="34">
        <v>903</v>
      </c>
      <c r="F3083" s="35">
        <v>1186</v>
      </c>
      <c r="G3083" s="34">
        <v>559</v>
      </c>
      <c r="H3083" s="34">
        <v>921</v>
      </c>
      <c r="I3083" s="34">
        <v>490</v>
      </c>
      <c r="J3083" s="34">
        <v>955</v>
      </c>
      <c r="K3083" s="34">
        <v>820</v>
      </c>
      <c r="L3083" s="34">
        <v>858</v>
      </c>
    </row>
    <row r="3085" spans="1:13" x14ac:dyDescent="0.25">
      <c r="A3085" s="88" t="s">
        <v>475</v>
      </c>
      <c r="B3085" s="39">
        <f>B3076+B3077</f>
        <v>9.6568437804573859E-2</v>
      </c>
      <c r="C3085" s="39">
        <f t="shared" ref="C3085:L3085" si="321">C3076+C3077</f>
        <v>0.13742181078351831</v>
      </c>
      <c r="D3085" s="39">
        <f t="shared" si="321"/>
        <v>0.10825045222943133</v>
      </c>
      <c r="E3085" s="39">
        <f t="shared" si="321"/>
        <v>0.14062078077462559</v>
      </c>
      <c r="F3085" s="39">
        <f t="shared" si="321"/>
        <v>0.13843168035067183</v>
      </c>
      <c r="G3085" s="39">
        <f t="shared" si="321"/>
        <v>0.12103575339961258</v>
      </c>
      <c r="H3085" s="39">
        <f t="shared" si="321"/>
        <v>0.15418773483797626</v>
      </c>
      <c r="I3085" s="39">
        <f t="shared" si="321"/>
        <v>0.12878768553100489</v>
      </c>
      <c r="J3085" s="39">
        <f t="shared" si="321"/>
        <v>0.12951155011489618</v>
      </c>
      <c r="K3085" s="39">
        <f t="shared" si="321"/>
        <v>0.16711420617093559</v>
      </c>
      <c r="L3085" s="39">
        <f t="shared" si="321"/>
        <v>0.13032451642348969</v>
      </c>
    </row>
    <row r="3086" spans="1:13" x14ac:dyDescent="0.25">
      <c r="A3086" s="86" t="s">
        <v>463</v>
      </c>
      <c r="B3086" s="39">
        <f>B3078</f>
        <v>0.34355602816726377</v>
      </c>
      <c r="C3086" s="39">
        <f t="shared" ref="C3086:L3086" si="322">C3078</f>
        <v>0.30909635164273125</v>
      </c>
      <c r="D3086" s="39">
        <f t="shared" si="322"/>
        <v>0.35836177020475829</v>
      </c>
      <c r="E3086" s="39">
        <f t="shared" si="322"/>
        <v>0.35403424583376636</v>
      </c>
      <c r="F3086" s="39">
        <f t="shared" si="322"/>
        <v>0.26649911464371134</v>
      </c>
      <c r="G3086" s="39">
        <f t="shared" si="322"/>
        <v>0.33079381355880672</v>
      </c>
      <c r="H3086" s="39">
        <f t="shared" si="322"/>
        <v>0.32136272385769188</v>
      </c>
      <c r="I3086" s="39">
        <f t="shared" si="322"/>
        <v>0.39535213569964633</v>
      </c>
      <c r="J3086" s="39">
        <f t="shared" si="322"/>
        <v>0.37222967139463742</v>
      </c>
      <c r="K3086" s="39">
        <f t="shared" si="322"/>
        <v>0.36530491812155153</v>
      </c>
      <c r="L3086" s="39">
        <f t="shared" si="322"/>
        <v>0.33417723112325498</v>
      </c>
    </row>
    <row r="3087" spans="1:13" x14ac:dyDescent="0.25">
      <c r="A3087" s="26" t="s">
        <v>476</v>
      </c>
      <c r="B3087" s="39">
        <f>B3079+B3080</f>
        <v>0.55987553402816248</v>
      </c>
      <c r="C3087" s="39">
        <f t="shared" ref="C3087:L3087" si="323">C3079+C3080</f>
        <v>0.55348183757375025</v>
      </c>
      <c r="D3087" s="39">
        <f t="shared" si="323"/>
        <v>0.53338777756581024</v>
      </c>
      <c r="E3087" s="39">
        <f t="shared" si="323"/>
        <v>0.505344973391608</v>
      </c>
      <c r="F3087" s="39">
        <f t="shared" si="323"/>
        <v>0.595069205005617</v>
      </c>
      <c r="G3087" s="39">
        <f t="shared" si="323"/>
        <v>0.54817043304158075</v>
      </c>
      <c r="H3087" s="39">
        <f t="shared" si="323"/>
        <v>0.52444954130433197</v>
      </c>
      <c r="I3087" s="39">
        <f t="shared" si="323"/>
        <v>0.47586017876934877</v>
      </c>
      <c r="J3087" s="39">
        <f t="shared" si="323"/>
        <v>0.49825877849046646</v>
      </c>
      <c r="K3087" s="39">
        <f t="shared" si="323"/>
        <v>0.46758087570751272</v>
      </c>
      <c r="L3087" s="39">
        <f t="shared" si="323"/>
        <v>0.53549825245325522</v>
      </c>
    </row>
    <row r="3089" spans="1:13" x14ac:dyDescent="0.25">
      <c r="A3089" s="89" t="s">
        <v>588</v>
      </c>
      <c r="B3089" s="90">
        <v>3.6162270901788101</v>
      </c>
      <c r="C3089" s="91">
        <v>3.5177436357600542</v>
      </c>
      <c r="D3089" s="92">
        <v>3.5593023382209852</v>
      </c>
      <c r="E3089" s="91">
        <v>3.4717379406285689</v>
      </c>
      <c r="F3089" s="92">
        <v>3.5898680266440759</v>
      </c>
      <c r="G3089" s="91">
        <v>3.5592742055227475</v>
      </c>
      <c r="H3089" s="91">
        <v>3.4684657317387297</v>
      </c>
      <c r="I3089" s="91">
        <v>3.4404426315857135</v>
      </c>
      <c r="J3089" s="91">
        <v>3.4644719502445307</v>
      </c>
      <c r="K3089" s="91">
        <v>3.3891093693540508</v>
      </c>
      <c r="L3089" s="91">
        <v>3.4802459852112406</v>
      </c>
    </row>
    <row r="3091" spans="1:13" x14ac:dyDescent="0.25">
      <c r="A3091" s="45" t="s">
        <v>402</v>
      </c>
      <c r="B3091" s="45" t="s">
        <v>403</v>
      </c>
    </row>
    <row r="3092" spans="1:13" x14ac:dyDescent="0.25">
      <c r="A3092" s="45" t="s">
        <v>404</v>
      </c>
      <c r="B3092" s="45" t="s">
        <v>707</v>
      </c>
    </row>
    <row r="3094" spans="1:13" x14ac:dyDescent="0.25">
      <c r="A3094" s="24" t="s">
        <v>686</v>
      </c>
      <c r="B3094" s="1"/>
      <c r="C3094" s="1"/>
      <c r="D3094" s="1"/>
      <c r="E3094" s="1"/>
      <c r="F3094" s="1"/>
      <c r="G3094" s="1"/>
      <c r="H3094" s="1"/>
      <c r="I3094" s="1"/>
      <c r="J3094" s="1"/>
      <c r="K3094" s="1"/>
      <c r="L3094" s="1"/>
      <c r="M3094" s="2"/>
    </row>
    <row r="3096" spans="1:13" x14ac:dyDescent="0.25">
      <c r="B3096" s="7" t="s">
        <v>0</v>
      </c>
      <c r="C3096" s="8" t="s">
        <v>1</v>
      </c>
      <c r="D3096" s="9" t="s">
        <v>2</v>
      </c>
      <c r="E3096" s="8" t="s">
        <v>3</v>
      </c>
      <c r="F3096" s="9" t="s">
        <v>4</v>
      </c>
      <c r="G3096" s="8" t="s">
        <v>5</v>
      </c>
      <c r="H3096" s="8" t="s">
        <v>6</v>
      </c>
      <c r="I3096" s="8" t="s">
        <v>7</v>
      </c>
      <c r="J3096" s="8" t="s">
        <v>8</v>
      </c>
      <c r="K3096" s="8" t="s">
        <v>9</v>
      </c>
      <c r="L3096" s="8" t="s">
        <v>10</v>
      </c>
    </row>
    <row r="3097" spans="1:13" x14ac:dyDescent="0.25">
      <c r="A3097" s="25" t="s">
        <v>325</v>
      </c>
      <c r="B3097" s="10">
        <v>3.3706244050520487E-2</v>
      </c>
      <c r="C3097" s="11">
        <v>4.4785842399435526E-2</v>
      </c>
      <c r="D3097" s="3">
        <v>5.129365902392425E-2</v>
      </c>
      <c r="E3097" s="11">
        <v>6.0134384410983434E-2</v>
      </c>
      <c r="F3097" s="3">
        <v>4.5330528658166405E-2</v>
      </c>
      <c r="G3097" s="11">
        <v>4.4169289551051219E-2</v>
      </c>
      <c r="H3097" s="11">
        <v>7.4480212246394589E-2</v>
      </c>
      <c r="I3097" s="11">
        <v>3.8207718808168915E-2</v>
      </c>
      <c r="J3097" s="11">
        <v>5.2917280328966483E-2</v>
      </c>
      <c r="K3097" s="11">
        <v>5.6979366272354739E-2</v>
      </c>
      <c r="L3097" s="11">
        <v>6.6103746980779185E-2</v>
      </c>
    </row>
    <row r="3098" spans="1:13" x14ac:dyDescent="0.25">
      <c r="A3098" s="26" t="s">
        <v>326</v>
      </c>
      <c r="B3098" s="12">
        <v>6.516706582529351E-2</v>
      </c>
      <c r="C3098" s="13">
        <v>7.9786863350629997E-2</v>
      </c>
      <c r="D3098" s="4">
        <v>7.0929972870984376E-2</v>
      </c>
      <c r="E3098" s="13">
        <v>0.10148753933543669</v>
      </c>
      <c r="F3098" s="4">
        <v>9.6344015196374699E-2</v>
      </c>
      <c r="G3098" s="13">
        <v>6.8972586639264935E-2</v>
      </c>
      <c r="H3098" s="13">
        <v>7.2456407946119974E-2</v>
      </c>
      <c r="I3098" s="13">
        <v>9.4138904914779484E-2</v>
      </c>
      <c r="J3098" s="13">
        <v>6.8541414809885473E-2</v>
      </c>
      <c r="K3098" s="13">
        <v>0.13272539180082579</v>
      </c>
      <c r="L3098" s="13">
        <v>6.0956444431183782E-2</v>
      </c>
    </row>
    <row r="3099" spans="1:13" x14ac:dyDescent="0.25">
      <c r="A3099" s="26" t="s">
        <v>104</v>
      </c>
      <c r="B3099" s="12">
        <v>0.32145754418604838</v>
      </c>
      <c r="C3099" s="13">
        <v>0.29175507135343332</v>
      </c>
      <c r="D3099" s="4">
        <v>0.30992803339270136</v>
      </c>
      <c r="E3099" s="13">
        <v>0.32063666339956165</v>
      </c>
      <c r="F3099" s="4">
        <v>0.26909881851035017</v>
      </c>
      <c r="G3099" s="13">
        <v>0.33222747017747367</v>
      </c>
      <c r="H3099" s="13">
        <v>0.29274838575703982</v>
      </c>
      <c r="I3099" s="13">
        <v>0.38858058181772215</v>
      </c>
      <c r="J3099" s="13">
        <v>0.3612871541654083</v>
      </c>
      <c r="K3099" s="13">
        <v>0.34496960434613561</v>
      </c>
      <c r="L3099" s="13">
        <v>0.30696752970969321</v>
      </c>
    </row>
    <row r="3100" spans="1:13" x14ac:dyDescent="0.25">
      <c r="A3100" s="26" t="s">
        <v>327</v>
      </c>
      <c r="B3100" s="12">
        <v>0.39302021801044984</v>
      </c>
      <c r="C3100" s="13">
        <v>0.39216985883873567</v>
      </c>
      <c r="D3100" s="4">
        <v>0.37595688533590055</v>
      </c>
      <c r="E3100" s="13">
        <v>0.34217424721356854</v>
      </c>
      <c r="F3100" s="4">
        <v>0.39787796104904516</v>
      </c>
      <c r="G3100" s="13">
        <v>0.3634827587317272</v>
      </c>
      <c r="H3100" s="13">
        <v>0.39237453477698181</v>
      </c>
      <c r="I3100" s="13">
        <v>0.34201234801962505</v>
      </c>
      <c r="J3100" s="13">
        <v>0.35087542755660978</v>
      </c>
      <c r="K3100" s="13">
        <v>0.29901594154453998</v>
      </c>
      <c r="L3100" s="13">
        <v>0.37862195787706049</v>
      </c>
    </row>
    <row r="3101" spans="1:13" x14ac:dyDescent="0.25">
      <c r="A3101" s="26" t="s">
        <v>328</v>
      </c>
      <c r="B3101" s="12">
        <v>0.18664892792768772</v>
      </c>
      <c r="C3101" s="13">
        <v>0.1915023640577655</v>
      </c>
      <c r="D3101" s="4">
        <v>0.19189144937648936</v>
      </c>
      <c r="E3101" s="13">
        <v>0.17556716564044966</v>
      </c>
      <c r="F3101" s="4">
        <v>0.19134867658606358</v>
      </c>
      <c r="G3101" s="13">
        <v>0.19114789490048312</v>
      </c>
      <c r="H3101" s="13">
        <v>0.16794045927346379</v>
      </c>
      <c r="I3101" s="13">
        <v>0.1370604464397045</v>
      </c>
      <c r="J3101" s="13">
        <v>0.16637872313912991</v>
      </c>
      <c r="K3101" s="13">
        <v>0.16630969603614384</v>
      </c>
      <c r="L3101" s="13">
        <v>0.1873503210012834</v>
      </c>
    </row>
    <row r="3102" spans="1:13" x14ac:dyDescent="0.25">
      <c r="A3102" s="27" t="s">
        <v>385</v>
      </c>
      <c r="B3102" s="14">
        <v>1</v>
      </c>
      <c r="C3102" s="15">
        <v>1</v>
      </c>
      <c r="D3102" s="5">
        <v>1</v>
      </c>
      <c r="E3102" s="15">
        <v>1</v>
      </c>
      <c r="F3102" s="5">
        <v>1</v>
      </c>
      <c r="G3102" s="15">
        <v>1</v>
      </c>
      <c r="H3102" s="15">
        <v>1</v>
      </c>
      <c r="I3102" s="15">
        <v>1</v>
      </c>
      <c r="J3102" s="15">
        <v>1</v>
      </c>
      <c r="K3102" s="15">
        <v>1</v>
      </c>
      <c r="L3102" s="15">
        <v>1</v>
      </c>
    </row>
    <row r="3103" spans="1:13" s="22" customFormat="1" x14ac:dyDescent="0.25">
      <c r="A3103" s="33" t="s">
        <v>386</v>
      </c>
      <c r="B3103" s="32">
        <v>500.0017200000002</v>
      </c>
      <c r="C3103" s="30">
        <v>499.99941500000074</v>
      </c>
      <c r="D3103" s="31">
        <v>499.997864999998</v>
      </c>
      <c r="E3103" s="30">
        <v>499.99921500000056</v>
      </c>
      <c r="F3103" s="31">
        <v>500.00830522765659</v>
      </c>
      <c r="G3103" s="30">
        <v>499.99123434704791</v>
      </c>
      <c r="H3103" s="30">
        <v>499.8595005428881</v>
      </c>
      <c r="I3103" s="30">
        <v>500.00581632653115</v>
      </c>
      <c r="J3103" s="30">
        <v>499.9950261780113</v>
      </c>
      <c r="K3103" s="30">
        <v>500.00128048780425</v>
      </c>
      <c r="L3103" s="30">
        <v>500.00163170163069</v>
      </c>
    </row>
    <row r="3104" spans="1:13" x14ac:dyDescent="0.25">
      <c r="A3104" s="37" t="s">
        <v>387</v>
      </c>
      <c r="B3104" s="36">
        <v>1377</v>
      </c>
      <c r="C3104" s="34">
        <v>753</v>
      </c>
      <c r="D3104" s="35">
        <v>1488</v>
      </c>
      <c r="E3104" s="34">
        <v>903</v>
      </c>
      <c r="F3104" s="35">
        <v>1186</v>
      </c>
      <c r="G3104" s="34">
        <v>559</v>
      </c>
      <c r="H3104" s="34">
        <v>921</v>
      </c>
      <c r="I3104" s="34">
        <v>490</v>
      </c>
      <c r="J3104" s="34">
        <v>955</v>
      </c>
      <c r="K3104" s="34">
        <v>820</v>
      </c>
      <c r="L3104" s="34">
        <v>858</v>
      </c>
    </row>
    <row r="3106" spans="1:14" x14ac:dyDescent="0.25">
      <c r="A3106" s="88" t="s">
        <v>475</v>
      </c>
      <c r="B3106" s="39">
        <f>B3097+B3098</f>
        <v>9.8873309875813997E-2</v>
      </c>
      <c r="C3106" s="39">
        <f t="shared" ref="C3106:L3106" si="324">C3097+C3098</f>
        <v>0.12457270575006552</v>
      </c>
      <c r="D3106" s="39">
        <f t="shared" si="324"/>
        <v>0.12222363189490862</v>
      </c>
      <c r="E3106" s="39">
        <f t="shared" si="324"/>
        <v>0.16162192374642012</v>
      </c>
      <c r="F3106" s="39">
        <f t="shared" si="324"/>
        <v>0.14167454385454109</v>
      </c>
      <c r="G3106" s="39">
        <f t="shared" si="324"/>
        <v>0.11314187619031615</v>
      </c>
      <c r="H3106" s="39">
        <f t="shared" si="324"/>
        <v>0.14693662019251458</v>
      </c>
      <c r="I3106" s="39">
        <f t="shared" si="324"/>
        <v>0.13234662372294839</v>
      </c>
      <c r="J3106" s="39">
        <f t="shared" si="324"/>
        <v>0.12145869513885196</v>
      </c>
      <c r="K3106" s="39">
        <f t="shared" si="324"/>
        <v>0.18970475807318055</v>
      </c>
      <c r="L3106" s="39">
        <f t="shared" si="324"/>
        <v>0.12706019141196295</v>
      </c>
    </row>
    <row r="3107" spans="1:14" x14ac:dyDescent="0.25">
      <c r="A3107" s="86" t="s">
        <v>463</v>
      </c>
      <c r="B3107" s="39">
        <f>B3099</f>
        <v>0.32145754418604838</v>
      </c>
      <c r="C3107" s="39">
        <f t="shared" ref="C3107:L3107" si="325">C3099</f>
        <v>0.29175507135343332</v>
      </c>
      <c r="D3107" s="39">
        <f t="shared" si="325"/>
        <v>0.30992803339270136</v>
      </c>
      <c r="E3107" s="39">
        <f t="shared" si="325"/>
        <v>0.32063666339956165</v>
      </c>
      <c r="F3107" s="39">
        <f t="shared" si="325"/>
        <v>0.26909881851035017</v>
      </c>
      <c r="G3107" s="39">
        <f t="shared" si="325"/>
        <v>0.33222747017747367</v>
      </c>
      <c r="H3107" s="39">
        <f t="shared" si="325"/>
        <v>0.29274838575703982</v>
      </c>
      <c r="I3107" s="39">
        <f t="shared" si="325"/>
        <v>0.38858058181772215</v>
      </c>
      <c r="J3107" s="39">
        <f t="shared" si="325"/>
        <v>0.3612871541654083</v>
      </c>
      <c r="K3107" s="39">
        <f t="shared" si="325"/>
        <v>0.34496960434613561</v>
      </c>
      <c r="L3107" s="39">
        <f t="shared" si="325"/>
        <v>0.30696752970969321</v>
      </c>
    </row>
    <row r="3108" spans="1:14" x14ac:dyDescent="0.25">
      <c r="A3108" s="26" t="s">
        <v>476</v>
      </c>
      <c r="B3108" s="39">
        <f>B3100+B3101</f>
        <v>0.57966914593813756</v>
      </c>
      <c r="C3108" s="39">
        <f t="shared" ref="C3108:L3108" si="326">C3100+C3101</f>
        <v>0.58367222289650122</v>
      </c>
      <c r="D3108" s="39">
        <f t="shared" si="326"/>
        <v>0.56784833471238993</v>
      </c>
      <c r="E3108" s="39">
        <f t="shared" si="326"/>
        <v>0.5177414128540182</v>
      </c>
      <c r="F3108" s="39">
        <f t="shared" si="326"/>
        <v>0.58922663763510874</v>
      </c>
      <c r="G3108" s="39">
        <f t="shared" si="326"/>
        <v>0.55463065363221031</v>
      </c>
      <c r="H3108" s="39">
        <f t="shared" si="326"/>
        <v>0.5603149940504456</v>
      </c>
      <c r="I3108" s="39">
        <f t="shared" si="326"/>
        <v>0.47907279445932954</v>
      </c>
      <c r="J3108" s="39">
        <f t="shared" si="326"/>
        <v>0.51725415069573966</v>
      </c>
      <c r="K3108" s="39">
        <f t="shared" si="326"/>
        <v>0.46532563758068379</v>
      </c>
      <c r="L3108" s="39">
        <f t="shared" si="326"/>
        <v>0.56597227887834389</v>
      </c>
    </row>
    <row r="3110" spans="1:14" x14ac:dyDescent="0.25">
      <c r="A3110" s="89" t="s">
        <v>588</v>
      </c>
      <c r="B3110" s="90">
        <v>3.6337385199394912</v>
      </c>
      <c r="C3110" s="91">
        <v>3.6058160388047646</v>
      </c>
      <c r="D3110" s="92">
        <v>3.5862224931700433</v>
      </c>
      <c r="E3110" s="91">
        <v>3.4715522703370656</v>
      </c>
      <c r="F3110" s="92">
        <v>3.5935702417084663</v>
      </c>
      <c r="G3110" s="91">
        <v>3.5884673827913263</v>
      </c>
      <c r="H3110" s="91">
        <v>3.5068386208850031</v>
      </c>
      <c r="I3110" s="91">
        <v>3.4455788983679163</v>
      </c>
      <c r="J3110" s="91">
        <v>3.5092568983670502</v>
      </c>
      <c r="K3110" s="91">
        <v>3.384951209271295</v>
      </c>
      <c r="L3110" s="91">
        <v>3.5601586614868883</v>
      </c>
    </row>
    <row r="3112" spans="1:14" x14ac:dyDescent="0.25">
      <c r="A3112" s="45" t="s">
        <v>402</v>
      </c>
      <c r="B3112" s="45" t="s">
        <v>403</v>
      </c>
    </row>
    <row r="3113" spans="1:14" x14ac:dyDescent="0.25">
      <c r="A3113" s="45" t="s">
        <v>404</v>
      </c>
      <c r="B3113" s="45" t="s">
        <v>708</v>
      </c>
    </row>
    <row r="3115" spans="1:14" x14ac:dyDescent="0.25">
      <c r="A3115" s="24" t="s">
        <v>538</v>
      </c>
      <c r="B3115" s="1"/>
      <c r="C3115" s="1"/>
      <c r="D3115" s="1"/>
      <c r="E3115" s="1"/>
      <c r="F3115" s="1"/>
      <c r="G3115" s="1"/>
      <c r="H3115" s="1"/>
      <c r="I3115" s="1"/>
      <c r="J3115" s="1"/>
      <c r="K3115" s="1"/>
      <c r="L3115" s="1"/>
      <c r="M3115" s="1"/>
      <c r="N3115" s="1"/>
    </row>
    <row r="3117" spans="1:14" x14ac:dyDescent="0.25">
      <c r="B3117" s="7" t="s">
        <v>0</v>
      </c>
      <c r="C3117" s="8" t="s">
        <v>1</v>
      </c>
      <c r="D3117" s="9" t="s">
        <v>2</v>
      </c>
      <c r="E3117" s="8" t="s">
        <v>3</v>
      </c>
      <c r="F3117" s="9" t="s">
        <v>4</v>
      </c>
      <c r="G3117" s="8" t="s">
        <v>5</v>
      </c>
      <c r="H3117" s="8" t="s">
        <v>6</v>
      </c>
      <c r="I3117" s="8" t="s">
        <v>7</v>
      </c>
      <c r="J3117" s="8" t="s">
        <v>8</v>
      </c>
      <c r="K3117" s="8" t="s">
        <v>9</v>
      </c>
      <c r="L3117" s="8" t="s">
        <v>10</v>
      </c>
      <c r="M3117" s="8" t="s">
        <v>11</v>
      </c>
      <c r="N3117" s="8" t="s">
        <v>12</v>
      </c>
    </row>
    <row r="3118" spans="1:14" x14ac:dyDescent="0.25">
      <c r="A3118" s="25" t="s">
        <v>247</v>
      </c>
      <c r="B3118" s="10">
        <v>0.63203673579362873</v>
      </c>
      <c r="C3118" s="11">
        <v>0.65649812810281105</v>
      </c>
      <c r="D3118" s="3">
        <v>0.67418154875521408</v>
      </c>
      <c r="E3118" s="11">
        <v>0.60542035050995124</v>
      </c>
      <c r="F3118" s="3">
        <v>0.63813602758874866</v>
      </c>
      <c r="G3118" s="11">
        <v>0.62421273217312256</v>
      </c>
      <c r="H3118" s="11">
        <v>0.64307190771956013</v>
      </c>
      <c r="I3118" s="11">
        <v>0.6430219077043402</v>
      </c>
      <c r="J3118" s="11">
        <v>0.68018781338662482</v>
      </c>
      <c r="K3118" s="11">
        <v>0.70759379762563901</v>
      </c>
      <c r="L3118" s="11">
        <v>0.72848666694327757</v>
      </c>
      <c r="M3118" s="11">
        <v>0.68942311093117492</v>
      </c>
      <c r="N3118" s="11">
        <v>0.66328582616895804</v>
      </c>
    </row>
    <row r="3119" spans="1:14" x14ac:dyDescent="0.25">
      <c r="A3119" s="26" t="s">
        <v>248</v>
      </c>
      <c r="B3119" s="12">
        <v>0.22138369844007733</v>
      </c>
      <c r="C3119" s="13">
        <v>0.21952397684305203</v>
      </c>
      <c r="D3119" s="4">
        <v>0.19578207598946387</v>
      </c>
      <c r="E3119" s="13">
        <v>0.22247510928592093</v>
      </c>
      <c r="F3119" s="4">
        <v>0.23599414073813488</v>
      </c>
      <c r="G3119" s="13">
        <v>0.23848146175013421</v>
      </c>
      <c r="H3119" s="13">
        <v>0.24283924733682163</v>
      </c>
      <c r="I3119" s="13">
        <v>0.20954001147333512</v>
      </c>
      <c r="J3119" s="13">
        <v>0.22875672585224688</v>
      </c>
      <c r="K3119" s="13">
        <v>0.18137819403145483</v>
      </c>
      <c r="L3119" s="13">
        <v>0.16982263927343838</v>
      </c>
      <c r="M3119" s="13">
        <v>0.20512681586120768</v>
      </c>
      <c r="N3119" s="13">
        <v>0.22393558474775371</v>
      </c>
    </row>
    <row r="3120" spans="1:14" x14ac:dyDescent="0.25">
      <c r="A3120" s="26" t="s">
        <v>104</v>
      </c>
      <c r="B3120" s="12">
        <v>5.8868937490855089E-2</v>
      </c>
      <c r="C3120" s="13">
        <v>5.8162798050473613E-2</v>
      </c>
      <c r="D3120" s="4">
        <v>5.897926184144793E-2</v>
      </c>
      <c r="E3120" s="13">
        <v>6.9913129763613635E-2</v>
      </c>
      <c r="F3120" s="4">
        <v>6.1114583509869196E-2</v>
      </c>
      <c r="G3120" s="13">
        <v>5.9733426453630091E-2</v>
      </c>
      <c r="H3120" s="13">
        <v>4.7798664814825746E-2</v>
      </c>
      <c r="I3120" s="13">
        <v>8.3837392095642727E-2</v>
      </c>
      <c r="J3120" s="13">
        <v>5.2094549631645705E-2</v>
      </c>
      <c r="K3120" s="13">
        <v>5.762582803141636E-2</v>
      </c>
      <c r="L3120" s="13">
        <v>4.1028420886272308E-2</v>
      </c>
      <c r="M3120" s="13">
        <v>5.6462049055750876E-2</v>
      </c>
      <c r="N3120" s="13">
        <v>4.9370761807548257E-2</v>
      </c>
    </row>
    <row r="3121" spans="1:14" x14ac:dyDescent="0.25">
      <c r="A3121" s="26" t="s">
        <v>249</v>
      </c>
      <c r="B3121" s="12">
        <v>3.7471061099549882E-2</v>
      </c>
      <c r="C3121" s="13">
        <v>2.6573801091347216E-2</v>
      </c>
      <c r="D3121" s="4">
        <v>3.0138288690492655E-2</v>
      </c>
      <c r="E3121" s="13">
        <v>2.7180302673075162E-2</v>
      </c>
      <c r="F3121" s="4">
        <v>2.8971188252606611E-2</v>
      </c>
      <c r="G3121" s="13">
        <v>3.4203640779391094E-2</v>
      </c>
      <c r="H3121" s="13">
        <v>3.2502618542539732E-2</v>
      </c>
      <c r="I3121" s="13">
        <v>1.9466304167482084E-2</v>
      </c>
      <c r="J3121" s="13">
        <v>2.0081561020764152E-2</v>
      </c>
      <c r="K3121" s="13">
        <v>1.5638618486464959E-2</v>
      </c>
      <c r="L3121" s="13">
        <v>2.3443396688216017E-2</v>
      </c>
      <c r="M3121" s="13">
        <v>2.2704520410464304E-2</v>
      </c>
      <c r="N3121" s="13">
        <v>1.9028398283103744E-2</v>
      </c>
    </row>
    <row r="3122" spans="1:14" x14ac:dyDescent="0.25">
      <c r="A3122" s="26" t="s">
        <v>250</v>
      </c>
      <c r="B3122" s="12">
        <v>5.0239567175888997E-2</v>
      </c>
      <c r="C3122" s="13">
        <v>3.9241295912316142E-2</v>
      </c>
      <c r="D3122" s="4">
        <v>4.0918824723381493E-2</v>
      </c>
      <c r="E3122" s="13">
        <v>7.5011107767439106E-2</v>
      </c>
      <c r="F3122" s="4">
        <v>3.5784059910640625E-2</v>
      </c>
      <c r="G3122" s="13">
        <v>4.3368738843722096E-2</v>
      </c>
      <c r="H3122" s="13">
        <v>3.3787561586252783E-2</v>
      </c>
      <c r="I3122" s="13">
        <v>4.4134384559199893E-2</v>
      </c>
      <c r="J3122" s="13">
        <v>1.8879350108718433E-2</v>
      </c>
      <c r="K3122" s="13">
        <v>3.7763561825024806E-2</v>
      </c>
      <c r="L3122" s="13">
        <v>3.7218876208795715E-2</v>
      </c>
      <c r="M3122" s="13">
        <v>2.6283503741402113E-2</v>
      </c>
      <c r="N3122" s="13">
        <v>4.4379428992636333E-2</v>
      </c>
    </row>
    <row r="3123" spans="1:14" x14ac:dyDescent="0.25">
      <c r="A3123" s="27" t="s">
        <v>385</v>
      </c>
      <c r="B3123" s="14">
        <v>1</v>
      </c>
      <c r="C3123" s="15">
        <v>1</v>
      </c>
      <c r="D3123" s="5">
        <v>1</v>
      </c>
      <c r="E3123" s="15">
        <v>1</v>
      </c>
      <c r="F3123" s="5">
        <v>1</v>
      </c>
      <c r="G3123" s="15">
        <v>1</v>
      </c>
      <c r="H3123" s="15">
        <v>1</v>
      </c>
      <c r="I3123" s="15">
        <v>1</v>
      </c>
      <c r="J3123" s="15">
        <v>1</v>
      </c>
      <c r="K3123" s="15">
        <v>1</v>
      </c>
      <c r="L3123" s="15">
        <v>1</v>
      </c>
      <c r="M3123" s="15">
        <v>1</v>
      </c>
      <c r="N3123" s="15">
        <v>1</v>
      </c>
    </row>
    <row r="3124" spans="1:14" s="22" customFormat="1" x14ac:dyDescent="0.25">
      <c r="A3124" s="33" t="s">
        <v>386</v>
      </c>
      <c r="B3124" s="32">
        <v>500.0017199999993</v>
      </c>
      <c r="C3124" s="30">
        <v>499.99941500000119</v>
      </c>
      <c r="D3124" s="31">
        <v>499.99786500000096</v>
      </c>
      <c r="E3124" s="30">
        <v>499.99921500000062</v>
      </c>
      <c r="F3124" s="31">
        <v>500.00830522765585</v>
      </c>
      <c r="G3124" s="30">
        <v>499.99123434704876</v>
      </c>
      <c r="H3124" s="30">
        <v>499.85950054288344</v>
      </c>
      <c r="I3124" s="30">
        <v>500.005816326532</v>
      </c>
      <c r="J3124" s="30">
        <v>499.99502617800869</v>
      </c>
      <c r="K3124" s="30">
        <v>500.00128048780186</v>
      </c>
      <c r="L3124" s="30">
        <v>500.00163170163012</v>
      </c>
      <c r="M3124" s="30">
        <v>499.99251672240803</v>
      </c>
      <c r="N3124" s="30">
        <v>499.98788159111638</v>
      </c>
    </row>
    <row r="3125" spans="1:14" x14ac:dyDescent="0.25">
      <c r="A3125" s="37" t="s">
        <v>387</v>
      </c>
      <c r="B3125" s="36">
        <v>1377</v>
      </c>
      <c r="C3125" s="34">
        <v>753</v>
      </c>
      <c r="D3125" s="35">
        <v>1488</v>
      </c>
      <c r="E3125" s="34">
        <v>903</v>
      </c>
      <c r="F3125" s="35">
        <v>1186</v>
      </c>
      <c r="G3125" s="34">
        <v>559</v>
      </c>
      <c r="H3125" s="34">
        <v>921</v>
      </c>
      <c r="I3125" s="34">
        <v>490</v>
      </c>
      <c r="J3125" s="34">
        <v>955</v>
      </c>
      <c r="K3125" s="34">
        <v>820</v>
      </c>
      <c r="L3125" s="34">
        <v>858</v>
      </c>
      <c r="M3125" s="34">
        <v>1196</v>
      </c>
      <c r="N3125" s="34">
        <v>1081</v>
      </c>
    </row>
    <row r="3127" spans="1:14" x14ac:dyDescent="0.25">
      <c r="A3127" s="88" t="s">
        <v>477</v>
      </c>
      <c r="B3127" s="39">
        <f>B3118+B3119</f>
        <v>0.85342043423370606</v>
      </c>
      <c r="C3127" s="39">
        <f t="shared" ref="C3127:N3127" si="327">C3118+C3119</f>
        <v>0.87602210494586308</v>
      </c>
      <c r="D3127" s="39">
        <f t="shared" si="327"/>
        <v>0.86996362474467792</v>
      </c>
      <c r="E3127" s="39">
        <f t="shared" si="327"/>
        <v>0.8278954597958722</v>
      </c>
      <c r="F3127" s="39">
        <f t="shared" si="327"/>
        <v>0.87413016832688351</v>
      </c>
      <c r="G3127" s="39">
        <f t="shared" si="327"/>
        <v>0.86269419392325675</v>
      </c>
      <c r="H3127" s="39">
        <f t="shared" si="327"/>
        <v>0.88591115505638174</v>
      </c>
      <c r="I3127" s="39">
        <f t="shared" si="327"/>
        <v>0.85256191917767532</v>
      </c>
      <c r="J3127" s="39">
        <f t="shared" si="327"/>
        <v>0.90894453923887175</v>
      </c>
      <c r="K3127" s="39">
        <f t="shared" si="327"/>
        <v>0.88897199165709384</v>
      </c>
      <c r="L3127" s="39">
        <f t="shared" si="327"/>
        <v>0.89830930621671601</v>
      </c>
      <c r="M3127" s="39">
        <f t="shared" si="327"/>
        <v>0.89454992679238265</v>
      </c>
      <c r="N3127" s="39">
        <f t="shared" si="327"/>
        <v>0.88722141091671181</v>
      </c>
    </row>
    <row r="3128" spans="1:14" x14ac:dyDescent="0.25">
      <c r="A3128" s="86" t="s">
        <v>463</v>
      </c>
      <c r="B3128" s="39">
        <f>B3120</f>
        <v>5.8868937490855089E-2</v>
      </c>
      <c r="C3128" s="39">
        <f t="shared" ref="C3128:N3128" si="328">C3120</f>
        <v>5.8162798050473613E-2</v>
      </c>
      <c r="D3128" s="39">
        <f t="shared" si="328"/>
        <v>5.897926184144793E-2</v>
      </c>
      <c r="E3128" s="39">
        <f t="shared" si="328"/>
        <v>6.9913129763613635E-2</v>
      </c>
      <c r="F3128" s="39">
        <f t="shared" si="328"/>
        <v>6.1114583509869196E-2</v>
      </c>
      <c r="G3128" s="39">
        <f t="shared" si="328"/>
        <v>5.9733426453630091E-2</v>
      </c>
      <c r="H3128" s="39">
        <f t="shared" si="328"/>
        <v>4.7798664814825746E-2</v>
      </c>
      <c r="I3128" s="39">
        <f t="shared" si="328"/>
        <v>8.3837392095642727E-2</v>
      </c>
      <c r="J3128" s="39">
        <f t="shared" si="328"/>
        <v>5.2094549631645705E-2</v>
      </c>
      <c r="K3128" s="39">
        <f t="shared" si="328"/>
        <v>5.762582803141636E-2</v>
      </c>
      <c r="L3128" s="39">
        <f t="shared" si="328"/>
        <v>4.1028420886272308E-2</v>
      </c>
      <c r="M3128" s="39">
        <f t="shared" si="328"/>
        <v>5.6462049055750876E-2</v>
      </c>
      <c r="N3128" s="39">
        <f t="shared" si="328"/>
        <v>4.9370761807548257E-2</v>
      </c>
    </row>
    <row r="3129" spans="1:14" x14ac:dyDescent="0.25">
      <c r="A3129" s="26" t="s">
        <v>478</v>
      </c>
      <c r="B3129" s="39">
        <f>B3121+B3122</f>
        <v>8.7710628275438879E-2</v>
      </c>
      <c r="C3129" s="39">
        <f t="shared" ref="C3129:N3129" si="329">C3121+C3122</f>
        <v>6.5815097003663364E-2</v>
      </c>
      <c r="D3129" s="39">
        <f t="shared" si="329"/>
        <v>7.1057113413874148E-2</v>
      </c>
      <c r="E3129" s="39">
        <f t="shared" si="329"/>
        <v>0.10219141044051427</v>
      </c>
      <c r="F3129" s="39">
        <f t="shared" si="329"/>
        <v>6.4755248163247237E-2</v>
      </c>
      <c r="G3129" s="39">
        <f t="shared" si="329"/>
        <v>7.7572379623113197E-2</v>
      </c>
      <c r="H3129" s="39">
        <f t="shared" si="329"/>
        <v>6.6290180128792509E-2</v>
      </c>
      <c r="I3129" s="39">
        <f t="shared" si="329"/>
        <v>6.3600688726681981E-2</v>
      </c>
      <c r="J3129" s="39">
        <f t="shared" si="329"/>
        <v>3.8960911129482585E-2</v>
      </c>
      <c r="K3129" s="39">
        <f t="shared" si="329"/>
        <v>5.3402180311489765E-2</v>
      </c>
      <c r="L3129" s="39">
        <f t="shared" si="329"/>
        <v>6.0662272897011732E-2</v>
      </c>
      <c r="M3129" s="39">
        <f t="shared" si="329"/>
        <v>4.8988024151866413E-2</v>
      </c>
      <c r="N3129" s="39">
        <f t="shared" si="329"/>
        <v>6.340782727574007E-2</v>
      </c>
    </row>
    <row r="3131" spans="1:14" x14ac:dyDescent="0.25">
      <c r="A3131" s="89" t="s">
        <v>588</v>
      </c>
      <c r="B3131" s="90">
        <v>1.65249302542399</v>
      </c>
      <c r="C3131" s="91">
        <v>1.5725361598673084</v>
      </c>
      <c r="D3131" s="92">
        <v>1.5678307646373639</v>
      </c>
      <c r="E3131" s="91">
        <v>1.7438867079021336</v>
      </c>
      <c r="F3131" s="92">
        <v>1.5882731121582532</v>
      </c>
      <c r="G3131" s="91">
        <v>1.6340341923704587</v>
      </c>
      <c r="H3131" s="91">
        <v>1.5710946789390987</v>
      </c>
      <c r="I3131" s="91">
        <v>1.6121512464038688</v>
      </c>
      <c r="J3131" s="91">
        <v>1.4687079086127044</v>
      </c>
      <c r="K3131" s="91">
        <v>1.4945999528537779</v>
      </c>
      <c r="L3131" s="91">
        <v>1.4710851759458146</v>
      </c>
      <c r="M3131" s="91">
        <v>1.4912984901697102</v>
      </c>
      <c r="N3131" s="91">
        <v>1.557280019182703</v>
      </c>
    </row>
    <row r="3133" spans="1:14" x14ac:dyDescent="0.25">
      <c r="A3133" s="45" t="s">
        <v>402</v>
      </c>
      <c r="B3133" s="45" t="s">
        <v>403</v>
      </c>
    </row>
    <row r="3134" spans="1:14" x14ac:dyDescent="0.25">
      <c r="A3134" s="45" t="s">
        <v>404</v>
      </c>
      <c r="B3134" s="45" t="s">
        <v>405</v>
      </c>
    </row>
    <row r="3136" spans="1:14" x14ac:dyDescent="0.25">
      <c r="A3136" s="24" t="s">
        <v>539</v>
      </c>
      <c r="B3136" s="1"/>
      <c r="C3136" s="1"/>
      <c r="D3136" s="1"/>
      <c r="E3136" s="1"/>
      <c r="F3136" s="1"/>
      <c r="G3136" s="1"/>
      <c r="H3136" s="1"/>
      <c r="I3136" s="1"/>
      <c r="J3136" s="1"/>
      <c r="K3136" s="1"/>
      <c r="L3136" s="1"/>
      <c r="M3136" s="1"/>
      <c r="N3136" s="1"/>
    </row>
    <row r="3138" spans="1:14" x14ac:dyDescent="0.25">
      <c r="B3138" s="7" t="s">
        <v>0</v>
      </c>
      <c r="C3138" s="8" t="s">
        <v>1</v>
      </c>
      <c r="D3138" s="9" t="s">
        <v>2</v>
      </c>
      <c r="E3138" s="8" t="s">
        <v>3</v>
      </c>
      <c r="F3138" s="9" t="s">
        <v>4</v>
      </c>
      <c r="G3138" s="8" t="s">
        <v>5</v>
      </c>
      <c r="H3138" s="8" t="s">
        <v>6</v>
      </c>
      <c r="I3138" s="8" t="s">
        <v>7</v>
      </c>
      <c r="J3138" s="8" t="s">
        <v>8</v>
      </c>
      <c r="K3138" s="8" t="s">
        <v>9</v>
      </c>
      <c r="L3138" s="8" t="s">
        <v>10</v>
      </c>
      <c r="M3138" s="8" t="s">
        <v>11</v>
      </c>
      <c r="N3138" s="8" t="s">
        <v>12</v>
      </c>
    </row>
    <row r="3139" spans="1:14" x14ac:dyDescent="0.25">
      <c r="A3139" s="25" t="s">
        <v>329</v>
      </c>
      <c r="B3139" s="10">
        <v>5.7447602380247716E-3</v>
      </c>
      <c r="C3139" s="11">
        <v>2.6611131135023365E-3</v>
      </c>
      <c r="D3139" s="3">
        <v>7.9629340017282023E-3</v>
      </c>
      <c r="E3139" s="11">
        <v>8.8379838756346505E-3</v>
      </c>
      <c r="F3139" s="3">
        <v>2.3250035391486298E-3</v>
      </c>
      <c r="G3139" s="11">
        <v>5.4120805695699195E-3</v>
      </c>
      <c r="H3139" s="11">
        <v>7.6179929821756634E-3</v>
      </c>
      <c r="I3139" s="11">
        <v>4.6740272613155272E-3</v>
      </c>
      <c r="J3139" s="11">
        <v>7.9025917011739683E-3</v>
      </c>
      <c r="K3139" s="11">
        <v>9.5849754531116566E-3</v>
      </c>
      <c r="L3139" s="11">
        <v>3.4403151131907807E-3</v>
      </c>
      <c r="M3139" s="11">
        <v>1.046002277124383E-2</v>
      </c>
      <c r="N3139" s="11">
        <v>9.5530529972141284E-3</v>
      </c>
    </row>
    <row r="3140" spans="1:14" x14ac:dyDescent="0.25">
      <c r="A3140" s="26" t="s">
        <v>330</v>
      </c>
      <c r="B3140" s="12">
        <v>2.1075277501045368E-2</v>
      </c>
      <c r="C3140" s="13">
        <v>2.3120357050817698E-2</v>
      </c>
      <c r="D3140" s="4">
        <v>1.691002220579485E-2</v>
      </c>
      <c r="E3140" s="13">
        <v>1.3283730855457391E-2</v>
      </c>
      <c r="F3140" s="4">
        <v>4.1452431186429661E-2</v>
      </c>
      <c r="G3140" s="13">
        <v>2.0393738566436427E-2</v>
      </c>
      <c r="H3140" s="13">
        <v>3.8663850384885581E-2</v>
      </c>
      <c r="I3140" s="13">
        <v>2.930394483166213E-2</v>
      </c>
      <c r="J3140" s="13">
        <v>3.6106432472364794E-2</v>
      </c>
      <c r="K3140" s="13">
        <v>2.4722009858267457E-2</v>
      </c>
      <c r="L3140" s="13">
        <v>3.4174713648953213E-2</v>
      </c>
      <c r="M3140" s="13">
        <v>2.9167409779795244E-2</v>
      </c>
      <c r="N3140" s="13">
        <v>3.2056096086694998E-2</v>
      </c>
    </row>
    <row r="3141" spans="1:14" x14ac:dyDescent="0.25">
      <c r="A3141" s="26" t="s">
        <v>104</v>
      </c>
      <c r="B3141" s="12">
        <v>0.18172575486340303</v>
      </c>
      <c r="C3141" s="13">
        <v>0.148354493574757</v>
      </c>
      <c r="D3141" s="4">
        <v>0.14702463779520361</v>
      </c>
      <c r="E3141" s="13">
        <v>0.14700723080135167</v>
      </c>
      <c r="F3141" s="4">
        <v>0.1577751195869678</v>
      </c>
      <c r="G3141" s="13">
        <v>0.16320447120539874</v>
      </c>
      <c r="H3141" s="13">
        <v>0.18917791448889254</v>
      </c>
      <c r="I3141" s="13">
        <v>0.1736981835109262</v>
      </c>
      <c r="J3141" s="13">
        <v>0.18404109779102421</v>
      </c>
      <c r="K3141" s="13">
        <v>0.15247814609255236</v>
      </c>
      <c r="L3141" s="13">
        <v>0.16239853762714998</v>
      </c>
      <c r="M3141" s="13">
        <v>0.149109255063266</v>
      </c>
      <c r="N3141" s="13">
        <v>0.15632432534442459</v>
      </c>
    </row>
    <row r="3142" spans="1:14" x14ac:dyDescent="0.25">
      <c r="A3142" s="26" t="s">
        <v>331</v>
      </c>
      <c r="B3142" s="12">
        <v>0.44833528772661052</v>
      </c>
      <c r="C3142" s="13">
        <v>0.50576551174564932</v>
      </c>
      <c r="D3142" s="4">
        <v>0.45322512527128495</v>
      </c>
      <c r="E3142" s="13">
        <v>0.43948942999840562</v>
      </c>
      <c r="F3142" s="4">
        <v>0.44168288267049927</v>
      </c>
      <c r="G3142" s="13">
        <v>0.4521036325860453</v>
      </c>
      <c r="H3142" s="13">
        <v>0.42270281812087918</v>
      </c>
      <c r="I3142" s="13">
        <v>0.44086507565116123</v>
      </c>
      <c r="J3142" s="13">
        <v>0.44510578901046743</v>
      </c>
      <c r="K3142" s="13">
        <v>0.46756319282596964</v>
      </c>
      <c r="L3142" s="13">
        <v>0.46849147811638836</v>
      </c>
      <c r="M3142" s="13">
        <v>0.42960091125109545</v>
      </c>
      <c r="N3142" s="13">
        <v>0.48125329217044899</v>
      </c>
    </row>
    <row r="3143" spans="1:14" x14ac:dyDescent="0.25">
      <c r="A3143" s="26" t="s">
        <v>332</v>
      </c>
      <c r="B3143" s="12">
        <v>0.3431189196709164</v>
      </c>
      <c r="C3143" s="13">
        <v>0.3200985245152736</v>
      </c>
      <c r="D3143" s="4">
        <v>0.37487728072598842</v>
      </c>
      <c r="E3143" s="13">
        <v>0.39138162446915048</v>
      </c>
      <c r="F3143" s="4">
        <v>0.35676456301695469</v>
      </c>
      <c r="G3143" s="13">
        <v>0.3588860770725496</v>
      </c>
      <c r="H3143" s="13">
        <v>0.34183742402316708</v>
      </c>
      <c r="I3143" s="13">
        <v>0.35145876874493498</v>
      </c>
      <c r="J3143" s="13">
        <v>0.32684408902496964</v>
      </c>
      <c r="K3143" s="13">
        <v>0.34565167577009881</v>
      </c>
      <c r="L3143" s="13">
        <v>0.33149495549431779</v>
      </c>
      <c r="M3143" s="13">
        <v>0.38166240113459948</v>
      </c>
      <c r="N3143" s="13">
        <v>0.32081323340121737</v>
      </c>
    </row>
    <row r="3144" spans="1:14" x14ac:dyDescent="0.25">
      <c r="A3144" s="27" t="s">
        <v>385</v>
      </c>
      <c r="B3144" s="14">
        <v>1</v>
      </c>
      <c r="C3144" s="15">
        <v>1</v>
      </c>
      <c r="D3144" s="5">
        <v>1</v>
      </c>
      <c r="E3144" s="15">
        <v>1</v>
      </c>
      <c r="F3144" s="5">
        <v>1</v>
      </c>
      <c r="G3144" s="15">
        <v>1</v>
      </c>
      <c r="H3144" s="15">
        <v>1</v>
      </c>
      <c r="I3144" s="15">
        <v>1</v>
      </c>
      <c r="J3144" s="15">
        <v>1</v>
      </c>
      <c r="K3144" s="15">
        <v>1</v>
      </c>
      <c r="L3144" s="15">
        <v>1</v>
      </c>
      <c r="M3144" s="15">
        <v>1</v>
      </c>
      <c r="N3144" s="15">
        <v>1</v>
      </c>
    </row>
    <row r="3145" spans="1:14" s="22" customFormat="1" x14ac:dyDescent="0.25">
      <c r="A3145" s="33" t="s">
        <v>386</v>
      </c>
      <c r="B3145" s="32">
        <v>500.00172000000083</v>
      </c>
      <c r="C3145" s="30">
        <v>499.99941500000114</v>
      </c>
      <c r="D3145" s="31">
        <v>499.99786499999914</v>
      </c>
      <c r="E3145" s="30">
        <v>499.99921500000193</v>
      </c>
      <c r="F3145" s="31">
        <v>500.00830522765659</v>
      </c>
      <c r="G3145" s="30">
        <v>499.99123434704785</v>
      </c>
      <c r="H3145" s="30">
        <v>499.85950054288816</v>
      </c>
      <c r="I3145" s="30">
        <v>500.00581632653115</v>
      </c>
      <c r="J3145" s="30">
        <v>499.99502617801193</v>
      </c>
      <c r="K3145" s="30">
        <v>500.00128048780442</v>
      </c>
      <c r="L3145" s="30">
        <v>500.00163170163057</v>
      </c>
      <c r="M3145" s="30">
        <v>499.99251672240644</v>
      </c>
      <c r="N3145" s="30">
        <v>499.987881591122</v>
      </c>
    </row>
    <row r="3146" spans="1:14" x14ac:dyDescent="0.25">
      <c r="A3146" s="37" t="s">
        <v>387</v>
      </c>
      <c r="B3146" s="36">
        <v>1377</v>
      </c>
      <c r="C3146" s="34">
        <v>753</v>
      </c>
      <c r="D3146" s="35">
        <v>1488</v>
      </c>
      <c r="E3146" s="34">
        <v>903</v>
      </c>
      <c r="F3146" s="35">
        <v>1186</v>
      </c>
      <c r="G3146" s="34">
        <v>559</v>
      </c>
      <c r="H3146" s="34">
        <v>921</v>
      </c>
      <c r="I3146" s="34">
        <v>490</v>
      </c>
      <c r="J3146" s="34">
        <v>955</v>
      </c>
      <c r="K3146" s="34">
        <v>820</v>
      </c>
      <c r="L3146" s="34">
        <v>858</v>
      </c>
      <c r="M3146" s="34">
        <v>1196</v>
      </c>
      <c r="N3146" s="34">
        <v>1081</v>
      </c>
    </row>
    <row r="3148" spans="1:14" x14ac:dyDescent="0.25">
      <c r="A3148" s="88" t="s">
        <v>479</v>
      </c>
      <c r="B3148" s="39">
        <f>B3139+B3140</f>
        <v>2.682003773907014E-2</v>
      </c>
      <c r="C3148" s="39">
        <f t="shared" ref="C3148:N3148" si="330">C3139+C3140</f>
        <v>2.5781470164320034E-2</v>
      </c>
      <c r="D3148" s="39">
        <f t="shared" si="330"/>
        <v>2.4872956207523052E-2</v>
      </c>
      <c r="E3148" s="39">
        <f t="shared" si="330"/>
        <v>2.2121714731092042E-2</v>
      </c>
      <c r="F3148" s="39">
        <f t="shared" si="330"/>
        <v>4.3777434725578289E-2</v>
      </c>
      <c r="G3148" s="39">
        <f t="shared" si="330"/>
        <v>2.5805819136006346E-2</v>
      </c>
      <c r="H3148" s="39">
        <f t="shared" si="330"/>
        <v>4.6281843367061246E-2</v>
      </c>
      <c r="I3148" s="39">
        <f t="shared" si="330"/>
        <v>3.3977972092977655E-2</v>
      </c>
      <c r="J3148" s="39">
        <f t="shared" si="330"/>
        <v>4.4009024173538761E-2</v>
      </c>
      <c r="K3148" s="39">
        <f t="shared" si="330"/>
        <v>3.4306985311379115E-2</v>
      </c>
      <c r="L3148" s="39">
        <f t="shared" si="330"/>
        <v>3.7615028762143995E-2</v>
      </c>
      <c r="M3148" s="39">
        <f t="shared" si="330"/>
        <v>3.9627432551039073E-2</v>
      </c>
      <c r="N3148" s="39">
        <f t="shared" si="330"/>
        <v>4.1609149083909128E-2</v>
      </c>
    </row>
    <row r="3149" spans="1:14" x14ac:dyDescent="0.25">
      <c r="A3149" s="86" t="s">
        <v>463</v>
      </c>
      <c r="B3149" s="39">
        <f>B3141</f>
        <v>0.18172575486340303</v>
      </c>
      <c r="C3149" s="39">
        <f t="shared" ref="C3149:N3149" si="331">C3141</f>
        <v>0.148354493574757</v>
      </c>
      <c r="D3149" s="39">
        <f t="shared" si="331"/>
        <v>0.14702463779520361</v>
      </c>
      <c r="E3149" s="39">
        <f t="shared" si="331"/>
        <v>0.14700723080135167</v>
      </c>
      <c r="F3149" s="39">
        <f t="shared" si="331"/>
        <v>0.1577751195869678</v>
      </c>
      <c r="G3149" s="39">
        <f t="shared" si="331"/>
        <v>0.16320447120539874</v>
      </c>
      <c r="H3149" s="39">
        <f t="shared" si="331"/>
        <v>0.18917791448889254</v>
      </c>
      <c r="I3149" s="39">
        <f t="shared" si="331"/>
        <v>0.1736981835109262</v>
      </c>
      <c r="J3149" s="39">
        <f t="shared" si="331"/>
        <v>0.18404109779102421</v>
      </c>
      <c r="K3149" s="39">
        <f t="shared" si="331"/>
        <v>0.15247814609255236</v>
      </c>
      <c r="L3149" s="39">
        <f t="shared" si="331"/>
        <v>0.16239853762714998</v>
      </c>
      <c r="M3149" s="39">
        <f t="shared" si="331"/>
        <v>0.149109255063266</v>
      </c>
      <c r="N3149" s="39">
        <f t="shared" si="331"/>
        <v>0.15632432534442459</v>
      </c>
    </row>
    <row r="3150" spans="1:14" x14ac:dyDescent="0.25">
      <c r="A3150" s="26" t="s">
        <v>480</v>
      </c>
      <c r="B3150" s="39">
        <f>B3142+B3143</f>
        <v>0.79145420739752692</v>
      </c>
      <c r="C3150" s="39">
        <f t="shared" ref="C3150:N3150" si="332">C3142+C3143</f>
        <v>0.82586403626092286</v>
      </c>
      <c r="D3150" s="39">
        <f t="shared" si="332"/>
        <v>0.82810240599727336</v>
      </c>
      <c r="E3150" s="39">
        <f t="shared" si="332"/>
        <v>0.83087105446755616</v>
      </c>
      <c r="F3150" s="39">
        <f t="shared" si="332"/>
        <v>0.79844744568745396</v>
      </c>
      <c r="G3150" s="39">
        <f t="shared" si="332"/>
        <v>0.81098970965859496</v>
      </c>
      <c r="H3150" s="39">
        <f t="shared" si="332"/>
        <v>0.76454024214404626</v>
      </c>
      <c r="I3150" s="39">
        <f t="shared" si="332"/>
        <v>0.79232384439609627</v>
      </c>
      <c r="J3150" s="39">
        <f t="shared" si="332"/>
        <v>0.77194987803543702</v>
      </c>
      <c r="K3150" s="39">
        <f t="shared" si="332"/>
        <v>0.81321486859606851</v>
      </c>
      <c r="L3150" s="39">
        <f t="shared" si="332"/>
        <v>0.79998643361070609</v>
      </c>
      <c r="M3150" s="39">
        <f t="shared" si="332"/>
        <v>0.81126331238569493</v>
      </c>
      <c r="N3150" s="39">
        <f t="shared" si="332"/>
        <v>0.80206652557166636</v>
      </c>
    </row>
    <row r="3152" spans="1:14" x14ac:dyDescent="0.25">
      <c r="A3152" s="89" t="s">
        <v>588</v>
      </c>
      <c r="B3152" s="90">
        <v>4.1020083290913476</v>
      </c>
      <c r="C3152" s="91">
        <v>4.1175199774983744</v>
      </c>
      <c r="D3152" s="92">
        <v>4.1701437965140107</v>
      </c>
      <c r="E3152" s="91">
        <v>4.1912929803299734</v>
      </c>
      <c r="F3152" s="92">
        <v>4.1091095704396814</v>
      </c>
      <c r="G3152" s="91">
        <v>4.1386578870255635</v>
      </c>
      <c r="H3152" s="91">
        <v>4.0524778298179678</v>
      </c>
      <c r="I3152" s="91">
        <v>4.105130613786736</v>
      </c>
      <c r="J3152" s="91">
        <v>4.0468823511856984</v>
      </c>
      <c r="K3152" s="91">
        <v>4.1149745836016702</v>
      </c>
      <c r="L3152" s="91">
        <v>4.0904260452296892</v>
      </c>
      <c r="M3152" s="91">
        <v>4.1428382581980125</v>
      </c>
      <c r="N3152" s="91">
        <v>4.0717175568917545</v>
      </c>
    </row>
    <row r="3154" spans="1:14" x14ac:dyDescent="0.25">
      <c r="A3154" s="45" t="s">
        <v>402</v>
      </c>
      <c r="B3154" s="45" t="s">
        <v>403</v>
      </c>
    </row>
    <row r="3155" spans="1:14" x14ac:dyDescent="0.25">
      <c r="A3155" s="45" t="s">
        <v>404</v>
      </c>
      <c r="B3155" s="45" t="s">
        <v>405</v>
      </c>
    </row>
    <row r="3157" spans="1:14" x14ac:dyDescent="0.25">
      <c r="A3157" s="24" t="s">
        <v>333</v>
      </c>
      <c r="B3157" s="1"/>
      <c r="C3157" s="1"/>
      <c r="D3157" s="1"/>
      <c r="E3157" s="1"/>
      <c r="F3157" s="1"/>
      <c r="G3157" s="1"/>
      <c r="H3157" s="1"/>
      <c r="I3157" s="1"/>
      <c r="J3157" s="1"/>
      <c r="K3157" s="1"/>
      <c r="L3157" s="1"/>
      <c r="M3157" s="1"/>
      <c r="N3157" s="1"/>
    </row>
    <row r="3159" spans="1:14" x14ac:dyDescent="0.25">
      <c r="B3159" s="7" t="s">
        <v>0</v>
      </c>
      <c r="C3159" s="8" t="s">
        <v>1</v>
      </c>
      <c r="D3159" s="9" t="s">
        <v>2</v>
      </c>
      <c r="E3159" s="8" t="s">
        <v>3</v>
      </c>
      <c r="F3159" s="9" t="s">
        <v>4</v>
      </c>
      <c r="G3159" s="8" t="s">
        <v>5</v>
      </c>
      <c r="H3159" s="8" t="s">
        <v>6</v>
      </c>
      <c r="I3159" s="8" t="s">
        <v>7</v>
      </c>
      <c r="J3159" s="8" t="s">
        <v>8</v>
      </c>
      <c r="K3159" s="8" t="s">
        <v>9</v>
      </c>
      <c r="L3159" s="8" t="s">
        <v>10</v>
      </c>
      <c r="M3159" s="8" t="s">
        <v>11</v>
      </c>
      <c r="N3159" s="8" t="s">
        <v>12</v>
      </c>
    </row>
    <row r="3160" spans="1:14" x14ac:dyDescent="0.25">
      <c r="A3160" s="25" t="s">
        <v>334</v>
      </c>
      <c r="B3160" s="10">
        <v>0.41292587953497462</v>
      </c>
      <c r="C3160" s="11">
        <v>0.44311280844198736</v>
      </c>
      <c r="D3160" s="3">
        <v>0.49148575864419025</v>
      </c>
      <c r="E3160" s="11">
        <v>0.46994477781330279</v>
      </c>
      <c r="F3160" s="3">
        <v>0.50820859046439226</v>
      </c>
      <c r="G3160" s="11">
        <v>0.49909712191734262</v>
      </c>
      <c r="H3160" s="11">
        <v>0.51502724109662956</v>
      </c>
      <c r="I3160" s="11">
        <v>0.43861734669617169</v>
      </c>
      <c r="J3160" s="11">
        <v>0.49164300587283494</v>
      </c>
      <c r="K3160" s="11">
        <v>0.50854674640467434</v>
      </c>
      <c r="L3160" s="11">
        <v>0.53522960531131092</v>
      </c>
      <c r="M3160" s="11">
        <v>0.54620257276425654</v>
      </c>
      <c r="N3160" s="11">
        <v>0.5936180876909315</v>
      </c>
    </row>
    <row r="3161" spans="1:14" x14ac:dyDescent="0.25">
      <c r="A3161" s="26" t="s">
        <v>159</v>
      </c>
      <c r="B3161" s="12">
        <v>0.28040776539728707</v>
      </c>
      <c r="C3161" s="13">
        <v>0.24820215039651522</v>
      </c>
      <c r="D3161" s="4">
        <v>0.22912625836912287</v>
      </c>
      <c r="E3161" s="13">
        <v>0.26588704744266362</v>
      </c>
      <c r="F3161" s="4">
        <v>0.23886314873184628</v>
      </c>
      <c r="G3161" s="13">
        <v>0.27849772679377943</v>
      </c>
      <c r="H3161" s="13">
        <v>0.23501891736787708</v>
      </c>
      <c r="I3161" s="13">
        <v>0.28405730790478539</v>
      </c>
      <c r="J3161" s="13">
        <v>0.25715470468030738</v>
      </c>
      <c r="K3161" s="13">
        <v>0.25693482980104526</v>
      </c>
      <c r="L3161" s="13">
        <v>0.27623383047234829</v>
      </c>
      <c r="M3161" s="13">
        <v>0.24558477923708152</v>
      </c>
      <c r="N3161" s="13">
        <v>0.22402494861577632</v>
      </c>
    </row>
    <row r="3162" spans="1:14" x14ac:dyDescent="0.25">
      <c r="A3162" s="26" t="s">
        <v>104</v>
      </c>
      <c r="B3162" s="12">
        <v>0.20559541275177984</v>
      </c>
      <c r="C3162" s="13">
        <v>0.23436130420272533</v>
      </c>
      <c r="D3162" s="4">
        <v>0.1869040080801142</v>
      </c>
      <c r="E3162" s="13">
        <v>0.1872671140093683</v>
      </c>
      <c r="F3162" s="4">
        <v>0.16007406959597656</v>
      </c>
      <c r="G3162" s="13">
        <v>0.14706876793188878</v>
      </c>
      <c r="H3162" s="13">
        <v>0.18079325656329917</v>
      </c>
      <c r="I3162" s="13">
        <v>0.21243610023311946</v>
      </c>
      <c r="J3162" s="13">
        <v>0.18433806409592485</v>
      </c>
      <c r="K3162" s="13">
        <v>0.15529191937435247</v>
      </c>
      <c r="L3162" s="13">
        <v>0.12016126287699767</v>
      </c>
      <c r="M3162" s="13">
        <v>0.15678545690608625</v>
      </c>
      <c r="N3162" s="13">
        <v>0.13146646107426477</v>
      </c>
    </row>
    <row r="3163" spans="1:14" x14ac:dyDescent="0.25">
      <c r="A3163" s="26" t="s">
        <v>160</v>
      </c>
      <c r="B3163" s="12">
        <v>8.0197704119897781E-2</v>
      </c>
      <c r="C3163" s="13">
        <v>5.899068901910607E-2</v>
      </c>
      <c r="D3163" s="4">
        <v>7.2854351088079E-2</v>
      </c>
      <c r="E3163" s="13">
        <v>5.4439895470635706E-2</v>
      </c>
      <c r="F3163" s="4">
        <v>7.7659755567297692E-2</v>
      </c>
      <c r="G3163" s="13">
        <v>5.3442976281158454E-2</v>
      </c>
      <c r="H3163" s="13">
        <v>5.5010463309342512E-2</v>
      </c>
      <c r="I3163" s="13">
        <v>4.555416396176612E-2</v>
      </c>
      <c r="J3163" s="13">
        <v>5.0866160448716419E-2</v>
      </c>
      <c r="K3163" s="13">
        <v>6.633226914906698E-2</v>
      </c>
      <c r="L3163" s="13">
        <v>5.4696208450601948E-2</v>
      </c>
      <c r="M3163" s="13">
        <v>3.7099468294717851E-2</v>
      </c>
      <c r="N3163" s="13">
        <v>4.266708406808753E-2</v>
      </c>
    </row>
    <row r="3164" spans="1:14" x14ac:dyDescent="0.25">
      <c r="A3164" s="26" t="s">
        <v>335</v>
      </c>
      <c r="B3164" s="12">
        <v>2.0873238196060601E-2</v>
      </c>
      <c r="C3164" s="13">
        <v>1.533304793966607E-2</v>
      </c>
      <c r="D3164" s="4">
        <v>1.9629623818493685E-2</v>
      </c>
      <c r="E3164" s="13">
        <v>2.2461165264029404E-2</v>
      </c>
      <c r="F3164" s="4">
        <v>1.5194435640487218E-2</v>
      </c>
      <c r="G3164" s="13">
        <v>2.1893407075830686E-2</v>
      </c>
      <c r="H3164" s="13">
        <v>1.4150121662851624E-2</v>
      </c>
      <c r="I3164" s="13">
        <v>1.933508120415741E-2</v>
      </c>
      <c r="J3164" s="13">
        <v>1.5998064902216284E-2</v>
      </c>
      <c r="K3164" s="13">
        <v>1.2894235270860916E-2</v>
      </c>
      <c r="L3164" s="13">
        <v>1.3679092888741194E-2</v>
      </c>
      <c r="M3164" s="13">
        <v>1.4327722797857941E-2</v>
      </c>
      <c r="N3164" s="13">
        <v>8.2234185509399167E-3</v>
      </c>
    </row>
    <row r="3165" spans="1:14" x14ac:dyDescent="0.25">
      <c r="A3165" s="27" t="s">
        <v>385</v>
      </c>
      <c r="B3165" s="14">
        <v>1</v>
      </c>
      <c r="C3165" s="15">
        <v>1</v>
      </c>
      <c r="D3165" s="5">
        <v>1</v>
      </c>
      <c r="E3165" s="15">
        <v>1</v>
      </c>
      <c r="F3165" s="5">
        <v>1</v>
      </c>
      <c r="G3165" s="15">
        <v>1</v>
      </c>
      <c r="H3165" s="15">
        <v>1</v>
      </c>
      <c r="I3165" s="15">
        <v>1</v>
      </c>
      <c r="J3165" s="15">
        <v>1</v>
      </c>
      <c r="K3165" s="15">
        <v>1</v>
      </c>
      <c r="L3165" s="15">
        <v>1</v>
      </c>
      <c r="M3165" s="15">
        <v>1</v>
      </c>
      <c r="N3165" s="15">
        <v>1</v>
      </c>
    </row>
    <row r="3166" spans="1:14" s="22" customFormat="1" x14ac:dyDescent="0.25">
      <c r="A3166" s="33" t="s">
        <v>386</v>
      </c>
      <c r="B3166" s="32">
        <v>500.0017200000002</v>
      </c>
      <c r="C3166" s="30">
        <v>499.99941500000068</v>
      </c>
      <c r="D3166" s="31">
        <v>499.99786500000056</v>
      </c>
      <c r="E3166" s="30">
        <v>499.9992150000013</v>
      </c>
      <c r="F3166" s="31">
        <v>500.0083052276571</v>
      </c>
      <c r="G3166" s="30">
        <v>499.99123434704802</v>
      </c>
      <c r="H3166" s="30">
        <v>499.85950054288833</v>
      </c>
      <c r="I3166" s="30">
        <v>500.00581632653092</v>
      </c>
      <c r="J3166" s="30">
        <v>499.99502617801119</v>
      </c>
      <c r="K3166" s="30">
        <v>500.00128048780397</v>
      </c>
      <c r="L3166" s="30">
        <v>500.00163170163034</v>
      </c>
      <c r="M3166" s="30">
        <v>499.99251672240666</v>
      </c>
      <c r="N3166" s="30">
        <v>499.98788159111859</v>
      </c>
    </row>
    <row r="3167" spans="1:14" x14ac:dyDescent="0.25">
      <c r="A3167" s="37" t="s">
        <v>387</v>
      </c>
      <c r="B3167" s="36">
        <v>1377</v>
      </c>
      <c r="C3167" s="34">
        <v>753</v>
      </c>
      <c r="D3167" s="35">
        <v>1488</v>
      </c>
      <c r="E3167" s="34">
        <v>903</v>
      </c>
      <c r="F3167" s="35">
        <v>1186</v>
      </c>
      <c r="G3167" s="34">
        <v>559</v>
      </c>
      <c r="H3167" s="34">
        <v>921</v>
      </c>
      <c r="I3167" s="34">
        <v>490</v>
      </c>
      <c r="J3167" s="34">
        <v>955</v>
      </c>
      <c r="K3167" s="34">
        <v>820</v>
      </c>
      <c r="L3167" s="34">
        <v>858</v>
      </c>
      <c r="M3167" s="34">
        <v>1196</v>
      </c>
      <c r="N3167" s="34">
        <v>1081</v>
      </c>
    </row>
    <row r="3169" spans="1:14" x14ac:dyDescent="0.25">
      <c r="A3169" s="88" t="s">
        <v>471</v>
      </c>
      <c r="B3169" s="39">
        <f>B3160+B3161</f>
        <v>0.69333364493226168</v>
      </c>
      <c r="C3169" s="39">
        <f t="shared" ref="C3169:N3169" si="333">C3160+C3161</f>
        <v>0.69131495883850258</v>
      </c>
      <c r="D3169" s="39">
        <f t="shared" si="333"/>
        <v>0.72061201701331312</v>
      </c>
      <c r="E3169" s="39">
        <f t="shared" si="333"/>
        <v>0.73583182525596635</v>
      </c>
      <c r="F3169" s="39">
        <f t="shared" si="333"/>
        <v>0.74707173919623848</v>
      </c>
      <c r="G3169" s="39">
        <f t="shared" si="333"/>
        <v>0.77759484871112206</v>
      </c>
      <c r="H3169" s="39">
        <f t="shared" si="333"/>
        <v>0.75004615846450662</v>
      </c>
      <c r="I3169" s="39">
        <f t="shared" si="333"/>
        <v>0.72267465460095703</v>
      </c>
      <c r="J3169" s="39">
        <f t="shared" si="333"/>
        <v>0.74879771055314226</v>
      </c>
      <c r="K3169" s="39">
        <f t="shared" si="333"/>
        <v>0.76548157620571966</v>
      </c>
      <c r="L3169" s="39">
        <f t="shared" si="333"/>
        <v>0.8114634357836592</v>
      </c>
      <c r="M3169" s="39">
        <f t="shared" si="333"/>
        <v>0.7917873520013381</v>
      </c>
      <c r="N3169" s="39">
        <f t="shared" si="333"/>
        <v>0.81764303630670776</v>
      </c>
    </row>
    <row r="3170" spans="1:14" x14ac:dyDescent="0.25">
      <c r="A3170" s="86" t="s">
        <v>463</v>
      </c>
      <c r="B3170" s="39">
        <f>B3162</f>
        <v>0.20559541275177984</v>
      </c>
      <c r="C3170" s="39">
        <f t="shared" ref="C3170:N3170" si="334">C3162</f>
        <v>0.23436130420272533</v>
      </c>
      <c r="D3170" s="39">
        <f t="shared" si="334"/>
        <v>0.1869040080801142</v>
      </c>
      <c r="E3170" s="39">
        <f t="shared" si="334"/>
        <v>0.1872671140093683</v>
      </c>
      <c r="F3170" s="39">
        <f t="shared" si="334"/>
        <v>0.16007406959597656</v>
      </c>
      <c r="G3170" s="39">
        <f t="shared" si="334"/>
        <v>0.14706876793188878</v>
      </c>
      <c r="H3170" s="39">
        <f t="shared" si="334"/>
        <v>0.18079325656329917</v>
      </c>
      <c r="I3170" s="39">
        <f t="shared" si="334"/>
        <v>0.21243610023311946</v>
      </c>
      <c r="J3170" s="39">
        <f t="shared" si="334"/>
        <v>0.18433806409592485</v>
      </c>
      <c r="K3170" s="39">
        <f t="shared" si="334"/>
        <v>0.15529191937435247</v>
      </c>
      <c r="L3170" s="39">
        <f t="shared" si="334"/>
        <v>0.12016126287699767</v>
      </c>
      <c r="M3170" s="39">
        <f t="shared" si="334"/>
        <v>0.15678545690608625</v>
      </c>
      <c r="N3170" s="39">
        <f t="shared" si="334"/>
        <v>0.13146646107426477</v>
      </c>
    </row>
    <row r="3171" spans="1:14" x14ac:dyDescent="0.25">
      <c r="A3171" s="26" t="s">
        <v>472</v>
      </c>
      <c r="B3171" s="39">
        <f>B3163+B3164</f>
        <v>0.10107094231595838</v>
      </c>
      <c r="C3171" s="39">
        <f t="shared" ref="C3171:N3171" si="335">C3163+C3164</f>
        <v>7.4323736958772146E-2</v>
      </c>
      <c r="D3171" s="39">
        <f t="shared" si="335"/>
        <v>9.2483974906572688E-2</v>
      </c>
      <c r="E3171" s="39">
        <f t="shared" si="335"/>
        <v>7.6901060734665114E-2</v>
      </c>
      <c r="F3171" s="39">
        <f t="shared" si="335"/>
        <v>9.2854191207784903E-2</v>
      </c>
      <c r="G3171" s="39">
        <f t="shared" si="335"/>
        <v>7.5336383356989139E-2</v>
      </c>
      <c r="H3171" s="39">
        <f t="shared" si="335"/>
        <v>6.9160584972194142E-2</v>
      </c>
      <c r="I3171" s="39">
        <f t="shared" si="335"/>
        <v>6.4889245165923537E-2</v>
      </c>
      <c r="J3171" s="39">
        <f t="shared" si="335"/>
        <v>6.6864225350932699E-2</v>
      </c>
      <c r="K3171" s="39">
        <f t="shared" si="335"/>
        <v>7.9226504419927901E-2</v>
      </c>
      <c r="L3171" s="39">
        <f t="shared" si="335"/>
        <v>6.8375301339343136E-2</v>
      </c>
      <c r="M3171" s="39">
        <f t="shared" si="335"/>
        <v>5.1427191092575791E-2</v>
      </c>
      <c r="N3171" s="39">
        <f t="shared" si="335"/>
        <v>5.0890502619027445E-2</v>
      </c>
    </row>
    <row r="3173" spans="1:14" x14ac:dyDescent="0.25">
      <c r="A3173" s="89" t="s">
        <v>588</v>
      </c>
      <c r="B3173" s="90">
        <v>2.0156846560447863</v>
      </c>
      <c r="C3173" s="91">
        <v>1.9552290176179492</v>
      </c>
      <c r="D3173" s="92">
        <v>1.9000158230675641</v>
      </c>
      <c r="E3173" s="91">
        <v>1.8935856229294283</v>
      </c>
      <c r="F3173" s="92">
        <v>1.8527682971876449</v>
      </c>
      <c r="G3173" s="91">
        <v>1.820537819804354</v>
      </c>
      <c r="H3173" s="91">
        <v>1.8182373070739097</v>
      </c>
      <c r="I3173" s="91">
        <v>1.9229323250729526</v>
      </c>
      <c r="J3173" s="91">
        <v>1.8424215738271739</v>
      </c>
      <c r="K3173" s="91">
        <v>1.818092417080394</v>
      </c>
      <c r="L3173" s="91">
        <v>1.7353613531331153</v>
      </c>
      <c r="M3173" s="91">
        <v>1.7277649891248368</v>
      </c>
      <c r="N3173" s="91">
        <v>1.6478527971723278</v>
      </c>
    </row>
    <row r="3175" spans="1:14" x14ac:dyDescent="0.25">
      <c r="A3175" s="45" t="s">
        <v>402</v>
      </c>
      <c r="B3175" s="45" t="s">
        <v>403</v>
      </c>
    </row>
    <row r="3176" spans="1:14" x14ac:dyDescent="0.25">
      <c r="A3176" s="45" t="s">
        <v>404</v>
      </c>
      <c r="B3176" s="45" t="s">
        <v>405</v>
      </c>
    </row>
    <row r="3178" spans="1:14" x14ac:dyDescent="0.25">
      <c r="A3178" s="24" t="s">
        <v>540</v>
      </c>
      <c r="B3178" s="1"/>
      <c r="C3178" s="1"/>
      <c r="D3178" s="1"/>
      <c r="E3178" s="1"/>
      <c r="F3178" s="1"/>
      <c r="G3178" s="1"/>
      <c r="H3178" s="1"/>
      <c r="I3178" s="1"/>
      <c r="J3178" s="1"/>
      <c r="K3178" s="1"/>
      <c r="L3178" s="1"/>
      <c r="M3178" s="1"/>
      <c r="N3178" s="1"/>
    </row>
    <row r="3180" spans="1:14" x14ac:dyDescent="0.25">
      <c r="B3180" s="7" t="s">
        <v>0</v>
      </c>
      <c r="C3180" s="8" t="s">
        <v>1</v>
      </c>
      <c r="D3180" s="9" t="s">
        <v>2</v>
      </c>
      <c r="E3180" s="8" t="s">
        <v>3</v>
      </c>
      <c r="F3180" s="9" t="s">
        <v>4</v>
      </c>
      <c r="G3180" s="8" t="s">
        <v>5</v>
      </c>
      <c r="H3180" s="8" t="s">
        <v>6</v>
      </c>
      <c r="I3180" s="8" t="s">
        <v>7</v>
      </c>
      <c r="J3180" s="8" t="s">
        <v>8</v>
      </c>
      <c r="K3180" s="8" t="s">
        <v>9</v>
      </c>
      <c r="L3180" s="8" t="s">
        <v>10</v>
      </c>
      <c r="M3180" s="8" t="s">
        <v>11</v>
      </c>
      <c r="N3180" s="8" t="s">
        <v>12</v>
      </c>
    </row>
    <row r="3181" spans="1:14" x14ac:dyDescent="0.25">
      <c r="A3181" s="25" t="s">
        <v>334</v>
      </c>
      <c r="B3181" s="10">
        <v>0.47616778198282966</v>
      </c>
      <c r="C3181" s="11">
        <v>0.53668094791671028</v>
      </c>
      <c r="D3181" s="3">
        <v>0.5722026033051173</v>
      </c>
      <c r="E3181" s="11">
        <v>0.51763193268213603</v>
      </c>
      <c r="F3181" s="3">
        <v>0.58085004827491471</v>
      </c>
      <c r="G3181" s="11">
        <v>0.5681502108623725</v>
      </c>
      <c r="H3181" s="11">
        <v>0.59460161009412593</v>
      </c>
      <c r="I3181" s="11">
        <v>0.55515435840848593</v>
      </c>
      <c r="J3181" s="11">
        <v>0.56973090308228158</v>
      </c>
      <c r="K3181" s="11">
        <v>0.56377916593140331</v>
      </c>
      <c r="L3181" s="11">
        <v>0.62358246383345106</v>
      </c>
      <c r="M3181" s="11">
        <v>0.57564766228524544</v>
      </c>
      <c r="N3181" s="11">
        <v>0.62542274382598251</v>
      </c>
    </row>
    <row r="3182" spans="1:14" x14ac:dyDescent="0.25">
      <c r="A3182" s="26" t="s">
        <v>159</v>
      </c>
      <c r="B3182" s="12">
        <v>0.29174308640378321</v>
      </c>
      <c r="C3182" s="13">
        <v>0.2234553614427722</v>
      </c>
      <c r="D3182" s="4">
        <v>0.26438420892057141</v>
      </c>
      <c r="E3182" s="13">
        <v>0.27791931633332578</v>
      </c>
      <c r="F3182" s="4">
        <v>0.23810312762933042</v>
      </c>
      <c r="G3182" s="13">
        <v>0.25879290907067792</v>
      </c>
      <c r="H3182" s="13">
        <v>0.25640049560071965</v>
      </c>
      <c r="I3182" s="13">
        <v>0.27904736618369819</v>
      </c>
      <c r="J3182" s="13">
        <v>0.2515642825766331</v>
      </c>
      <c r="K3182" s="13">
        <v>0.26302896053558916</v>
      </c>
      <c r="L3182" s="13">
        <v>0.22328726666160076</v>
      </c>
      <c r="M3182" s="13">
        <v>0.26625799834295272</v>
      </c>
      <c r="N3182" s="13">
        <v>0.2210359770051788</v>
      </c>
    </row>
    <row r="3183" spans="1:14" x14ac:dyDescent="0.25">
      <c r="A3183" s="26" t="s">
        <v>104</v>
      </c>
      <c r="B3183" s="12">
        <v>0.17972157175779299</v>
      </c>
      <c r="C3183" s="13">
        <v>0.18405053533912588</v>
      </c>
      <c r="D3183" s="4">
        <v>0.12295856503307227</v>
      </c>
      <c r="E3183" s="13">
        <v>0.16706130228624388</v>
      </c>
      <c r="F3183" s="4">
        <v>0.13090861812834959</v>
      </c>
      <c r="G3183" s="13">
        <v>0.13648772375615909</v>
      </c>
      <c r="H3183" s="13">
        <v>0.12337462470453256</v>
      </c>
      <c r="I3183" s="13">
        <v>0.12365223506583639</v>
      </c>
      <c r="J3183" s="13">
        <v>0.14365912540491255</v>
      </c>
      <c r="K3183" s="13">
        <v>0.12949113179100455</v>
      </c>
      <c r="L3183" s="13">
        <v>0.12736718341711711</v>
      </c>
      <c r="M3183" s="13">
        <v>0.13591532849864585</v>
      </c>
      <c r="N3183" s="13">
        <v>0.13308139383211728</v>
      </c>
    </row>
    <row r="3184" spans="1:14" x14ac:dyDescent="0.25">
      <c r="A3184" s="26" t="s">
        <v>160</v>
      </c>
      <c r="B3184" s="12">
        <v>4.2721423038304757E-2</v>
      </c>
      <c r="C3184" s="13">
        <v>4.5206422891514733E-2</v>
      </c>
      <c r="D3184" s="4">
        <v>3.539496113648407E-2</v>
      </c>
      <c r="E3184" s="13">
        <v>2.6594301753053672E-2</v>
      </c>
      <c r="F3184" s="4">
        <v>3.9474470786615104E-2</v>
      </c>
      <c r="G3184" s="13">
        <v>3.0088184014675067E-2</v>
      </c>
      <c r="H3184" s="13">
        <v>2.3072824372364499E-2</v>
      </c>
      <c r="I3184" s="13">
        <v>4.1995429849081153E-2</v>
      </c>
      <c r="J3184" s="13">
        <v>3.0546691302164902E-2</v>
      </c>
      <c r="K3184" s="13">
        <v>3.5170763587069026E-2</v>
      </c>
      <c r="L3184" s="13">
        <v>2.1451794796007732E-2</v>
      </c>
      <c r="M3184" s="13">
        <v>1.674882926759523E-2</v>
      </c>
      <c r="N3184" s="13">
        <v>1.6441286551070952E-2</v>
      </c>
    </row>
    <row r="3185" spans="1:14" x14ac:dyDescent="0.25">
      <c r="A3185" s="26" t="s">
        <v>335</v>
      </c>
      <c r="B3185" s="12">
        <v>9.6461368172893469E-3</v>
      </c>
      <c r="C3185" s="13">
        <v>1.0606732409876907E-2</v>
      </c>
      <c r="D3185" s="4">
        <v>5.0596616047550551E-3</v>
      </c>
      <c r="E3185" s="13">
        <v>1.079314694524067E-2</v>
      </c>
      <c r="F3185" s="4">
        <v>1.0663735180789996E-2</v>
      </c>
      <c r="G3185" s="13">
        <v>6.4809722961153924E-3</v>
      </c>
      <c r="H3185" s="13">
        <v>2.5504452282574257E-3</v>
      </c>
      <c r="I3185" s="13">
        <v>1.506104928983473E-4</v>
      </c>
      <c r="J3185" s="13">
        <v>4.4989976340078942E-3</v>
      </c>
      <c r="K3185" s="13">
        <v>8.5299781549340366E-3</v>
      </c>
      <c r="L3185" s="13">
        <v>4.3112912918233017E-3</v>
      </c>
      <c r="M3185" s="13">
        <v>5.4301816055608194E-3</v>
      </c>
      <c r="N3185" s="13">
        <v>4.0185987856505073E-3</v>
      </c>
    </row>
    <row r="3186" spans="1:14" x14ac:dyDescent="0.25">
      <c r="A3186" s="27" t="s">
        <v>385</v>
      </c>
      <c r="B3186" s="14">
        <v>1</v>
      </c>
      <c r="C3186" s="15">
        <v>1</v>
      </c>
      <c r="D3186" s="5">
        <v>1</v>
      </c>
      <c r="E3186" s="15">
        <v>1</v>
      </c>
      <c r="F3186" s="5">
        <v>1</v>
      </c>
      <c r="G3186" s="15">
        <v>1</v>
      </c>
      <c r="H3186" s="15">
        <v>1</v>
      </c>
      <c r="I3186" s="15">
        <v>1</v>
      </c>
      <c r="J3186" s="15">
        <v>1</v>
      </c>
      <c r="K3186" s="15">
        <v>1</v>
      </c>
      <c r="L3186" s="15">
        <v>1</v>
      </c>
      <c r="M3186" s="15">
        <v>1</v>
      </c>
      <c r="N3186" s="15">
        <v>1</v>
      </c>
    </row>
    <row r="3187" spans="1:14" s="22" customFormat="1" x14ac:dyDescent="0.25">
      <c r="A3187" s="33" t="s">
        <v>386</v>
      </c>
      <c r="B3187" s="32">
        <v>500.00172000000003</v>
      </c>
      <c r="C3187" s="30">
        <v>499.99941500000062</v>
      </c>
      <c r="D3187" s="31">
        <v>499.99786499999993</v>
      </c>
      <c r="E3187" s="30">
        <v>499.99921500000153</v>
      </c>
      <c r="F3187" s="31">
        <v>500.00830522765597</v>
      </c>
      <c r="G3187" s="30">
        <v>499.99123434704796</v>
      </c>
      <c r="H3187" s="30">
        <v>499.8595005428848</v>
      </c>
      <c r="I3187" s="30">
        <v>500.00581632653274</v>
      </c>
      <c r="J3187" s="30">
        <v>499.99502617800869</v>
      </c>
      <c r="K3187" s="30">
        <v>500.00128048780243</v>
      </c>
      <c r="L3187" s="30">
        <v>500.00163170163023</v>
      </c>
      <c r="M3187" s="30">
        <v>499.99251672240695</v>
      </c>
      <c r="N3187" s="30">
        <v>499.98788159111763</v>
      </c>
    </row>
    <row r="3188" spans="1:14" x14ac:dyDescent="0.25">
      <c r="A3188" s="37" t="s">
        <v>387</v>
      </c>
      <c r="B3188" s="36">
        <v>1377</v>
      </c>
      <c r="C3188" s="34">
        <v>753</v>
      </c>
      <c r="D3188" s="35">
        <v>1488</v>
      </c>
      <c r="E3188" s="34">
        <v>903</v>
      </c>
      <c r="F3188" s="35">
        <v>1186</v>
      </c>
      <c r="G3188" s="34">
        <v>559</v>
      </c>
      <c r="H3188" s="34">
        <v>921</v>
      </c>
      <c r="I3188" s="34">
        <v>490</v>
      </c>
      <c r="J3188" s="34">
        <v>955</v>
      </c>
      <c r="K3188" s="34">
        <v>820</v>
      </c>
      <c r="L3188" s="34">
        <v>858</v>
      </c>
      <c r="M3188" s="34">
        <v>1196</v>
      </c>
      <c r="N3188" s="34">
        <v>1081</v>
      </c>
    </row>
    <row r="3190" spans="1:14" x14ac:dyDescent="0.25">
      <c r="A3190" s="88" t="s">
        <v>471</v>
      </c>
      <c r="B3190" s="39">
        <f>B3181+B3182</f>
        <v>0.76791086838661293</v>
      </c>
      <c r="C3190" s="39">
        <f t="shared" ref="C3190:N3190" si="336">C3181+C3182</f>
        <v>0.76013630935948251</v>
      </c>
      <c r="D3190" s="39">
        <f t="shared" si="336"/>
        <v>0.83658681222568876</v>
      </c>
      <c r="E3190" s="39">
        <f t="shared" si="336"/>
        <v>0.79555124901546181</v>
      </c>
      <c r="F3190" s="39">
        <f t="shared" si="336"/>
        <v>0.8189531759042451</v>
      </c>
      <c r="G3190" s="39">
        <f t="shared" si="336"/>
        <v>0.82694311993305036</v>
      </c>
      <c r="H3190" s="39">
        <f t="shared" si="336"/>
        <v>0.85100210569484558</v>
      </c>
      <c r="I3190" s="39">
        <f t="shared" si="336"/>
        <v>0.83420172459218411</v>
      </c>
      <c r="J3190" s="39">
        <f t="shared" si="336"/>
        <v>0.82129518565891468</v>
      </c>
      <c r="K3190" s="39">
        <f t="shared" si="336"/>
        <v>0.82680812646699242</v>
      </c>
      <c r="L3190" s="39">
        <f t="shared" si="336"/>
        <v>0.84686973049505188</v>
      </c>
      <c r="M3190" s="39">
        <f t="shared" si="336"/>
        <v>0.84190566062819816</v>
      </c>
      <c r="N3190" s="39">
        <f t="shared" si="336"/>
        <v>0.84645872083116136</v>
      </c>
    </row>
    <row r="3191" spans="1:14" x14ac:dyDescent="0.25">
      <c r="A3191" s="86" t="s">
        <v>463</v>
      </c>
      <c r="B3191" s="39">
        <f>B3183</f>
        <v>0.17972157175779299</v>
      </c>
      <c r="C3191" s="39">
        <f t="shared" ref="C3191:N3191" si="337">C3183</f>
        <v>0.18405053533912588</v>
      </c>
      <c r="D3191" s="39">
        <f t="shared" si="337"/>
        <v>0.12295856503307227</v>
      </c>
      <c r="E3191" s="39">
        <f t="shared" si="337"/>
        <v>0.16706130228624388</v>
      </c>
      <c r="F3191" s="39">
        <f t="shared" si="337"/>
        <v>0.13090861812834959</v>
      </c>
      <c r="G3191" s="39">
        <f t="shared" si="337"/>
        <v>0.13648772375615909</v>
      </c>
      <c r="H3191" s="39">
        <f t="shared" si="337"/>
        <v>0.12337462470453256</v>
      </c>
      <c r="I3191" s="39">
        <f t="shared" si="337"/>
        <v>0.12365223506583639</v>
      </c>
      <c r="J3191" s="39">
        <f t="shared" si="337"/>
        <v>0.14365912540491255</v>
      </c>
      <c r="K3191" s="39">
        <f t="shared" si="337"/>
        <v>0.12949113179100455</v>
      </c>
      <c r="L3191" s="39">
        <f t="shared" si="337"/>
        <v>0.12736718341711711</v>
      </c>
      <c r="M3191" s="39">
        <f t="shared" si="337"/>
        <v>0.13591532849864585</v>
      </c>
      <c r="N3191" s="39">
        <f t="shared" si="337"/>
        <v>0.13308139383211728</v>
      </c>
    </row>
    <row r="3192" spans="1:14" x14ac:dyDescent="0.25">
      <c r="A3192" s="26" t="s">
        <v>472</v>
      </c>
      <c r="B3192" s="39">
        <f>B3184+B3185</f>
        <v>5.2367559855594104E-2</v>
      </c>
      <c r="C3192" s="39">
        <f t="shared" ref="C3192:N3192" si="338">C3184+C3185</f>
        <v>5.5813155301391637E-2</v>
      </c>
      <c r="D3192" s="39">
        <f t="shared" si="338"/>
        <v>4.0454622741239121E-2</v>
      </c>
      <c r="E3192" s="39">
        <f t="shared" si="338"/>
        <v>3.7387448698294343E-2</v>
      </c>
      <c r="F3192" s="39">
        <f t="shared" si="338"/>
        <v>5.0138205967405099E-2</v>
      </c>
      <c r="G3192" s="39">
        <f t="shared" si="338"/>
        <v>3.6569156310790461E-2</v>
      </c>
      <c r="H3192" s="39">
        <f t="shared" si="338"/>
        <v>2.5623269600621924E-2</v>
      </c>
      <c r="I3192" s="39">
        <f t="shared" si="338"/>
        <v>4.2146040341979503E-2</v>
      </c>
      <c r="J3192" s="39">
        <f t="shared" si="338"/>
        <v>3.5045688936172797E-2</v>
      </c>
      <c r="K3192" s="39">
        <f t="shared" si="338"/>
        <v>4.3700741742003064E-2</v>
      </c>
      <c r="L3192" s="39">
        <f t="shared" si="338"/>
        <v>2.5763086087831032E-2</v>
      </c>
      <c r="M3192" s="39">
        <f t="shared" si="338"/>
        <v>2.217901087315605E-2</v>
      </c>
      <c r="N3192" s="39">
        <f t="shared" si="338"/>
        <v>2.045988533672146E-2</v>
      </c>
    </row>
    <row r="3194" spans="1:14" x14ac:dyDescent="0.25">
      <c r="A3194" s="89" t="s">
        <v>588</v>
      </c>
      <c r="B3194" s="90">
        <v>1.8179350463034436</v>
      </c>
      <c r="C3194" s="91">
        <v>1.7696026304350778</v>
      </c>
      <c r="D3194" s="92">
        <v>1.6367248688151883</v>
      </c>
      <c r="E3194" s="91">
        <v>1.7349974139459394</v>
      </c>
      <c r="F3194" s="92">
        <v>1.6609987169690372</v>
      </c>
      <c r="G3194" s="91">
        <v>1.6479567978114831</v>
      </c>
      <c r="H3194" s="91">
        <v>1.582569999039904</v>
      </c>
      <c r="I3194" s="91">
        <v>1.6529405678342113</v>
      </c>
      <c r="J3194" s="91">
        <v>1.6485185978289845</v>
      </c>
      <c r="K3194" s="91">
        <v>1.6616434274985401</v>
      </c>
      <c r="L3194" s="91">
        <v>1.5596221830511501</v>
      </c>
      <c r="M3194" s="91">
        <v>1.610055869565272</v>
      </c>
      <c r="N3194" s="91">
        <v>1.5525970194652277</v>
      </c>
    </row>
    <row r="3196" spans="1:14" x14ac:dyDescent="0.25">
      <c r="A3196" s="45" t="s">
        <v>402</v>
      </c>
      <c r="B3196" s="45" t="s">
        <v>403</v>
      </c>
    </row>
    <row r="3197" spans="1:14" x14ac:dyDescent="0.25">
      <c r="A3197" s="45" t="s">
        <v>404</v>
      </c>
      <c r="B3197" s="45" t="s">
        <v>405</v>
      </c>
    </row>
    <row r="3199" spans="1:14" x14ac:dyDescent="0.25">
      <c r="A3199" s="24" t="s">
        <v>336</v>
      </c>
      <c r="B3199" s="1"/>
      <c r="C3199" s="1"/>
      <c r="D3199" s="1"/>
      <c r="E3199" s="1"/>
      <c r="F3199" s="1"/>
      <c r="G3199" s="1"/>
      <c r="H3199" s="1"/>
      <c r="I3199" s="1"/>
      <c r="J3199" s="1"/>
      <c r="K3199" s="1"/>
      <c r="L3199" s="1"/>
      <c r="M3199" s="1"/>
      <c r="N3199" s="1"/>
    </row>
    <row r="3201" spans="1:14" x14ac:dyDescent="0.25">
      <c r="B3201" s="7" t="s">
        <v>0</v>
      </c>
      <c r="C3201" s="8" t="s">
        <v>1</v>
      </c>
      <c r="D3201" s="9" t="s">
        <v>2</v>
      </c>
      <c r="E3201" s="8" t="s">
        <v>3</v>
      </c>
      <c r="F3201" s="9" t="s">
        <v>4</v>
      </c>
      <c r="G3201" s="8" t="s">
        <v>5</v>
      </c>
      <c r="H3201" s="8" t="s">
        <v>6</v>
      </c>
      <c r="I3201" s="8" t="s">
        <v>7</v>
      </c>
      <c r="J3201" s="8" t="s">
        <v>8</v>
      </c>
      <c r="K3201" s="8" t="s">
        <v>9</v>
      </c>
      <c r="L3201" s="8" t="s">
        <v>10</v>
      </c>
      <c r="M3201" s="8" t="s">
        <v>11</v>
      </c>
      <c r="N3201" s="8" t="s">
        <v>12</v>
      </c>
    </row>
    <row r="3202" spans="1:14" x14ac:dyDescent="0.25">
      <c r="A3202" s="25" t="s">
        <v>334</v>
      </c>
      <c r="B3202" s="10">
        <v>0.49821817612947333</v>
      </c>
      <c r="C3202" s="11">
        <v>0.52476884397954848</v>
      </c>
      <c r="D3202" s="3">
        <v>0.55640763586060671</v>
      </c>
      <c r="E3202" s="11">
        <v>0.54551818646355421</v>
      </c>
      <c r="F3202" s="3">
        <v>0.59587998411830723</v>
      </c>
      <c r="G3202" s="11">
        <v>0.58175939399295351</v>
      </c>
      <c r="H3202" s="11">
        <v>0.57010873413723429</v>
      </c>
      <c r="I3202" s="11">
        <v>0.58225485948428946</v>
      </c>
      <c r="J3202" s="11">
        <v>0.59405920791882172</v>
      </c>
      <c r="K3202" s="11">
        <v>0.58030339190594626</v>
      </c>
      <c r="L3202" s="11">
        <v>0.65050755079120914</v>
      </c>
      <c r="M3202" s="11">
        <v>0.59637757120277868</v>
      </c>
      <c r="N3202" s="11">
        <v>0.65949202469106827</v>
      </c>
    </row>
    <row r="3203" spans="1:14" x14ac:dyDescent="0.25">
      <c r="A3203" s="26" t="s">
        <v>159</v>
      </c>
      <c r="B3203" s="12">
        <v>0.29016587182940162</v>
      </c>
      <c r="C3203" s="13">
        <v>0.2675275830072717</v>
      </c>
      <c r="D3203" s="4">
        <v>0.27509901467279146</v>
      </c>
      <c r="E3203" s="13">
        <v>0.26053119903398153</v>
      </c>
      <c r="F3203" s="4">
        <v>0.23359485512761766</v>
      </c>
      <c r="G3203" s="13">
        <v>0.24578999774951341</v>
      </c>
      <c r="H3203" s="13">
        <v>0.28450263765757533</v>
      </c>
      <c r="I3203" s="13">
        <v>0.25613069398988508</v>
      </c>
      <c r="J3203" s="13">
        <v>0.23972856274486515</v>
      </c>
      <c r="K3203" s="13">
        <v>0.27438478511213615</v>
      </c>
      <c r="L3203" s="13">
        <v>0.21777481378848659</v>
      </c>
      <c r="M3203" s="13">
        <v>0.25776180095003187</v>
      </c>
      <c r="N3203" s="13">
        <v>0.21671570578306462</v>
      </c>
    </row>
    <row r="3204" spans="1:14" x14ac:dyDescent="0.25">
      <c r="A3204" s="26" t="s">
        <v>104</v>
      </c>
      <c r="B3204" s="12">
        <v>0.16249428101967339</v>
      </c>
      <c r="C3204" s="13">
        <v>0.1626787603341491</v>
      </c>
      <c r="D3204" s="4">
        <v>0.12295715502705171</v>
      </c>
      <c r="E3204" s="13">
        <v>0.14303186456002689</v>
      </c>
      <c r="F3204" s="4">
        <v>0.10990567863248811</v>
      </c>
      <c r="G3204" s="13">
        <v>0.13936881183247946</v>
      </c>
      <c r="H3204" s="13">
        <v>0.12225226806403448</v>
      </c>
      <c r="I3204" s="13">
        <v>0.13479884009512488</v>
      </c>
      <c r="J3204" s="13">
        <v>0.13156947634557636</v>
      </c>
      <c r="K3204" s="13">
        <v>9.7064995321353986E-2</v>
      </c>
      <c r="L3204" s="13">
        <v>9.8911448773826904E-2</v>
      </c>
      <c r="M3204" s="13">
        <v>0.11459318663715801</v>
      </c>
      <c r="N3204" s="13">
        <v>9.5783080033947671E-2</v>
      </c>
    </row>
    <row r="3205" spans="1:14" x14ac:dyDescent="0.25">
      <c r="A3205" s="26" t="s">
        <v>160</v>
      </c>
      <c r="B3205" s="12">
        <v>4.1793686229719421E-2</v>
      </c>
      <c r="C3205" s="13">
        <v>3.7218643545812884E-2</v>
      </c>
      <c r="D3205" s="4">
        <v>3.4139025773640086E-2</v>
      </c>
      <c r="E3205" s="13">
        <v>3.4662524420163245E-2</v>
      </c>
      <c r="F3205" s="4">
        <v>5.2566664786428102E-2</v>
      </c>
      <c r="G3205" s="13">
        <v>2.5961099139126243E-2</v>
      </c>
      <c r="H3205" s="13">
        <v>1.8537565170321568E-2</v>
      </c>
      <c r="I3205" s="13">
        <v>2.456338773202018E-2</v>
      </c>
      <c r="J3205" s="13">
        <v>2.7576609400826603E-2</v>
      </c>
      <c r="K3205" s="13">
        <v>4.029306754214429E-2</v>
      </c>
      <c r="L3205" s="13">
        <v>2.7828930161999561E-2</v>
      </c>
      <c r="M3205" s="13">
        <v>2.2760959382251627E-2</v>
      </c>
      <c r="N3205" s="13">
        <v>2.2474735280355675E-2</v>
      </c>
    </row>
    <row r="3206" spans="1:14" x14ac:dyDescent="0.25">
      <c r="A3206" s="26" t="s">
        <v>335</v>
      </c>
      <c r="B3206" s="12">
        <v>7.3279847917323204E-3</v>
      </c>
      <c r="C3206" s="13">
        <v>7.8061691332178699E-3</v>
      </c>
      <c r="D3206" s="4">
        <v>1.1397168665910215E-2</v>
      </c>
      <c r="E3206" s="13">
        <v>1.6256225522274029E-2</v>
      </c>
      <c r="F3206" s="4">
        <v>8.0528173351589356E-3</v>
      </c>
      <c r="G3206" s="13">
        <v>7.1206972859273743E-3</v>
      </c>
      <c r="H3206" s="13">
        <v>4.598794970834391E-3</v>
      </c>
      <c r="I3206" s="13">
        <v>2.2522186986804367E-3</v>
      </c>
      <c r="J3206" s="13">
        <v>7.0661435899100813E-3</v>
      </c>
      <c r="K3206" s="13">
        <v>7.9537601184192473E-3</v>
      </c>
      <c r="L3206" s="13">
        <v>4.9772564844776873E-3</v>
      </c>
      <c r="M3206" s="13">
        <v>8.5064818277798635E-3</v>
      </c>
      <c r="N3206" s="13">
        <v>5.5344542115637156E-3</v>
      </c>
    </row>
    <row r="3207" spans="1:14" x14ac:dyDescent="0.25">
      <c r="A3207" s="27" t="s">
        <v>385</v>
      </c>
      <c r="B3207" s="14">
        <v>1</v>
      </c>
      <c r="C3207" s="15">
        <v>1</v>
      </c>
      <c r="D3207" s="5">
        <v>1</v>
      </c>
      <c r="E3207" s="15">
        <v>1</v>
      </c>
      <c r="F3207" s="5">
        <v>1</v>
      </c>
      <c r="G3207" s="15">
        <v>1</v>
      </c>
      <c r="H3207" s="15">
        <v>1</v>
      </c>
      <c r="I3207" s="15">
        <v>1</v>
      </c>
      <c r="J3207" s="15">
        <v>1</v>
      </c>
      <c r="K3207" s="15">
        <v>1</v>
      </c>
      <c r="L3207" s="15">
        <v>1</v>
      </c>
      <c r="M3207" s="15">
        <v>1</v>
      </c>
      <c r="N3207" s="15">
        <v>1</v>
      </c>
    </row>
    <row r="3208" spans="1:14" s="22" customFormat="1" x14ac:dyDescent="0.25">
      <c r="A3208" s="33" t="s">
        <v>386</v>
      </c>
      <c r="B3208" s="32">
        <v>500.00171999999964</v>
      </c>
      <c r="C3208" s="30">
        <v>499.99941500000102</v>
      </c>
      <c r="D3208" s="31">
        <v>499.99786499999954</v>
      </c>
      <c r="E3208" s="30">
        <v>499.99921500000124</v>
      </c>
      <c r="F3208" s="31">
        <v>500.00830522765585</v>
      </c>
      <c r="G3208" s="30">
        <v>499.99123434704825</v>
      </c>
      <c r="H3208" s="30">
        <v>499.85950054288554</v>
      </c>
      <c r="I3208" s="30">
        <v>500.00581632653228</v>
      </c>
      <c r="J3208" s="30">
        <v>499.99502617800869</v>
      </c>
      <c r="K3208" s="30">
        <v>500.00128048780238</v>
      </c>
      <c r="L3208" s="30">
        <v>500.00163170163023</v>
      </c>
      <c r="M3208" s="30">
        <v>499.99251672240706</v>
      </c>
      <c r="N3208" s="30">
        <v>499.98788159111649</v>
      </c>
    </row>
    <row r="3209" spans="1:14" x14ac:dyDescent="0.25">
      <c r="A3209" s="37" t="s">
        <v>387</v>
      </c>
      <c r="B3209" s="36">
        <v>1377</v>
      </c>
      <c r="C3209" s="34">
        <v>753</v>
      </c>
      <c r="D3209" s="35">
        <v>1488</v>
      </c>
      <c r="E3209" s="34">
        <v>903</v>
      </c>
      <c r="F3209" s="35">
        <v>1186</v>
      </c>
      <c r="G3209" s="34">
        <v>559</v>
      </c>
      <c r="H3209" s="34">
        <v>921</v>
      </c>
      <c r="I3209" s="34">
        <v>490</v>
      </c>
      <c r="J3209" s="34">
        <v>955</v>
      </c>
      <c r="K3209" s="34">
        <v>820</v>
      </c>
      <c r="L3209" s="34">
        <v>858</v>
      </c>
      <c r="M3209" s="34">
        <v>1196</v>
      </c>
      <c r="N3209" s="34">
        <v>1081</v>
      </c>
    </row>
    <row r="3211" spans="1:14" x14ac:dyDescent="0.25">
      <c r="A3211" s="88" t="s">
        <v>471</v>
      </c>
      <c r="B3211" s="39">
        <f>B3202+B3203</f>
        <v>0.78838404795887496</v>
      </c>
      <c r="C3211" s="39">
        <f t="shared" ref="C3211:N3211" si="339">C3202+C3203</f>
        <v>0.79229642698682023</v>
      </c>
      <c r="D3211" s="39">
        <f t="shared" si="339"/>
        <v>0.83150665053339812</v>
      </c>
      <c r="E3211" s="39">
        <f t="shared" si="339"/>
        <v>0.80604938549753569</v>
      </c>
      <c r="F3211" s="39">
        <f t="shared" si="339"/>
        <v>0.82947483924592491</v>
      </c>
      <c r="G3211" s="39">
        <f t="shared" si="339"/>
        <v>0.82754939174246689</v>
      </c>
      <c r="H3211" s="39">
        <f t="shared" si="339"/>
        <v>0.85461137179480962</v>
      </c>
      <c r="I3211" s="39">
        <f t="shared" si="339"/>
        <v>0.83838555347417454</v>
      </c>
      <c r="J3211" s="39">
        <f t="shared" si="339"/>
        <v>0.83378777066368692</v>
      </c>
      <c r="K3211" s="39">
        <f t="shared" si="339"/>
        <v>0.85468817701808242</v>
      </c>
      <c r="L3211" s="39">
        <f t="shared" si="339"/>
        <v>0.86828236457969576</v>
      </c>
      <c r="M3211" s="39">
        <f t="shared" si="339"/>
        <v>0.85413937215281055</v>
      </c>
      <c r="N3211" s="39">
        <f t="shared" si="339"/>
        <v>0.87620773047413292</v>
      </c>
    </row>
    <row r="3212" spans="1:14" x14ac:dyDescent="0.25">
      <c r="A3212" s="86" t="s">
        <v>463</v>
      </c>
      <c r="B3212" s="39">
        <f>B3204</f>
        <v>0.16249428101967339</v>
      </c>
      <c r="C3212" s="39">
        <f t="shared" ref="C3212:N3212" si="340">C3204</f>
        <v>0.1626787603341491</v>
      </c>
      <c r="D3212" s="39">
        <f t="shared" si="340"/>
        <v>0.12295715502705171</v>
      </c>
      <c r="E3212" s="39">
        <f t="shared" si="340"/>
        <v>0.14303186456002689</v>
      </c>
      <c r="F3212" s="39">
        <f t="shared" si="340"/>
        <v>0.10990567863248811</v>
      </c>
      <c r="G3212" s="39">
        <f t="shared" si="340"/>
        <v>0.13936881183247946</v>
      </c>
      <c r="H3212" s="39">
        <f t="shared" si="340"/>
        <v>0.12225226806403448</v>
      </c>
      <c r="I3212" s="39">
        <f t="shared" si="340"/>
        <v>0.13479884009512488</v>
      </c>
      <c r="J3212" s="39">
        <f t="shared" si="340"/>
        <v>0.13156947634557636</v>
      </c>
      <c r="K3212" s="39">
        <f t="shared" si="340"/>
        <v>9.7064995321353986E-2</v>
      </c>
      <c r="L3212" s="39">
        <f t="shared" si="340"/>
        <v>9.8911448773826904E-2</v>
      </c>
      <c r="M3212" s="39">
        <f t="shared" si="340"/>
        <v>0.11459318663715801</v>
      </c>
      <c r="N3212" s="39">
        <f t="shared" si="340"/>
        <v>9.5783080033947671E-2</v>
      </c>
    </row>
    <row r="3213" spans="1:14" x14ac:dyDescent="0.25">
      <c r="A3213" s="26" t="s">
        <v>472</v>
      </c>
      <c r="B3213" s="39">
        <f>B3205+B3206</f>
        <v>4.9121671021451742E-2</v>
      </c>
      <c r="C3213" s="39">
        <f t="shared" ref="C3213:N3213" si="341">C3205+C3206</f>
        <v>4.5024812679030753E-2</v>
      </c>
      <c r="D3213" s="39">
        <f t="shared" si="341"/>
        <v>4.5536194439550301E-2</v>
      </c>
      <c r="E3213" s="39">
        <f t="shared" si="341"/>
        <v>5.0918749942437273E-2</v>
      </c>
      <c r="F3213" s="39">
        <f t="shared" si="341"/>
        <v>6.0619482121587034E-2</v>
      </c>
      <c r="G3213" s="39">
        <f t="shared" si="341"/>
        <v>3.3081796425053614E-2</v>
      </c>
      <c r="H3213" s="39">
        <f t="shared" si="341"/>
        <v>2.313636014115596E-2</v>
      </c>
      <c r="I3213" s="39">
        <f t="shared" si="341"/>
        <v>2.6815606430700616E-2</v>
      </c>
      <c r="J3213" s="39">
        <f t="shared" si="341"/>
        <v>3.4642752990736686E-2</v>
      </c>
      <c r="K3213" s="39">
        <f t="shared" si="341"/>
        <v>4.824682766056354E-2</v>
      </c>
      <c r="L3213" s="39">
        <f t="shared" si="341"/>
        <v>3.2806186646477248E-2</v>
      </c>
      <c r="M3213" s="39">
        <f t="shared" si="341"/>
        <v>3.1267441210031492E-2</v>
      </c>
      <c r="N3213" s="39">
        <f t="shared" si="341"/>
        <v>2.8009189491919391E-2</v>
      </c>
    </row>
    <row r="3215" spans="1:14" x14ac:dyDescent="0.25">
      <c r="A3215" s="89" t="s">
        <v>588</v>
      </c>
      <c r="B3215" s="90">
        <v>1.7698474317248345</v>
      </c>
      <c r="C3215" s="91">
        <v>1.7357657108458817</v>
      </c>
      <c r="D3215" s="92">
        <v>1.6690190767114592</v>
      </c>
      <c r="E3215" s="91">
        <v>1.715607403503624</v>
      </c>
      <c r="F3215" s="92">
        <v>1.6433174760925153</v>
      </c>
      <c r="G3215" s="91">
        <v>1.6308937079755614</v>
      </c>
      <c r="H3215" s="91">
        <v>1.6030150491799431</v>
      </c>
      <c r="I3215" s="91">
        <v>1.6084274121709183</v>
      </c>
      <c r="J3215" s="91">
        <v>1.6138619179981395</v>
      </c>
      <c r="K3215" s="91">
        <v>1.6212090188549513</v>
      </c>
      <c r="L3215" s="91">
        <v>1.518993527760049</v>
      </c>
      <c r="M3215" s="91">
        <v>1.5892569796822198</v>
      </c>
      <c r="N3215" s="91">
        <v>1.4978438885382783</v>
      </c>
    </row>
    <row r="3217" spans="1:14" x14ac:dyDescent="0.25">
      <c r="A3217" s="45" t="s">
        <v>402</v>
      </c>
      <c r="B3217" s="45" t="s">
        <v>403</v>
      </c>
    </row>
    <row r="3218" spans="1:14" x14ac:dyDescent="0.25">
      <c r="A3218" s="45" t="s">
        <v>404</v>
      </c>
      <c r="B3218" s="45" t="s">
        <v>405</v>
      </c>
    </row>
    <row r="3220" spans="1:14" x14ac:dyDescent="0.25">
      <c r="A3220" s="46" t="s">
        <v>430</v>
      </c>
      <c r="M3220" s="47"/>
      <c r="N3220" s="47"/>
    </row>
    <row r="3221" spans="1:14" x14ac:dyDescent="0.25">
      <c r="A3221" s="48"/>
    </row>
    <row r="3222" spans="1:14" x14ac:dyDescent="0.25">
      <c r="A3222" s="48"/>
      <c r="M3222" s="49" t="s">
        <v>11</v>
      </c>
      <c r="N3222" s="50" t="s">
        <v>12</v>
      </c>
    </row>
    <row r="3223" spans="1:14" x14ac:dyDescent="0.25">
      <c r="A3223" s="51" t="s">
        <v>297</v>
      </c>
      <c r="M3223" s="52">
        <v>5.6210707501391632E-3</v>
      </c>
      <c r="N3223" s="53">
        <v>4.8678330594136218E-3</v>
      </c>
    </row>
    <row r="3224" spans="1:14" x14ac:dyDescent="0.25">
      <c r="A3224" s="54" t="s">
        <v>298</v>
      </c>
      <c r="M3224" s="55">
        <v>1.879242172604426E-2</v>
      </c>
      <c r="N3224" s="56">
        <v>2.2856890703548835E-2</v>
      </c>
    </row>
    <row r="3225" spans="1:14" x14ac:dyDescent="0.25">
      <c r="A3225" s="54" t="s">
        <v>104</v>
      </c>
      <c r="M3225" s="55">
        <v>0.1400306074815004</v>
      </c>
      <c r="N3225" s="56">
        <v>0.17444715126305441</v>
      </c>
    </row>
    <row r="3226" spans="1:14" x14ac:dyDescent="0.25">
      <c r="A3226" s="54" t="s">
        <v>299</v>
      </c>
      <c r="M3226" s="55">
        <v>0.36973797517538187</v>
      </c>
      <c r="N3226" s="56">
        <v>0.3534610182041425</v>
      </c>
    </row>
    <row r="3227" spans="1:14" x14ac:dyDescent="0.25">
      <c r="A3227" s="54" t="s">
        <v>300</v>
      </c>
      <c r="M3227" s="55">
        <v>0.46581792486693424</v>
      </c>
      <c r="N3227" s="56">
        <v>0.44436710676984065</v>
      </c>
    </row>
    <row r="3228" spans="1:14" x14ac:dyDescent="0.25">
      <c r="A3228" s="57" t="s">
        <v>385</v>
      </c>
      <c r="M3228" s="58">
        <v>1</v>
      </c>
      <c r="N3228" s="59">
        <v>1</v>
      </c>
    </row>
    <row r="3229" spans="1:14" s="22" customFormat="1" x14ac:dyDescent="0.25">
      <c r="A3229" s="60" t="s">
        <v>386</v>
      </c>
      <c r="M3229" s="61">
        <v>499.99251672240626</v>
      </c>
      <c r="N3229" s="62">
        <v>499.9878815911224</v>
      </c>
    </row>
    <row r="3230" spans="1:14" s="22" customFormat="1" x14ac:dyDescent="0.25">
      <c r="A3230" s="63" t="s">
        <v>387</v>
      </c>
      <c r="M3230" s="64">
        <v>1196</v>
      </c>
      <c r="N3230" s="65">
        <v>1081</v>
      </c>
    </row>
    <row r="3232" spans="1:14" x14ac:dyDescent="0.25">
      <c r="A3232" s="88" t="s">
        <v>469</v>
      </c>
      <c r="M3232" s="39">
        <f t="shared" ref="M3232:N3232" si="342">M3223+M3224</f>
        <v>2.4413492476183421E-2</v>
      </c>
      <c r="N3232" s="39">
        <f t="shared" si="342"/>
        <v>2.7724723762962457E-2</v>
      </c>
    </row>
    <row r="3233" spans="1:14" x14ac:dyDescent="0.25">
      <c r="A3233" s="86" t="s">
        <v>463</v>
      </c>
      <c r="B3233" s="22"/>
      <c r="C3233" s="22"/>
      <c r="D3233" s="22"/>
      <c r="E3233" s="22"/>
      <c r="F3233" s="22"/>
      <c r="G3233" s="22"/>
      <c r="H3233" s="22"/>
      <c r="I3233" s="22"/>
      <c r="J3233" s="22"/>
      <c r="K3233" s="22"/>
      <c r="L3233" s="22"/>
      <c r="M3233" s="39">
        <f t="shared" ref="M3233:N3233" si="343">M3225</f>
        <v>0.1400306074815004</v>
      </c>
      <c r="N3233" s="39">
        <f t="shared" si="343"/>
        <v>0.17444715126305441</v>
      </c>
    </row>
    <row r="3234" spans="1:14" x14ac:dyDescent="0.25">
      <c r="A3234" s="26" t="s">
        <v>470</v>
      </c>
      <c r="M3234" s="39">
        <f t="shared" ref="M3234:N3234" si="344">M3226+M3227</f>
        <v>0.83555590004231606</v>
      </c>
      <c r="N3234" s="39">
        <f t="shared" si="344"/>
        <v>0.79782812497398314</v>
      </c>
    </row>
    <row r="3236" spans="1:14" x14ac:dyDescent="0.25">
      <c r="A3236" s="89" t="s">
        <v>588</v>
      </c>
      <c r="M3236" s="91">
        <v>4.2713392616829253</v>
      </c>
      <c r="N3236" s="91">
        <v>4.209602674921455</v>
      </c>
    </row>
    <row r="3238" spans="1:14" x14ac:dyDescent="0.25">
      <c r="A3238" s="45" t="s">
        <v>402</v>
      </c>
      <c r="B3238" s="45" t="s">
        <v>403</v>
      </c>
      <c r="M3238" s="45"/>
    </row>
    <row r="3239" spans="1:14" x14ac:dyDescent="0.25">
      <c r="A3239" s="45" t="s">
        <v>404</v>
      </c>
      <c r="B3239" s="45" t="s">
        <v>405</v>
      </c>
      <c r="M3239" s="45"/>
    </row>
    <row r="3240" spans="1:14" x14ac:dyDescent="0.25">
      <c r="A3240" s="48"/>
    </row>
    <row r="3241" spans="1:14" x14ac:dyDescent="0.25">
      <c r="A3241" s="46" t="s">
        <v>693</v>
      </c>
      <c r="M3241" s="47"/>
      <c r="N3241" s="47"/>
    </row>
    <row r="3242" spans="1:14" x14ac:dyDescent="0.25">
      <c r="A3242" s="48"/>
    </row>
    <row r="3243" spans="1:14" x14ac:dyDescent="0.25">
      <c r="A3243" s="48"/>
      <c r="M3243" s="49" t="s">
        <v>11</v>
      </c>
      <c r="N3243" s="50" t="s">
        <v>12</v>
      </c>
    </row>
    <row r="3244" spans="1:14" x14ac:dyDescent="0.25">
      <c r="A3244" s="51" t="s">
        <v>297</v>
      </c>
      <c r="M3244" s="52">
        <v>9.7132724645293857E-3</v>
      </c>
      <c r="N3244" s="53">
        <v>4.0391358236434461E-3</v>
      </c>
    </row>
    <row r="3245" spans="1:14" x14ac:dyDescent="0.25">
      <c r="A3245" s="54" t="s">
        <v>298</v>
      </c>
      <c r="M3245" s="55">
        <v>2.0749223587878167E-2</v>
      </c>
      <c r="N3245" s="56">
        <v>2.6525249733157195E-2</v>
      </c>
    </row>
    <row r="3246" spans="1:14" x14ac:dyDescent="0.25">
      <c r="A3246" s="54" t="s">
        <v>104</v>
      </c>
      <c r="M3246" s="55">
        <v>9.7725710108872377E-2</v>
      </c>
      <c r="N3246" s="56">
        <v>0.13932215563411371</v>
      </c>
    </row>
    <row r="3247" spans="1:14" x14ac:dyDescent="0.25">
      <c r="A3247" s="54" t="s">
        <v>299</v>
      </c>
      <c r="M3247" s="55">
        <v>0.32675631182105552</v>
      </c>
      <c r="N3247" s="56">
        <v>0.30154477379562838</v>
      </c>
    </row>
    <row r="3248" spans="1:14" x14ac:dyDescent="0.25">
      <c r="A3248" s="54" t="s">
        <v>300</v>
      </c>
      <c r="M3248" s="55">
        <v>0.54505548201766463</v>
      </c>
      <c r="N3248" s="56">
        <v>0.52856868501345733</v>
      </c>
    </row>
    <row r="3249" spans="1:14" x14ac:dyDescent="0.25">
      <c r="A3249" s="57" t="s">
        <v>385</v>
      </c>
      <c r="M3249" s="58">
        <v>1</v>
      </c>
      <c r="N3249" s="59">
        <v>1</v>
      </c>
    </row>
    <row r="3250" spans="1:14" s="22" customFormat="1" x14ac:dyDescent="0.25">
      <c r="A3250" s="60" t="s">
        <v>386</v>
      </c>
      <c r="M3250" s="61">
        <v>499.99251672240598</v>
      </c>
      <c r="N3250" s="62">
        <v>499.98788159112098</v>
      </c>
    </row>
    <row r="3251" spans="1:14" s="22" customFormat="1" x14ac:dyDescent="0.25">
      <c r="A3251" s="63" t="s">
        <v>387</v>
      </c>
      <c r="M3251" s="64">
        <v>1196</v>
      </c>
      <c r="N3251" s="65">
        <v>1081</v>
      </c>
    </row>
    <row r="3253" spans="1:14" x14ac:dyDescent="0.25">
      <c r="A3253" s="88" t="s">
        <v>469</v>
      </c>
      <c r="M3253" s="39">
        <f t="shared" ref="M3253:N3253" si="345">M3244+M3245</f>
        <v>3.0462496052407553E-2</v>
      </c>
      <c r="N3253" s="39">
        <f t="shared" si="345"/>
        <v>3.056438555680064E-2</v>
      </c>
    </row>
    <row r="3254" spans="1:14" x14ac:dyDescent="0.25">
      <c r="A3254" s="86" t="s">
        <v>463</v>
      </c>
      <c r="B3254" s="22"/>
      <c r="C3254" s="22"/>
      <c r="D3254" s="22"/>
      <c r="E3254" s="22"/>
      <c r="F3254" s="22"/>
      <c r="G3254" s="22"/>
      <c r="H3254" s="22"/>
      <c r="I3254" s="22"/>
      <c r="J3254" s="22"/>
      <c r="K3254" s="22"/>
      <c r="L3254" s="22"/>
      <c r="M3254" s="39">
        <f t="shared" ref="M3254:N3254" si="346">M3246</f>
        <v>9.7725710108872377E-2</v>
      </c>
      <c r="N3254" s="39">
        <f t="shared" si="346"/>
        <v>0.13932215563411371</v>
      </c>
    </row>
    <row r="3255" spans="1:14" x14ac:dyDescent="0.25">
      <c r="A3255" s="26" t="s">
        <v>470</v>
      </c>
      <c r="M3255" s="39">
        <f t="shared" ref="M3255:N3255" si="347">M3247+M3248</f>
        <v>0.87181179383872021</v>
      </c>
      <c r="N3255" s="39">
        <f t="shared" si="347"/>
        <v>0.83011345880908571</v>
      </c>
    </row>
    <row r="3257" spans="1:14" x14ac:dyDescent="0.25">
      <c r="A3257" s="89" t="s">
        <v>588</v>
      </c>
      <c r="M3257" s="91">
        <v>4.376691507339447</v>
      </c>
      <c r="N3257" s="91">
        <v>4.3240786224420988</v>
      </c>
    </row>
    <row r="3259" spans="1:14" x14ac:dyDescent="0.25">
      <c r="A3259" s="45" t="s">
        <v>402</v>
      </c>
      <c r="B3259" s="45" t="s">
        <v>403</v>
      </c>
      <c r="M3259" s="45"/>
    </row>
    <row r="3260" spans="1:14" x14ac:dyDescent="0.25">
      <c r="A3260" s="45" t="s">
        <v>404</v>
      </c>
      <c r="B3260" s="45" t="s">
        <v>405</v>
      </c>
      <c r="M3260" s="45"/>
    </row>
    <row r="3261" spans="1:14" x14ac:dyDescent="0.25">
      <c r="A3261" s="48"/>
    </row>
    <row r="3262" spans="1:14" x14ac:dyDescent="0.25">
      <c r="A3262" s="46" t="s">
        <v>694</v>
      </c>
      <c r="M3262" s="47"/>
      <c r="N3262" s="47"/>
    </row>
    <row r="3263" spans="1:14" x14ac:dyDescent="0.25">
      <c r="A3263" s="48"/>
    </row>
    <row r="3264" spans="1:14" x14ac:dyDescent="0.25">
      <c r="A3264" s="48"/>
      <c r="M3264" s="49" t="s">
        <v>11</v>
      </c>
      <c r="N3264" s="50" t="s">
        <v>12</v>
      </c>
    </row>
    <row r="3265" spans="1:14" x14ac:dyDescent="0.25">
      <c r="A3265" s="51" t="s">
        <v>297</v>
      </c>
      <c r="M3265" s="52">
        <v>7.3930036243853555E-3</v>
      </c>
      <c r="N3265" s="53">
        <v>2.3520459052754042E-3</v>
      </c>
    </row>
    <row r="3266" spans="1:14" x14ac:dyDescent="0.25">
      <c r="A3266" s="54" t="s">
        <v>298</v>
      </c>
      <c r="M3266" s="55">
        <v>3.8355925226640237E-3</v>
      </c>
      <c r="N3266" s="56">
        <v>2.4530936827516017E-2</v>
      </c>
    </row>
    <row r="3267" spans="1:14" x14ac:dyDescent="0.25">
      <c r="A3267" s="54" t="s">
        <v>104</v>
      </c>
      <c r="M3267" s="55">
        <v>7.2299075379138378E-2</v>
      </c>
      <c r="N3267" s="56">
        <v>0.10824961715075762</v>
      </c>
    </row>
    <row r="3268" spans="1:14" x14ac:dyDescent="0.25">
      <c r="A3268" s="54" t="s">
        <v>299</v>
      </c>
      <c r="M3268" s="55">
        <v>0.32777396919234875</v>
      </c>
      <c r="N3268" s="56">
        <v>0.30575347894648519</v>
      </c>
    </row>
    <row r="3269" spans="1:14" x14ac:dyDescent="0.25">
      <c r="A3269" s="54" t="s">
        <v>300</v>
      </c>
      <c r="M3269" s="55">
        <v>0.58869835928146341</v>
      </c>
      <c r="N3269" s="56">
        <v>0.55911392116996583</v>
      </c>
    </row>
    <row r="3270" spans="1:14" x14ac:dyDescent="0.25">
      <c r="A3270" s="57" t="s">
        <v>385</v>
      </c>
      <c r="M3270" s="58">
        <v>1</v>
      </c>
      <c r="N3270" s="59">
        <v>1</v>
      </c>
    </row>
    <row r="3271" spans="1:14" s="22" customFormat="1" x14ac:dyDescent="0.25">
      <c r="A3271" s="60" t="s">
        <v>386</v>
      </c>
      <c r="M3271" s="61">
        <v>499.99251672240655</v>
      </c>
      <c r="N3271" s="62">
        <v>499.98788159112053</v>
      </c>
    </row>
    <row r="3272" spans="1:14" s="22" customFormat="1" x14ac:dyDescent="0.25">
      <c r="A3272" s="63" t="s">
        <v>387</v>
      </c>
      <c r="M3272" s="64">
        <v>1196</v>
      </c>
      <c r="N3272" s="65">
        <v>1081</v>
      </c>
    </row>
    <row r="3274" spans="1:14" x14ac:dyDescent="0.25">
      <c r="A3274" s="88" t="s">
        <v>469</v>
      </c>
      <c r="M3274" s="39">
        <f t="shared" ref="M3274:N3274" si="348">M3265+M3266</f>
        <v>1.122859614704938E-2</v>
      </c>
      <c r="N3274" s="39">
        <f t="shared" si="348"/>
        <v>2.6882982732791421E-2</v>
      </c>
    </row>
    <row r="3275" spans="1:14" x14ac:dyDescent="0.25">
      <c r="A3275" s="86" t="s">
        <v>463</v>
      </c>
      <c r="B3275" s="22"/>
      <c r="C3275" s="22"/>
      <c r="D3275" s="22"/>
      <c r="E3275" s="22"/>
      <c r="F3275" s="22"/>
      <c r="G3275" s="22"/>
      <c r="H3275" s="22"/>
      <c r="I3275" s="22"/>
      <c r="J3275" s="22"/>
      <c r="K3275" s="22"/>
      <c r="L3275" s="22"/>
      <c r="M3275" s="39">
        <f t="shared" ref="M3275:N3275" si="349">M3267</f>
        <v>7.2299075379138378E-2</v>
      </c>
      <c r="N3275" s="39">
        <f t="shared" si="349"/>
        <v>0.10824961715075762</v>
      </c>
    </row>
    <row r="3276" spans="1:14" x14ac:dyDescent="0.25">
      <c r="A3276" s="26" t="s">
        <v>470</v>
      </c>
      <c r="M3276" s="39">
        <f t="shared" ref="M3276:N3276" si="350">M3268+M3269</f>
        <v>0.9164723284738121</v>
      </c>
      <c r="N3276" s="39">
        <f t="shared" si="350"/>
        <v>0.86486740011645102</v>
      </c>
    </row>
    <row r="3278" spans="1:14" x14ac:dyDescent="0.25">
      <c r="A3278" s="89" t="s">
        <v>588</v>
      </c>
      <c r="M3278" s="91">
        <v>4.4865490879838461</v>
      </c>
      <c r="N3278" s="91">
        <v>4.3947462926483434</v>
      </c>
    </row>
    <row r="3280" spans="1:14" x14ac:dyDescent="0.25">
      <c r="A3280" s="45" t="s">
        <v>402</v>
      </c>
      <c r="B3280" s="45" t="s">
        <v>403</v>
      </c>
      <c r="M3280" s="45"/>
    </row>
    <row r="3281" spans="1:14" x14ac:dyDescent="0.25">
      <c r="A3281" s="45" t="s">
        <v>404</v>
      </c>
      <c r="B3281" s="45" t="s">
        <v>405</v>
      </c>
      <c r="M3281" s="45"/>
    </row>
    <row r="3282" spans="1:14" x14ac:dyDescent="0.25">
      <c r="A3282" s="48"/>
    </row>
    <row r="3283" spans="1:14" x14ac:dyDescent="0.25">
      <c r="A3283" s="46" t="s">
        <v>695</v>
      </c>
      <c r="M3283" s="47"/>
      <c r="N3283" s="47"/>
    </row>
    <row r="3284" spans="1:14" x14ac:dyDescent="0.25">
      <c r="A3284" s="48"/>
    </row>
    <row r="3285" spans="1:14" x14ac:dyDescent="0.25">
      <c r="A3285" s="48"/>
      <c r="M3285" s="49" t="s">
        <v>11</v>
      </c>
      <c r="N3285" s="50" t="s">
        <v>12</v>
      </c>
    </row>
    <row r="3286" spans="1:14" x14ac:dyDescent="0.25">
      <c r="A3286" s="51" t="s">
        <v>297</v>
      </c>
      <c r="M3286" s="52">
        <v>1.2856797773143951E-2</v>
      </c>
      <c r="N3286" s="53">
        <v>7.5307098099879474E-3</v>
      </c>
    </row>
    <row r="3287" spans="1:14" x14ac:dyDescent="0.25">
      <c r="A3287" s="54" t="s">
        <v>298</v>
      </c>
      <c r="M3287" s="55">
        <v>1.7712556065847509E-2</v>
      </c>
      <c r="N3287" s="56">
        <v>3.5752485397888216E-2</v>
      </c>
    </row>
    <row r="3288" spans="1:14" x14ac:dyDescent="0.25">
      <c r="A3288" s="54" t="s">
        <v>104</v>
      </c>
      <c r="M3288" s="55">
        <v>0.14926552830514817</v>
      </c>
      <c r="N3288" s="56">
        <v>0.16040564535421559</v>
      </c>
    </row>
    <row r="3289" spans="1:14" x14ac:dyDescent="0.25">
      <c r="A3289" s="54" t="s">
        <v>299</v>
      </c>
      <c r="M3289" s="55">
        <v>0.40179255191193941</v>
      </c>
      <c r="N3289" s="56">
        <v>0.39114481775599086</v>
      </c>
    </row>
    <row r="3290" spans="1:14" x14ac:dyDescent="0.25">
      <c r="A3290" s="54" t="s">
        <v>300</v>
      </c>
      <c r="M3290" s="55">
        <v>0.41837256594392108</v>
      </c>
      <c r="N3290" s="56">
        <v>0.40516634168191745</v>
      </c>
    </row>
    <row r="3291" spans="1:14" x14ac:dyDescent="0.25">
      <c r="A3291" s="57" t="s">
        <v>385</v>
      </c>
      <c r="M3291" s="58">
        <v>1</v>
      </c>
      <c r="N3291" s="59">
        <v>1</v>
      </c>
    </row>
    <row r="3292" spans="1:14" s="22" customFormat="1" x14ac:dyDescent="0.25">
      <c r="A3292" s="60" t="s">
        <v>386</v>
      </c>
      <c r="M3292" s="61">
        <v>499.99251672240626</v>
      </c>
      <c r="N3292" s="62">
        <v>499.9878815911224</v>
      </c>
    </row>
    <row r="3293" spans="1:14" s="22" customFormat="1" x14ac:dyDescent="0.25">
      <c r="A3293" s="63" t="s">
        <v>387</v>
      </c>
      <c r="M3293" s="64">
        <v>1196</v>
      </c>
      <c r="N3293" s="65">
        <v>1081</v>
      </c>
    </row>
    <row r="3295" spans="1:14" x14ac:dyDescent="0.25">
      <c r="A3295" s="88" t="s">
        <v>469</v>
      </c>
      <c r="M3295" s="39">
        <f t="shared" ref="M3295:N3295" si="351">M3286+M3287</f>
        <v>3.056935383899146E-2</v>
      </c>
      <c r="N3295" s="39">
        <f t="shared" si="351"/>
        <v>4.3283195207876164E-2</v>
      </c>
    </row>
    <row r="3296" spans="1:14" x14ac:dyDescent="0.25">
      <c r="A3296" s="86" t="s">
        <v>463</v>
      </c>
      <c r="B3296" s="22"/>
      <c r="C3296" s="22"/>
      <c r="D3296" s="22"/>
      <c r="E3296" s="22"/>
      <c r="F3296" s="22"/>
      <c r="G3296" s="22"/>
      <c r="H3296" s="22"/>
      <c r="I3296" s="22"/>
      <c r="J3296" s="22"/>
      <c r="K3296" s="22"/>
      <c r="L3296" s="22"/>
      <c r="M3296" s="39">
        <f t="shared" ref="M3296:N3296" si="352">M3288</f>
        <v>0.14926552830514817</v>
      </c>
      <c r="N3296" s="39">
        <f t="shared" si="352"/>
        <v>0.16040564535421559</v>
      </c>
    </row>
    <row r="3297" spans="1:14" x14ac:dyDescent="0.25">
      <c r="A3297" s="26" t="s">
        <v>470</v>
      </c>
      <c r="M3297" s="39">
        <f t="shared" ref="M3297:N3297" si="353">M3289+M3290</f>
        <v>0.82016511785586044</v>
      </c>
      <c r="N3297" s="39">
        <f t="shared" si="353"/>
        <v>0.79631115943790831</v>
      </c>
    </row>
    <row r="3299" spans="1:14" x14ac:dyDescent="0.25">
      <c r="A3299" s="89" t="s">
        <v>588</v>
      </c>
      <c r="M3299" s="91">
        <v>4.1951115321876529</v>
      </c>
      <c r="N3299" s="91">
        <v>4.1506635961019489</v>
      </c>
    </row>
    <row r="3301" spans="1:14" x14ac:dyDescent="0.25">
      <c r="A3301" s="45" t="s">
        <v>402</v>
      </c>
      <c r="B3301" s="45" t="s">
        <v>403</v>
      </c>
      <c r="M3301" s="45"/>
    </row>
    <row r="3302" spans="1:14" x14ac:dyDescent="0.25">
      <c r="A3302" s="45" t="s">
        <v>404</v>
      </c>
      <c r="B3302" s="45" t="s">
        <v>405</v>
      </c>
      <c r="M3302" s="45"/>
    </row>
    <row r="3303" spans="1:14" x14ac:dyDescent="0.25">
      <c r="A3303" s="48"/>
    </row>
    <row r="3304" spans="1:14" x14ac:dyDescent="0.25">
      <c r="A3304" s="46" t="s">
        <v>431</v>
      </c>
      <c r="M3304" s="47"/>
      <c r="N3304" s="47"/>
    </row>
    <row r="3305" spans="1:14" x14ac:dyDescent="0.25">
      <c r="A3305" s="48"/>
    </row>
    <row r="3306" spans="1:14" x14ac:dyDescent="0.25">
      <c r="A3306" s="48"/>
      <c r="M3306" s="49" t="s">
        <v>11</v>
      </c>
      <c r="N3306" s="50" t="s">
        <v>12</v>
      </c>
    </row>
    <row r="3307" spans="1:14" x14ac:dyDescent="0.25">
      <c r="A3307" s="51" t="s">
        <v>297</v>
      </c>
      <c r="M3307" s="52">
        <v>1.05533352045988E-2</v>
      </c>
      <c r="N3307" s="53">
        <v>1.1417205486386372E-2</v>
      </c>
    </row>
    <row r="3308" spans="1:14" x14ac:dyDescent="0.25">
      <c r="A3308" s="54" t="s">
        <v>298</v>
      </c>
      <c r="M3308" s="55">
        <v>2.4066831769472139E-2</v>
      </c>
      <c r="N3308" s="56">
        <v>5.6498779156349245E-2</v>
      </c>
    </row>
    <row r="3309" spans="1:14" x14ac:dyDescent="0.25">
      <c r="A3309" s="54" t="s">
        <v>104</v>
      </c>
      <c r="M3309" s="55">
        <v>0.20341734211573961</v>
      </c>
      <c r="N3309" s="56">
        <v>0.18953271577904909</v>
      </c>
    </row>
    <row r="3310" spans="1:14" x14ac:dyDescent="0.25">
      <c r="A3310" s="54" t="s">
        <v>299</v>
      </c>
      <c r="M3310" s="55">
        <v>0.36400076556329741</v>
      </c>
      <c r="N3310" s="56">
        <v>0.34413720295533634</v>
      </c>
    </row>
    <row r="3311" spans="1:14" x14ac:dyDescent="0.25">
      <c r="A3311" s="54" t="s">
        <v>300</v>
      </c>
      <c r="M3311" s="55">
        <v>0.39796172534689206</v>
      </c>
      <c r="N3311" s="56">
        <v>0.39841409662287897</v>
      </c>
    </row>
    <row r="3312" spans="1:14" x14ac:dyDescent="0.25">
      <c r="A3312" s="57" t="s">
        <v>385</v>
      </c>
      <c r="M3312" s="58">
        <v>1</v>
      </c>
      <c r="N3312" s="59">
        <v>1</v>
      </c>
    </row>
    <row r="3313" spans="1:14" s="22" customFormat="1" x14ac:dyDescent="0.25">
      <c r="A3313" s="60" t="s">
        <v>386</v>
      </c>
      <c r="M3313" s="61">
        <v>499.99251672240717</v>
      </c>
      <c r="N3313" s="62">
        <v>499.98788159112229</v>
      </c>
    </row>
    <row r="3314" spans="1:14" s="22" customFormat="1" x14ac:dyDescent="0.25">
      <c r="A3314" s="63" t="s">
        <v>387</v>
      </c>
      <c r="M3314" s="64">
        <v>1196</v>
      </c>
      <c r="N3314" s="65">
        <v>1081</v>
      </c>
    </row>
    <row r="3316" spans="1:14" x14ac:dyDescent="0.25">
      <c r="A3316" s="88" t="s">
        <v>469</v>
      </c>
      <c r="M3316" s="39">
        <f t="shared" ref="M3316:N3316" si="354">M3307+M3308</f>
        <v>3.4620166974070943E-2</v>
      </c>
      <c r="N3316" s="39">
        <f t="shared" si="354"/>
        <v>6.7915984642735613E-2</v>
      </c>
    </row>
    <row r="3317" spans="1:14" x14ac:dyDescent="0.25">
      <c r="A3317" s="86" t="s">
        <v>463</v>
      </c>
      <c r="B3317" s="22"/>
      <c r="C3317" s="22"/>
      <c r="D3317" s="22"/>
      <c r="E3317" s="22"/>
      <c r="F3317" s="22"/>
      <c r="G3317" s="22"/>
      <c r="H3317" s="22"/>
      <c r="I3317" s="22"/>
      <c r="J3317" s="22"/>
      <c r="K3317" s="22"/>
      <c r="L3317" s="22"/>
      <c r="M3317" s="39">
        <f t="shared" ref="M3317:N3317" si="355">M3309</f>
        <v>0.20341734211573961</v>
      </c>
      <c r="N3317" s="39">
        <f t="shared" si="355"/>
        <v>0.18953271577904909</v>
      </c>
    </row>
    <row r="3318" spans="1:14" x14ac:dyDescent="0.25">
      <c r="A3318" s="26" t="s">
        <v>470</v>
      </c>
      <c r="M3318" s="39">
        <f t="shared" ref="M3318:N3318" si="356">M3310+M3311</f>
        <v>0.76196249091018942</v>
      </c>
      <c r="N3318" s="39">
        <f t="shared" si="356"/>
        <v>0.74255129957821531</v>
      </c>
    </row>
    <row r="3320" spans="1:14" x14ac:dyDescent="0.25">
      <c r="A3320" s="89" t="s">
        <v>588</v>
      </c>
      <c r="M3320" s="91">
        <v>4.1147507140784159</v>
      </c>
      <c r="N3320" s="91">
        <v>4.0616322060719625</v>
      </c>
    </row>
    <row r="3322" spans="1:14" x14ac:dyDescent="0.25">
      <c r="A3322" s="45" t="s">
        <v>402</v>
      </c>
      <c r="B3322" s="45" t="s">
        <v>403</v>
      </c>
      <c r="M3322" s="45"/>
    </row>
    <row r="3323" spans="1:14" x14ac:dyDescent="0.25">
      <c r="A3323" s="45" t="s">
        <v>404</v>
      </c>
      <c r="B3323" s="45" t="s">
        <v>405</v>
      </c>
      <c r="M3323" s="45"/>
    </row>
    <row r="3324" spans="1:14" x14ac:dyDescent="0.25">
      <c r="A3324" s="48"/>
    </row>
    <row r="3325" spans="1:14" x14ac:dyDescent="0.25">
      <c r="A3325" s="46" t="s">
        <v>696</v>
      </c>
      <c r="M3325" s="47"/>
      <c r="N3325" s="47"/>
    </row>
    <row r="3326" spans="1:14" x14ac:dyDescent="0.25">
      <c r="A3326" s="48"/>
    </row>
    <row r="3327" spans="1:14" x14ac:dyDescent="0.25">
      <c r="A3327" s="48"/>
      <c r="M3327" s="49" t="s">
        <v>11</v>
      </c>
      <c r="N3327" s="50" t="s">
        <v>12</v>
      </c>
    </row>
    <row r="3328" spans="1:14" x14ac:dyDescent="0.25">
      <c r="A3328" s="51" t="s">
        <v>297</v>
      </c>
      <c r="M3328" s="52">
        <v>8.0085646766786828E-3</v>
      </c>
      <c r="N3328" s="53">
        <v>6.7281001630197131E-3</v>
      </c>
    </row>
    <row r="3329" spans="1:14" x14ac:dyDescent="0.25">
      <c r="A3329" s="54" t="s">
        <v>298</v>
      </c>
      <c r="M3329" s="55">
        <v>1.2974441674336085E-2</v>
      </c>
      <c r="N3329" s="56">
        <v>5.2197379806985418E-3</v>
      </c>
    </row>
    <row r="3330" spans="1:14" x14ac:dyDescent="0.25">
      <c r="A3330" s="54" t="s">
        <v>104</v>
      </c>
      <c r="M3330" s="55">
        <v>5.7942004315950896E-2</v>
      </c>
      <c r="N3330" s="56">
        <v>7.7154321409085444E-2</v>
      </c>
    </row>
    <row r="3331" spans="1:14" x14ac:dyDescent="0.25">
      <c r="A3331" s="54" t="s">
        <v>299</v>
      </c>
      <c r="M3331" s="55">
        <v>0.26252901276699769</v>
      </c>
      <c r="N3331" s="56">
        <v>0.24364142775708467</v>
      </c>
    </row>
    <row r="3332" spans="1:14" x14ac:dyDescent="0.25">
      <c r="A3332" s="54" t="s">
        <v>300</v>
      </c>
      <c r="M3332" s="55">
        <v>0.65854597656603664</v>
      </c>
      <c r="N3332" s="56">
        <v>0.6672564126901116</v>
      </c>
    </row>
    <row r="3333" spans="1:14" x14ac:dyDescent="0.25">
      <c r="A3333" s="57" t="s">
        <v>385</v>
      </c>
      <c r="M3333" s="58">
        <v>1</v>
      </c>
      <c r="N3333" s="59">
        <v>1</v>
      </c>
    </row>
    <row r="3334" spans="1:14" s="22" customFormat="1" x14ac:dyDescent="0.25">
      <c r="A3334" s="60" t="s">
        <v>386</v>
      </c>
      <c r="M3334" s="61">
        <v>499.99251672240769</v>
      </c>
      <c r="N3334" s="62">
        <v>499.98788159111666</v>
      </c>
    </row>
    <row r="3335" spans="1:14" s="22" customFormat="1" x14ac:dyDescent="0.25">
      <c r="A3335" s="63" t="s">
        <v>387</v>
      </c>
      <c r="M3335" s="64">
        <v>1196</v>
      </c>
      <c r="N3335" s="65">
        <v>1081</v>
      </c>
    </row>
    <row r="3337" spans="1:14" x14ac:dyDescent="0.25">
      <c r="A3337" s="88" t="s">
        <v>469</v>
      </c>
      <c r="M3337" s="39">
        <f t="shared" ref="M3337:N3337" si="357">M3328+M3329</f>
        <v>2.0983006351014768E-2</v>
      </c>
      <c r="N3337" s="39">
        <f t="shared" si="357"/>
        <v>1.1947838143718255E-2</v>
      </c>
    </row>
    <row r="3338" spans="1:14" x14ac:dyDescent="0.25">
      <c r="A3338" s="86" t="s">
        <v>463</v>
      </c>
      <c r="B3338" s="22"/>
      <c r="C3338" s="22"/>
      <c r="D3338" s="22"/>
      <c r="E3338" s="22"/>
      <c r="F3338" s="22"/>
      <c r="G3338" s="22"/>
      <c r="H3338" s="22"/>
      <c r="I3338" s="22"/>
      <c r="J3338" s="22"/>
      <c r="K3338" s="22"/>
      <c r="L3338" s="22"/>
      <c r="M3338" s="39">
        <f t="shared" ref="M3338:N3338" si="358">M3330</f>
        <v>5.7942004315950896E-2</v>
      </c>
      <c r="N3338" s="39">
        <f t="shared" si="358"/>
        <v>7.7154321409085444E-2</v>
      </c>
    </row>
    <row r="3340" spans="1:14" x14ac:dyDescent="0.25">
      <c r="A3340" s="89" t="s">
        <v>588</v>
      </c>
      <c r="M3340" s="91">
        <v>4.5506293948713754</v>
      </c>
      <c r="N3340" s="91">
        <v>4.5594783148305753</v>
      </c>
    </row>
    <row r="3341" spans="1:14" x14ac:dyDescent="0.25">
      <c r="A3341" s="26" t="s">
        <v>470</v>
      </c>
      <c r="M3341" s="39">
        <f t="shared" ref="M3341:N3341" si="359">M3331+M3332</f>
        <v>0.92107498933303433</v>
      </c>
      <c r="N3341" s="39">
        <f t="shared" si="359"/>
        <v>0.91089784044719624</v>
      </c>
    </row>
    <row r="3343" spans="1:14" x14ac:dyDescent="0.25">
      <c r="A3343" s="45" t="s">
        <v>402</v>
      </c>
      <c r="B3343" s="45" t="s">
        <v>403</v>
      </c>
      <c r="M3343" s="45"/>
    </row>
    <row r="3344" spans="1:14" x14ac:dyDescent="0.25">
      <c r="A3344" s="45" t="s">
        <v>404</v>
      </c>
      <c r="B3344" s="45" t="s">
        <v>405</v>
      </c>
      <c r="M3344" s="45"/>
    </row>
    <row r="3345" spans="1:14" x14ac:dyDescent="0.25">
      <c r="A3345" s="48"/>
    </row>
    <row r="3346" spans="1:14" x14ac:dyDescent="0.25">
      <c r="A3346" s="46" t="s">
        <v>432</v>
      </c>
      <c r="M3346" s="47"/>
      <c r="N3346" s="47"/>
    </row>
    <row r="3347" spans="1:14" x14ac:dyDescent="0.25">
      <c r="A3347" s="48"/>
    </row>
    <row r="3348" spans="1:14" x14ac:dyDescent="0.25">
      <c r="A3348" s="48"/>
      <c r="M3348" s="49" t="s">
        <v>11</v>
      </c>
      <c r="N3348" s="50" t="s">
        <v>12</v>
      </c>
    </row>
    <row r="3349" spans="1:14" x14ac:dyDescent="0.25">
      <c r="A3349" s="51" t="s">
        <v>297</v>
      </c>
      <c r="M3349" s="52">
        <v>1.5499145012287432E-2</v>
      </c>
      <c r="N3349" s="53">
        <v>1.6774597127145841E-2</v>
      </c>
    </row>
    <row r="3350" spans="1:14" x14ac:dyDescent="0.25">
      <c r="A3350" s="54" t="s">
        <v>298</v>
      </c>
      <c r="M3350" s="55">
        <v>1.8476112644160866E-2</v>
      </c>
      <c r="N3350" s="56">
        <v>4.2318787004828218E-2</v>
      </c>
    </row>
    <row r="3351" spans="1:14" x14ac:dyDescent="0.25">
      <c r="A3351" s="54" t="s">
        <v>104</v>
      </c>
      <c r="M3351" s="55">
        <v>0.1257252094324828</v>
      </c>
      <c r="N3351" s="56">
        <v>0.14501507807127165</v>
      </c>
    </row>
    <row r="3352" spans="1:14" x14ac:dyDescent="0.25">
      <c r="A3352" s="54" t="s">
        <v>299</v>
      </c>
      <c r="M3352" s="55">
        <v>0.34076521713828428</v>
      </c>
      <c r="N3352" s="56">
        <v>0.29081111864135872</v>
      </c>
    </row>
    <row r="3353" spans="1:14" x14ac:dyDescent="0.25">
      <c r="A3353" s="54" t="s">
        <v>300</v>
      </c>
      <c r="M3353" s="55">
        <v>0.49953431577278473</v>
      </c>
      <c r="N3353" s="56">
        <v>0.5050804191553957</v>
      </c>
    </row>
    <row r="3354" spans="1:14" x14ac:dyDescent="0.25">
      <c r="A3354" s="57" t="s">
        <v>385</v>
      </c>
      <c r="M3354" s="58">
        <v>1</v>
      </c>
      <c r="N3354" s="59">
        <v>1</v>
      </c>
    </row>
    <row r="3355" spans="1:14" s="22" customFormat="1" x14ac:dyDescent="0.25">
      <c r="A3355" s="60" t="s">
        <v>386</v>
      </c>
      <c r="M3355" s="61">
        <v>499.9925167224057</v>
      </c>
      <c r="N3355" s="62">
        <v>499.98788159112149</v>
      </c>
    </row>
    <row r="3356" spans="1:14" s="22" customFormat="1" x14ac:dyDescent="0.25">
      <c r="A3356" s="63" t="s">
        <v>387</v>
      </c>
      <c r="M3356" s="64">
        <v>1196</v>
      </c>
      <c r="N3356" s="65">
        <v>1081</v>
      </c>
    </row>
    <row r="3358" spans="1:14" x14ac:dyDescent="0.25">
      <c r="A3358" s="88" t="s">
        <v>469</v>
      </c>
      <c r="M3358" s="39">
        <f t="shared" ref="M3358:N3358" si="360">M3349+M3350</f>
        <v>3.39752576564483E-2</v>
      </c>
      <c r="N3358" s="39">
        <f t="shared" si="360"/>
        <v>5.9093384131974055E-2</v>
      </c>
    </row>
    <row r="3359" spans="1:14" x14ac:dyDescent="0.25">
      <c r="A3359" s="86" t="s">
        <v>463</v>
      </c>
      <c r="B3359" s="22"/>
      <c r="C3359" s="22"/>
      <c r="D3359" s="22"/>
      <c r="E3359" s="22"/>
      <c r="F3359" s="22"/>
      <c r="G3359" s="22"/>
      <c r="H3359" s="22"/>
      <c r="I3359" s="22"/>
      <c r="J3359" s="22"/>
      <c r="K3359" s="22"/>
      <c r="L3359" s="22"/>
      <c r="M3359" s="39">
        <f t="shared" ref="M3359:N3359" si="361">M3351</f>
        <v>0.1257252094324828</v>
      </c>
      <c r="N3359" s="39">
        <f t="shared" si="361"/>
        <v>0.14501507807127165</v>
      </c>
    </row>
    <row r="3360" spans="1:14" x14ac:dyDescent="0.25">
      <c r="A3360" s="26" t="s">
        <v>470</v>
      </c>
      <c r="M3360" s="39">
        <f t="shared" ref="M3360:N3360" si="362">M3352+M3353</f>
        <v>0.84029953291106896</v>
      </c>
      <c r="N3360" s="39">
        <f t="shared" si="362"/>
        <v>0.79589153779675437</v>
      </c>
    </row>
    <row r="3362" spans="1:14" x14ac:dyDescent="0.25">
      <c r="A3362" s="89" t="s">
        <v>588</v>
      </c>
      <c r="M3362" s="91">
        <v>4.2903594460151213</v>
      </c>
      <c r="N3362" s="91">
        <v>4.225103975693024</v>
      </c>
    </row>
    <row r="3364" spans="1:14" x14ac:dyDescent="0.25">
      <c r="A3364" s="45" t="s">
        <v>402</v>
      </c>
      <c r="B3364" s="45" t="s">
        <v>403</v>
      </c>
      <c r="M3364" s="45"/>
    </row>
    <row r="3365" spans="1:14" x14ac:dyDescent="0.25">
      <c r="A3365" s="45" t="s">
        <v>404</v>
      </c>
      <c r="B3365" s="45" t="s">
        <v>405</v>
      </c>
      <c r="M3365" s="45"/>
    </row>
    <row r="3366" spans="1:14" x14ac:dyDescent="0.25">
      <c r="A3366" s="48"/>
    </row>
    <row r="3367" spans="1:14" x14ac:dyDescent="0.25">
      <c r="A3367" s="46" t="s">
        <v>433</v>
      </c>
      <c r="M3367" s="47"/>
      <c r="N3367" s="47"/>
    </row>
    <row r="3368" spans="1:14" x14ac:dyDescent="0.25">
      <c r="A3368" s="48"/>
    </row>
    <row r="3369" spans="1:14" x14ac:dyDescent="0.25">
      <c r="A3369" s="48"/>
      <c r="M3369" s="49" t="s">
        <v>11</v>
      </c>
      <c r="N3369" s="50" t="s">
        <v>12</v>
      </c>
    </row>
    <row r="3370" spans="1:14" x14ac:dyDescent="0.25">
      <c r="A3370" s="51" t="s">
        <v>297</v>
      </c>
      <c r="M3370" s="52">
        <v>8.9311537354948723E-3</v>
      </c>
      <c r="N3370" s="53">
        <v>5.5344542115636887E-3</v>
      </c>
    </row>
    <row r="3371" spans="1:14" x14ac:dyDescent="0.25">
      <c r="A3371" s="54" t="s">
        <v>298</v>
      </c>
      <c r="M3371" s="55">
        <v>7.9656710581203546E-3</v>
      </c>
      <c r="N3371" s="56">
        <v>1.4301826741776734E-2</v>
      </c>
    </row>
    <row r="3372" spans="1:14" x14ac:dyDescent="0.25">
      <c r="A3372" s="54" t="s">
        <v>104</v>
      </c>
      <c r="M3372" s="55">
        <v>7.1775070881077679E-2</v>
      </c>
      <c r="N3372" s="56">
        <v>7.1363154222609346E-2</v>
      </c>
    </row>
    <row r="3373" spans="1:14" x14ac:dyDescent="0.25">
      <c r="A3373" s="54" t="s">
        <v>299</v>
      </c>
      <c r="M3373" s="55">
        <v>0.2945422009242451</v>
      </c>
      <c r="N3373" s="56">
        <v>0.28723795155812454</v>
      </c>
    </row>
    <row r="3374" spans="1:14" x14ac:dyDescent="0.25">
      <c r="A3374" s="54" t="s">
        <v>300</v>
      </c>
      <c r="M3374" s="55">
        <v>0.6167859034010621</v>
      </c>
      <c r="N3374" s="56">
        <v>0.62156261326592566</v>
      </c>
    </row>
    <row r="3375" spans="1:14" x14ac:dyDescent="0.25">
      <c r="A3375" s="57" t="s">
        <v>385</v>
      </c>
      <c r="M3375" s="58">
        <v>1</v>
      </c>
      <c r="N3375" s="59">
        <v>1</v>
      </c>
    </row>
    <row r="3376" spans="1:14" s="22" customFormat="1" x14ac:dyDescent="0.25">
      <c r="A3376" s="60" t="s">
        <v>386</v>
      </c>
      <c r="M3376" s="61">
        <v>499.992516722407</v>
      </c>
      <c r="N3376" s="62">
        <v>499.98788159111893</v>
      </c>
    </row>
    <row r="3377" spans="1:14" s="22" customFormat="1" x14ac:dyDescent="0.25">
      <c r="A3377" s="63" t="s">
        <v>387</v>
      </c>
      <c r="M3377" s="64">
        <v>1196</v>
      </c>
      <c r="N3377" s="65">
        <v>1081</v>
      </c>
    </row>
    <row r="3379" spans="1:14" x14ac:dyDescent="0.25">
      <c r="A3379" s="88" t="s">
        <v>469</v>
      </c>
      <c r="M3379" s="39">
        <f t="shared" ref="M3379:N3379" si="363">M3370+M3371</f>
        <v>1.6896824793615227E-2</v>
      </c>
      <c r="N3379" s="39">
        <f t="shared" si="363"/>
        <v>1.9836280953340422E-2</v>
      </c>
    </row>
    <row r="3380" spans="1:14" x14ac:dyDescent="0.25">
      <c r="A3380" s="86" t="s">
        <v>463</v>
      </c>
      <c r="B3380" s="22"/>
      <c r="C3380" s="22"/>
      <c r="D3380" s="22"/>
      <c r="E3380" s="22"/>
      <c r="F3380" s="22"/>
      <c r="G3380" s="22"/>
      <c r="H3380" s="22"/>
      <c r="I3380" s="22"/>
      <c r="J3380" s="22"/>
      <c r="K3380" s="22"/>
      <c r="L3380" s="22"/>
      <c r="M3380" s="39">
        <f t="shared" ref="M3380:N3380" si="364">M3372</f>
        <v>7.1775070881077679E-2</v>
      </c>
      <c r="N3380" s="39">
        <f t="shared" si="364"/>
        <v>7.1363154222609346E-2</v>
      </c>
    </row>
    <row r="3381" spans="1:14" x14ac:dyDescent="0.25">
      <c r="A3381" s="26" t="s">
        <v>470</v>
      </c>
      <c r="M3381" s="39">
        <f t="shared" ref="M3381:N3381" si="365">M3373+M3374</f>
        <v>0.9113281043253072</v>
      </c>
      <c r="N3381" s="39">
        <f t="shared" si="365"/>
        <v>0.90880056482405025</v>
      </c>
    </row>
    <row r="3383" spans="1:14" x14ac:dyDescent="0.25">
      <c r="A3383" s="89" t="s">
        <v>588</v>
      </c>
      <c r="M3383" s="91">
        <v>4.502286029197256</v>
      </c>
      <c r="N3383" s="91">
        <v>4.5049924429250749</v>
      </c>
    </row>
    <row r="3385" spans="1:14" x14ac:dyDescent="0.25">
      <c r="A3385" s="45" t="s">
        <v>402</v>
      </c>
      <c r="B3385" s="45" t="s">
        <v>403</v>
      </c>
      <c r="M3385" s="45"/>
    </row>
    <row r="3386" spans="1:14" x14ac:dyDescent="0.25">
      <c r="A3386" s="45" t="s">
        <v>404</v>
      </c>
      <c r="B3386" s="45" t="s">
        <v>405</v>
      </c>
      <c r="M3386" s="45"/>
    </row>
    <row r="3387" spans="1:14" x14ac:dyDescent="0.25">
      <c r="A3387" s="48"/>
    </row>
    <row r="3388" spans="1:14" x14ac:dyDescent="0.25">
      <c r="A3388" s="46" t="s">
        <v>434</v>
      </c>
      <c r="M3388" s="47"/>
      <c r="N3388" s="47"/>
    </row>
    <row r="3389" spans="1:14" x14ac:dyDescent="0.25">
      <c r="A3389" s="48"/>
    </row>
    <row r="3390" spans="1:14" x14ac:dyDescent="0.25">
      <c r="A3390" s="48"/>
      <c r="M3390" s="49" t="s">
        <v>11</v>
      </c>
      <c r="N3390" s="50" t="s">
        <v>12</v>
      </c>
    </row>
    <row r="3391" spans="1:14" x14ac:dyDescent="0.25">
      <c r="A3391" s="51" t="s">
        <v>297</v>
      </c>
      <c r="M3391" s="52">
        <v>1.8587987228236978E-2</v>
      </c>
      <c r="N3391" s="53">
        <v>3.7741247752720482E-2</v>
      </c>
    </row>
    <row r="3392" spans="1:14" x14ac:dyDescent="0.25">
      <c r="A3392" s="54" t="s">
        <v>298</v>
      </c>
      <c r="M3392" s="55">
        <v>7.3854784281470617E-2</v>
      </c>
      <c r="N3392" s="56">
        <v>0.11233287985333144</v>
      </c>
    </row>
    <row r="3393" spans="1:14" x14ac:dyDescent="0.25">
      <c r="A3393" s="54" t="s">
        <v>104</v>
      </c>
      <c r="M3393" s="55">
        <v>0.41620129598929601</v>
      </c>
      <c r="N3393" s="56">
        <v>0.38281094324395348</v>
      </c>
    </row>
    <row r="3394" spans="1:14" x14ac:dyDescent="0.25">
      <c r="A3394" s="54" t="s">
        <v>299</v>
      </c>
      <c r="M3394" s="55">
        <v>0.40334073561803274</v>
      </c>
      <c r="N3394" s="56">
        <v>0.37477069286970804</v>
      </c>
    </row>
    <row r="3395" spans="1:14" x14ac:dyDescent="0.25">
      <c r="A3395" s="54" t="s">
        <v>300</v>
      </c>
      <c r="M3395" s="55">
        <v>8.8015196882963581E-2</v>
      </c>
      <c r="N3395" s="56">
        <v>9.2344236280286651E-2</v>
      </c>
    </row>
    <row r="3396" spans="1:14" x14ac:dyDescent="0.25">
      <c r="A3396" s="57" t="s">
        <v>385</v>
      </c>
      <c r="M3396" s="58">
        <v>1</v>
      </c>
      <c r="N3396" s="59">
        <v>1</v>
      </c>
    </row>
    <row r="3397" spans="1:14" s="22" customFormat="1" x14ac:dyDescent="0.25">
      <c r="A3397" s="60" t="s">
        <v>386</v>
      </c>
      <c r="M3397" s="61">
        <v>499.99251672240644</v>
      </c>
      <c r="N3397" s="62">
        <v>499.98788159112252</v>
      </c>
    </row>
    <row r="3398" spans="1:14" s="22" customFormat="1" x14ac:dyDescent="0.25">
      <c r="A3398" s="63" t="s">
        <v>387</v>
      </c>
      <c r="M3398" s="64">
        <v>1196</v>
      </c>
      <c r="N3398" s="65">
        <v>1081</v>
      </c>
    </row>
    <row r="3400" spans="1:14" x14ac:dyDescent="0.25">
      <c r="A3400" s="88" t="s">
        <v>469</v>
      </c>
      <c r="M3400" s="39">
        <f t="shared" ref="M3400:N3400" si="366">M3391+M3392</f>
        <v>9.2442771509707589E-2</v>
      </c>
      <c r="N3400" s="39">
        <f t="shared" si="366"/>
        <v>0.15007412760605193</v>
      </c>
    </row>
    <row r="3401" spans="1:14" x14ac:dyDescent="0.25">
      <c r="A3401" s="86" t="s">
        <v>463</v>
      </c>
      <c r="B3401" s="22"/>
      <c r="C3401" s="22"/>
      <c r="D3401" s="22"/>
      <c r="E3401" s="22"/>
      <c r="F3401" s="22"/>
      <c r="G3401" s="22"/>
      <c r="H3401" s="22"/>
      <c r="I3401" s="22"/>
      <c r="J3401" s="22"/>
      <c r="K3401" s="22"/>
      <c r="L3401" s="22"/>
      <c r="M3401" s="39">
        <f t="shared" ref="M3401:N3401" si="367">M3393</f>
        <v>0.41620129598929601</v>
      </c>
      <c r="N3401" s="39">
        <f t="shared" si="367"/>
        <v>0.38281094324395348</v>
      </c>
    </row>
    <row r="3402" spans="1:14" x14ac:dyDescent="0.25">
      <c r="A3402" s="26" t="s">
        <v>470</v>
      </c>
      <c r="M3402" s="39">
        <f t="shared" ref="M3402:N3402" si="368">M3394+M3395</f>
        <v>0.4913559325009963</v>
      </c>
      <c r="N3402" s="39">
        <f t="shared" si="368"/>
        <v>0.4671149291499947</v>
      </c>
    </row>
    <row r="3404" spans="1:14" x14ac:dyDescent="0.25">
      <c r="A3404" s="89" t="s">
        <v>588</v>
      </c>
      <c r="M3404" s="91">
        <v>3.4683403706460179</v>
      </c>
      <c r="N3404" s="91">
        <v>3.3716437900715084</v>
      </c>
    </row>
    <row r="3406" spans="1:14" x14ac:dyDescent="0.25">
      <c r="A3406" s="45" t="s">
        <v>402</v>
      </c>
      <c r="B3406" s="45" t="s">
        <v>403</v>
      </c>
      <c r="M3406" s="45"/>
    </row>
    <row r="3407" spans="1:14" x14ac:dyDescent="0.25">
      <c r="A3407" s="45" t="s">
        <v>404</v>
      </c>
      <c r="B3407" s="45" t="s">
        <v>405</v>
      </c>
      <c r="M3407" s="45"/>
    </row>
    <row r="3408" spans="1:14" x14ac:dyDescent="0.25">
      <c r="A3408" s="48"/>
    </row>
    <row r="3409" spans="1:14" x14ac:dyDescent="0.25">
      <c r="A3409" s="46" t="s">
        <v>435</v>
      </c>
      <c r="M3409" s="47"/>
      <c r="N3409" s="47"/>
    </row>
    <row r="3410" spans="1:14" x14ac:dyDescent="0.25">
      <c r="A3410" s="48"/>
    </row>
    <row r="3411" spans="1:14" x14ac:dyDescent="0.25">
      <c r="A3411" s="48"/>
      <c r="M3411" s="49" t="s">
        <v>11</v>
      </c>
      <c r="N3411" s="50" t="s">
        <v>12</v>
      </c>
    </row>
    <row r="3412" spans="1:14" x14ac:dyDescent="0.25">
      <c r="A3412" s="51" t="s">
        <v>297</v>
      </c>
      <c r="M3412" s="52">
        <v>3.8231508648833484E-2</v>
      </c>
      <c r="N3412" s="53">
        <v>5.1454161053671982E-2</v>
      </c>
    </row>
    <row r="3413" spans="1:14" x14ac:dyDescent="0.25">
      <c r="A3413" s="54" t="s">
        <v>298</v>
      </c>
      <c r="M3413" s="55">
        <v>0.13176317605422383</v>
      </c>
      <c r="N3413" s="56">
        <v>0.16285094051308108</v>
      </c>
    </row>
    <row r="3414" spans="1:14" x14ac:dyDescent="0.25">
      <c r="A3414" s="54" t="s">
        <v>104</v>
      </c>
      <c r="M3414" s="55">
        <v>0.43222344214014508</v>
      </c>
      <c r="N3414" s="56">
        <v>0.4310030455872304</v>
      </c>
    </row>
    <row r="3415" spans="1:14" x14ac:dyDescent="0.25">
      <c r="A3415" s="54" t="s">
        <v>299</v>
      </c>
      <c r="M3415" s="55">
        <v>0.31820919393358832</v>
      </c>
      <c r="N3415" s="56">
        <v>0.2763341720215603</v>
      </c>
    </row>
    <row r="3416" spans="1:14" x14ac:dyDescent="0.25">
      <c r="A3416" s="54" t="s">
        <v>300</v>
      </c>
      <c r="M3416" s="55">
        <v>7.9572679223209222E-2</v>
      </c>
      <c r="N3416" s="56">
        <v>7.8357680824456336E-2</v>
      </c>
    </row>
    <row r="3417" spans="1:14" x14ac:dyDescent="0.25">
      <c r="A3417" s="57" t="s">
        <v>385</v>
      </c>
      <c r="M3417" s="58">
        <v>1</v>
      </c>
      <c r="N3417" s="59">
        <v>1</v>
      </c>
    </row>
    <row r="3418" spans="1:14" s="22" customFormat="1" x14ac:dyDescent="0.25">
      <c r="A3418" s="60" t="s">
        <v>386</v>
      </c>
      <c r="M3418" s="61">
        <v>499.992516722407</v>
      </c>
      <c r="N3418" s="62">
        <v>499.98788159112109</v>
      </c>
    </row>
    <row r="3419" spans="1:14" s="22" customFormat="1" x14ac:dyDescent="0.25">
      <c r="A3419" s="63" t="s">
        <v>387</v>
      </c>
      <c r="M3419" s="64">
        <v>1196</v>
      </c>
      <c r="N3419" s="65">
        <v>1081</v>
      </c>
    </row>
    <row r="3421" spans="1:14" x14ac:dyDescent="0.25">
      <c r="A3421" s="88" t="s">
        <v>469</v>
      </c>
      <c r="M3421" s="39">
        <f t="shared" ref="M3421:N3421" si="369">M3412+M3413</f>
        <v>0.16999468470305731</v>
      </c>
      <c r="N3421" s="39">
        <f t="shared" si="369"/>
        <v>0.21430510156675306</v>
      </c>
    </row>
    <row r="3422" spans="1:14" x14ac:dyDescent="0.25">
      <c r="A3422" s="86" t="s">
        <v>463</v>
      </c>
      <c r="B3422" s="22"/>
      <c r="C3422" s="22"/>
      <c r="D3422" s="22"/>
      <c r="E3422" s="22"/>
      <c r="F3422" s="22"/>
      <c r="G3422" s="22"/>
      <c r="H3422" s="22"/>
      <c r="I3422" s="22"/>
      <c r="J3422" s="22"/>
      <c r="K3422" s="22"/>
      <c r="L3422" s="22"/>
      <c r="M3422" s="39">
        <f t="shared" ref="M3422:N3422" si="370">M3414</f>
        <v>0.43222344214014508</v>
      </c>
      <c r="N3422" s="39">
        <f t="shared" si="370"/>
        <v>0.4310030455872304</v>
      </c>
    </row>
    <row r="3423" spans="1:14" x14ac:dyDescent="0.25">
      <c r="A3423" s="26" t="s">
        <v>470</v>
      </c>
      <c r="M3423" s="39">
        <f t="shared" ref="M3423:N3423" si="371">M3415+M3416</f>
        <v>0.39778187315679753</v>
      </c>
      <c r="N3423" s="39">
        <f t="shared" si="371"/>
        <v>0.35469185284601662</v>
      </c>
    </row>
    <row r="3425" spans="1:14" x14ac:dyDescent="0.25">
      <c r="A3425" s="89" t="s">
        <v>588</v>
      </c>
      <c r="M3425" s="91">
        <v>3.2691283590281159</v>
      </c>
      <c r="N3425" s="91">
        <v>3.1672902710500486</v>
      </c>
    </row>
    <row r="3427" spans="1:14" x14ac:dyDescent="0.25">
      <c r="A3427" s="45" t="s">
        <v>402</v>
      </c>
      <c r="B3427" s="45" t="s">
        <v>403</v>
      </c>
      <c r="M3427" s="45"/>
    </row>
    <row r="3428" spans="1:14" x14ac:dyDescent="0.25">
      <c r="A3428" s="45" t="s">
        <v>404</v>
      </c>
      <c r="B3428" s="45" t="s">
        <v>405</v>
      </c>
      <c r="M3428" s="45"/>
    </row>
    <row r="3429" spans="1:14" x14ac:dyDescent="0.25">
      <c r="A3429" s="48"/>
    </row>
    <row r="3430" spans="1:14" x14ac:dyDescent="0.25">
      <c r="A3430" s="46" t="s">
        <v>436</v>
      </c>
      <c r="M3430" s="47"/>
      <c r="N3430" s="47"/>
    </row>
    <row r="3431" spans="1:14" x14ac:dyDescent="0.25">
      <c r="A3431" s="48"/>
    </row>
    <row r="3432" spans="1:14" x14ac:dyDescent="0.25">
      <c r="A3432" s="48"/>
      <c r="M3432" s="49" t="s">
        <v>11</v>
      </c>
      <c r="N3432" s="50" t="s">
        <v>12</v>
      </c>
    </row>
    <row r="3433" spans="1:14" x14ac:dyDescent="0.25">
      <c r="A3433" s="51" t="s">
        <v>297</v>
      </c>
      <c r="M3433" s="52">
        <v>6.420146254697294E-2</v>
      </c>
      <c r="N3433" s="53">
        <v>6.7426426061389974E-2</v>
      </c>
    </row>
    <row r="3434" spans="1:14" x14ac:dyDescent="0.25">
      <c r="A3434" s="54" t="s">
        <v>298</v>
      </c>
      <c r="M3434" s="55">
        <v>0.14482917428279254</v>
      </c>
      <c r="N3434" s="56">
        <v>0.16477226367558515</v>
      </c>
    </row>
    <row r="3435" spans="1:14" x14ac:dyDescent="0.25">
      <c r="A3435" s="54" t="s">
        <v>104</v>
      </c>
      <c r="M3435" s="55">
        <v>0.36592721580030313</v>
      </c>
      <c r="N3435" s="56">
        <v>0.37257628260740594</v>
      </c>
    </row>
    <row r="3436" spans="1:14" x14ac:dyDescent="0.25">
      <c r="A3436" s="54" t="s">
        <v>299</v>
      </c>
      <c r="M3436" s="55">
        <v>0.31808803827415122</v>
      </c>
      <c r="N3436" s="56">
        <v>0.2826773414859825</v>
      </c>
    </row>
    <row r="3437" spans="1:14" x14ac:dyDescent="0.25">
      <c r="A3437" s="54" t="s">
        <v>300</v>
      </c>
      <c r="M3437" s="55">
        <v>0.10695410909578</v>
      </c>
      <c r="N3437" s="56">
        <v>0.11254768616963656</v>
      </c>
    </row>
    <row r="3438" spans="1:14" x14ac:dyDescent="0.25">
      <c r="A3438" s="57" t="s">
        <v>385</v>
      </c>
      <c r="M3438" s="58">
        <v>1</v>
      </c>
      <c r="N3438" s="59">
        <v>1</v>
      </c>
    </row>
    <row r="3439" spans="1:14" s="22" customFormat="1" x14ac:dyDescent="0.25">
      <c r="A3439" s="60" t="s">
        <v>386</v>
      </c>
      <c r="M3439" s="61">
        <v>499.9925167224074</v>
      </c>
      <c r="N3439" s="62">
        <v>499.98788159112109</v>
      </c>
    </row>
    <row r="3440" spans="1:14" s="22" customFormat="1" x14ac:dyDescent="0.25">
      <c r="A3440" s="63" t="s">
        <v>387</v>
      </c>
      <c r="M3440" s="64">
        <v>1196</v>
      </c>
      <c r="N3440" s="65">
        <v>1081</v>
      </c>
    </row>
    <row r="3442" spans="1:14" x14ac:dyDescent="0.25">
      <c r="A3442" s="88" t="s">
        <v>469</v>
      </c>
      <c r="M3442" s="39">
        <f t="shared" ref="M3442:N3442" si="372">M3433+M3434</f>
        <v>0.20903063682976547</v>
      </c>
      <c r="N3442" s="39">
        <f t="shared" si="372"/>
        <v>0.23219868973697511</v>
      </c>
    </row>
    <row r="3443" spans="1:14" x14ac:dyDescent="0.25">
      <c r="A3443" s="86" t="s">
        <v>463</v>
      </c>
      <c r="B3443" s="22"/>
      <c r="C3443" s="22"/>
      <c r="D3443" s="22"/>
      <c r="E3443" s="22"/>
      <c r="F3443" s="22"/>
      <c r="G3443" s="22"/>
      <c r="H3443" s="22"/>
      <c r="I3443" s="22"/>
      <c r="J3443" s="22"/>
      <c r="K3443" s="22"/>
      <c r="L3443" s="22"/>
      <c r="M3443" s="39">
        <f t="shared" ref="M3443:N3443" si="373">M3435</f>
        <v>0.36592721580030313</v>
      </c>
      <c r="N3443" s="39">
        <f t="shared" si="373"/>
        <v>0.37257628260740594</v>
      </c>
    </row>
    <row r="3444" spans="1:14" x14ac:dyDescent="0.25">
      <c r="A3444" s="26" t="s">
        <v>470</v>
      </c>
      <c r="M3444" s="39">
        <f t="shared" ref="M3444:N3444" si="374">M3436+M3437</f>
        <v>0.42504214736993123</v>
      </c>
      <c r="N3444" s="39">
        <f t="shared" si="374"/>
        <v>0.39522502765561907</v>
      </c>
    </row>
    <row r="3446" spans="1:14" x14ac:dyDescent="0.25">
      <c r="A3446" s="89" t="s">
        <v>588</v>
      </c>
      <c r="M3446" s="91">
        <v>3.2587641570889754</v>
      </c>
      <c r="N3446" s="91">
        <v>3.2081475980268879</v>
      </c>
    </row>
    <row r="3448" spans="1:14" x14ac:dyDescent="0.25">
      <c r="A3448" s="45" t="s">
        <v>402</v>
      </c>
      <c r="B3448" s="45" t="s">
        <v>403</v>
      </c>
      <c r="M3448" s="45"/>
    </row>
    <row r="3449" spans="1:14" x14ac:dyDescent="0.25">
      <c r="A3449" s="45" t="s">
        <v>404</v>
      </c>
      <c r="B3449" s="45" t="s">
        <v>405</v>
      </c>
      <c r="M3449" s="45"/>
    </row>
    <row r="3450" spans="1:14" x14ac:dyDescent="0.25">
      <c r="A3450" s="48"/>
    </row>
    <row r="3451" spans="1:14" x14ac:dyDescent="0.25">
      <c r="A3451" s="46" t="s">
        <v>437</v>
      </c>
      <c r="M3451" s="47"/>
      <c r="N3451" s="47"/>
    </row>
    <row r="3452" spans="1:14" x14ac:dyDescent="0.25">
      <c r="A3452" s="48"/>
    </row>
    <row r="3453" spans="1:14" x14ac:dyDescent="0.25">
      <c r="A3453" s="48"/>
      <c r="M3453" s="49" t="s">
        <v>11</v>
      </c>
      <c r="N3453" s="50" t="s">
        <v>12</v>
      </c>
    </row>
    <row r="3454" spans="1:14" x14ac:dyDescent="0.25">
      <c r="A3454" s="51" t="s">
        <v>297</v>
      </c>
      <c r="M3454" s="52">
        <v>3.4043235262467553E-2</v>
      </c>
      <c r="N3454" s="53">
        <v>5.6336980600269537E-2</v>
      </c>
    </row>
    <row r="3455" spans="1:14" x14ac:dyDescent="0.25">
      <c r="A3455" s="54" t="s">
        <v>298</v>
      </c>
      <c r="M3455" s="55">
        <v>0.13635931507670568</v>
      </c>
      <c r="N3455" s="56">
        <v>0.15075434760768386</v>
      </c>
    </row>
    <row r="3456" spans="1:14" x14ac:dyDescent="0.25">
      <c r="A3456" s="54" t="s">
        <v>104</v>
      </c>
      <c r="M3456" s="55">
        <v>0.36010271391185528</v>
      </c>
      <c r="N3456" s="56">
        <v>0.33270084806865896</v>
      </c>
    </row>
    <row r="3457" spans="1:14" x14ac:dyDescent="0.25">
      <c r="A3457" s="54" t="s">
        <v>299</v>
      </c>
      <c r="M3457" s="55">
        <v>0.3390835866188967</v>
      </c>
      <c r="N3457" s="56">
        <v>0.33780763234039662</v>
      </c>
    </row>
    <row r="3458" spans="1:14" x14ac:dyDescent="0.25">
      <c r="A3458" s="54" t="s">
        <v>300</v>
      </c>
      <c r="M3458" s="55">
        <v>0.13041114913007487</v>
      </c>
      <c r="N3458" s="56">
        <v>0.12240019138299107</v>
      </c>
    </row>
    <row r="3459" spans="1:14" x14ac:dyDescent="0.25">
      <c r="A3459" s="57" t="s">
        <v>385</v>
      </c>
      <c r="M3459" s="58">
        <v>1</v>
      </c>
      <c r="N3459" s="59">
        <v>1</v>
      </c>
    </row>
    <row r="3460" spans="1:14" s="22" customFormat="1" x14ac:dyDescent="0.25">
      <c r="A3460" s="60" t="s">
        <v>386</v>
      </c>
      <c r="M3460" s="61">
        <v>499.99251672240746</v>
      </c>
      <c r="N3460" s="62">
        <v>499.98788159112223</v>
      </c>
    </row>
    <row r="3461" spans="1:14" s="22" customFormat="1" x14ac:dyDescent="0.25">
      <c r="A3461" s="63" t="s">
        <v>387</v>
      </c>
      <c r="M3461" s="64">
        <v>1196</v>
      </c>
      <c r="N3461" s="65">
        <v>1081</v>
      </c>
    </row>
    <row r="3463" spans="1:14" x14ac:dyDescent="0.25">
      <c r="A3463" s="88" t="s">
        <v>469</v>
      </c>
      <c r="M3463" s="39">
        <f t="shared" ref="M3463:N3463" si="375">M3454+M3455</f>
        <v>0.17040255033917323</v>
      </c>
      <c r="N3463" s="39">
        <f t="shared" si="375"/>
        <v>0.2070913282079534</v>
      </c>
    </row>
    <row r="3464" spans="1:14" x14ac:dyDescent="0.25">
      <c r="A3464" s="86" t="s">
        <v>463</v>
      </c>
      <c r="B3464" s="22"/>
      <c r="C3464" s="22"/>
      <c r="D3464" s="22"/>
      <c r="E3464" s="22"/>
      <c r="F3464" s="22"/>
      <c r="G3464" s="22"/>
      <c r="H3464" s="22"/>
      <c r="I3464" s="22"/>
      <c r="J3464" s="22"/>
      <c r="K3464" s="22"/>
      <c r="L3464" s="22"/>
      <c r="M3464" s="39">
        <f t="shared" ref="M3464:N3464" si="376">M3456</f>
        <v>0.36010271391185528</v>
      </c>
      <c r="N3464" s="39">
        <f t="shared" si="376"/>
        <v>0.33270084806865896</v>
      </c>
    </row>
    <row r="3465" spans="1:14" x14ac:dyDescent="0.25">
      <c r="A3465" s="26" t="s">
        <v>470</v>
      </c>
      <c r="M3465" s="39">
        <f t="shared" ref="M3465:N3465" si="377">M3457+M3458</f>
        <v>0.4694947357489716</v>
      </c>
      <c r="N3465" s="39">
        <f t="shared" si="377"/>
        <v>0.4602078237233877</v>
      </c>
    </row>
    <row r="3467" spans="1:14" x14ac:dyDescent="0.25">
      <c r="A3467" s="89" t="s">
        <v>588</v>
      </c>
      <c r="M3467" s="91">
        <v>3.3954600992774004</v>
      </c>
      <c r="N3467" s="91">
        <v>3.3191797062981538</v>
      </c>
    </row>
    <row r="3469" spans="1:14" x14ac:dyDescent="0.25">
      <c r="A3469" s="45" t="s">
        <v>402</v>
      </c>
      <c r="B3469" s="45" t="s">
        <v>403</v>
      </c>
      <c r="M3469" s="45"/>
    </row>
    <row r="3470" spans="1:14" x14ac:dyDescent="0.25">
      <c r="A3470" s="45" t="s">
        <v>404</v>
      </c>
      <c r="B3470" s="45" t="s">
        <v>405</v>
      </c>
      <c r="M3470" s="45"/>
    </row>
    <row r="3471" spans="1:14" x14ac:dyDescent="0.25">
      <c r="A3471" s="48"/>
    </row>
    <row r="3472" spans="1:14" x14ac:dyDescent="0.25">
      <c r="A3472" s="46" t="s">
        <v>438</v>
      </c>
      <c r="M3472" s="47"/>
      <c r="N3472" s="47"/>
    </row>
    <row r="3473" spans="1:14" x14ac:dyDescent="0.25">
      <c r="A3473" s="48"/>
    </row>
    <row r="3474" spans="1:14" x14ac:dyDescent="0.25">
      <c r="A3474" s="48"/>
      <c r="M3474" s="49" t="s">
        <v>11</v>
      </c>
      <c r="N3474" s="50" t="s">
        <v>12</v>
      </c>
    </row>
    <row r="3475" spans="1:14" x14ac:dyDescent="0.25">
      <c r="A3475" s="51" t="s">
        <v>297</v>
      </c>
      <c r="M3475" s="52">
        <v>8.7411425304776677E-2</v>
      </c>
      <c r="N3475" s="53">
        <v>0.10480244757088431</v>
      </c>
    </row>
    <row r="3476" spans="1:14" x14ac:dyDescent="0.25">
      <c r="A3476" s="54" t="s">
        <v>298</v>
      </c>
      <c r="M3476" s="55">
        <v>0.20083093216863396</v>
      </c>
      <c r="N3476" s="56">
        <v>0.24315880736424805</v>
      </c>
    </row>
    <row r="3477" spans="1:14" x14ac:dyDescent="0.25">
      <c r="A3477" s="54" t="s">
        <v>104</v>
      </c>
      <c r="M3477" s="55">
        <v>0.38514606531318413</v>
      </c>
      <c r="N3477" s="56">
        <v>0.35364002346773077</v>
      </c>
    </row>
    <row r="3478" spans="1:14" x14ac:dyDescent="0.25">
      <c r="A3478" s="54" t="s">
        <v>299</v>
      </c>
      <c r="M3478" s="55">
        <v>0.24892245460864382</v>
      </c>
      <c r="N3478" s="56">
        <v>0.22946393335342571</v>
      </c>
    </row>
    <row r="3479" spans="1:14" x14ac:dyDescent="0.25">
      <c r="A3479" s="54" t="s">
        <v>300</v>
      </c>
      <c r="M3479" s="55">
        <v>7.7689122604761338E-2</v>
      </c>
      <c r="N3479" s="56">
        <v>6.8934788243711159E-2</v>
      </c>
    </row>
    <row r="3480" spans="1:14" x14ac:dyDescent="0.25">
      <c r="A3480" s="57" t="s">
        <v>385</v>
      </c>
      <c r="M3480" s="58">
        <v>1</v>
      </c>
      <c r="N3480" s="59">
        <v>1</v>
      </c>
    </row>
    <row r="3481" spans="1:14" s="22" customFormat="1" x14ac:dyDescent="0.25">
      <c r="A3481" s="60" t="s">
        <v>386</v>
      </c>
      <c r="M3481" s="61">
        <v>499.99251672240803</v>
      </c>
      <c r="N3481" s="62">
        <v>499.98788159112087</v>
      </c>
    </row>
    <row r="3482" spans="1:14" s="22" customFormat="1" x14ac:dyDescent="0.25">
      <c r="A3482" s="63" t="s">
        <v>387</v>
      </c>
      <c r="M3482" s="64">
        <v>1196</v>
      </c>
      <c r="N3482" s="65">
        <v>1081</v>
      </c>
    </row>
    <row r="3484" spans="1:14" x14ac:dyDescent="0.25">
      <c r="A3484" s="88" t="s">
        <v>469</v>
      </c>
      <c r="M3484" s="39">
        <f t="shared" ref="M3484:N3484" si="378">M3475+M3476</f>
        <v>0.28824235747341065</v>
      </c>
      <c r="N3484" s="39">
        <f t="shared" si="378"/>
        <v>0.34796125493513236</v>
      </c>
    </row>
    <row r="3485" spans="1:14" x14ac:dyDescent="0.25">
      <c r="A3485" s="86" t="s">
        <v>463</v>
      </c>
      <c r="B3485" s="22"/>
      <c r="C3485" s="22"/>
      <c r="D3485" s="22"/>
      <c r="E3485" s="22"/>
      <c r="F3485" s="22"/>
      <c r="G3485" s="22"/>
      <c r="H3485" s="22"/>
      <c r="I3485" s="22"/>
      <c r="J3485" s="22"/>
      <c r="K3485" s="22"/>
      <c r="L3485" s="22"/>
      <c r="M3485" s="39">
        <f t="shared" ref="M3485:N3485" si="379">M3477</f>
        <v>0.38514606531318413</v>
      </c>
      <c r="N3485" s="39">
        <f t="shared" si="379"/>
        <v>0.35364002346773077</v>
      </c>
    </row>
    <row r="3486" spans="1:14" x14ac:dyDescent="0.25">
      <c r="A3486" s="26" t="s">
        <v>470</v>
      </c>
      <c r="M3486" s="39">
        <f t="shared" ref="M3486:N3486" si="380">M3478+M3479</f>
        <v>0.32661157721340517</v>
      </c>
      <c r="N3486" s="39">
        <f t="shared" si="380"/>
        <v>0.29839872159713687</v>
      </c>
    </row>
    <row r="3488" spans="1:14" x14ac:dyDescent="0.25">
      <c r="A3488" s="89" t="s">
        <v>588</v>
      </c>
      <c r="M3488" s="91">
        <v>3.0286469170399792</v>
      </c>
      <c r="N3488" s="91">
        <v>2.9145698073348307</v>
      </c>
    </row>
    <row r="3490" spans="1:14" x14ac:dyDescent="0.25">
      <c r="A3490" s="45" t="s">
        <v>402</v>
      </c>
      <c r="B3490" s="45" t="s">
        <v>403</v>
      </c>
      <c r="M3490" s="45"/>
    </row>
    <row r="3491" spans="1:14" x14ac:dyDescent="0.25">
      <c r="A3491" s="45" t="s">
        <v>404</v>
      </c>
      <c r="B3491" s="45" t="s">
        <v>405</v>
      </c>
      <c r="M3491" s="45"/>
    </row>
    <row r="3492" spans="1:14" x14ac:dyDescent="0.25">
      <c r="A3492" s="48"/>
    </row>
    <row r="3493" spans="1:14" x14ac:dyDescent="0.25">
      <c r="A3493" s="46" t="s">
        <v>439</v>
      </c>
      <c r="M3493" s="47"/>
      <c r="N3493" s="47"/>
    </row>
    <row r="3494" spans="1:14" x14ac:dyDescent="0.25">
      <c r="A3494" s="48"/>
    </row>
    <row r="3495" spans="1:14" x14ac:dyDescent="0.25">
      <c r="A3495" s="48"/>
      <c r="M3495" s="49" t="s">
        <v>11</v>
      </c>
      <c r="N3495" s="50" t="s">
        <v>12</v>
      </c>
    </row>
    <row r="3496" spans="1:14" x14ac:dyDescent="0.25">
      <c r="A3496" s="51" t="s">
        <v>297</v>
      </c>
      <c r="M3496" s="52">
        <v>3.9994160447719113E-2</v>
      </c>
      <c r="N3496" s="53">
        <v>5.0303531870984936E-2</v>
      </c>
    </row>
    <row r="3497" spans="1:14" x14ac:dyDescent="0.25">
      <c r="A3497" s="54" t="s">
        <v>298</v>
      </c>
      <c r="M3497" s="55">
        <v>9.1388993196470189E-2</v>
      </c>
      <c r="N3497" s="56">
        <v>0.10799984236435636</v>
      </c>
    </row>
    <row r="3498" spans="1:14" x14ac:dyDescent="0.25">
      <c r="A3498" s="54" t="s">
        <v>104</v>
      </c>
      <c r="M3498" s="55">
        <v>0.34600501127901467</v>
      </c>
      <c r="N3498" s="56">
        <v>0.36948629097208507</v>
      </c>
    </row>
    <row r="3499" spans="1:14" x14ac:dyDescent="0.25">
      <c r="A3499" s="54" t="s">
        <v>299</v>
      </c>
      <c r="M3499" s="55">
        <v>0.38500860506189821</v>
      </c>
      <c r="N3499" s="56">
        <v>0.3327910445193043</v>
      </c>
    </row>
    <row r="3500" spans="1:14" x14ac:dyDescent="0.25">
      <c r="A3500" s="54" t="s">
        <v>300</v>
      </c>
      <c r="M3500" s="55">
        <v>0.13760323001489763</v>
      </c>
      <c r="N3500" s="56">
        <v>0.13941929027326941</v>
      </c>
    </row>
    <row r="3501" spans="1:14" x14ac:dyDescent="0.25">
      <c r="A3501" s="57" t="s">
        <v>385</v>
      </c>
      <c r="M3501" s="58">
        <v>1</v>
      </c>
      <c r="N3501" s="59">
        <v>1</v>
      </c>
    </row>
    <row r="3502" spans="1:14" s="22" customFormat="1" x14ac:dyDescent="0.25">
      <c r="A3502" s="60" t="s">
        <v>386</v>
      </c>
      <c r="M3502" s="61">
        <v>499.992516722407</v>
      </c>
      <c r="N3502" s="62">
        <v>499.98788159112212</v>
      </c>
    </row>
    <row r="3503" spans="1:14" s="22" customFormat="1" x14ac:dyDescent="0.25">
      <c r="A3503" s="63" t="s">
        <v>387</v>
      </c>
      <c r="M3503" s="64">
        <v>1196</v>
      </c>
      <c r="N3503" s="65">
        <v>1081</v>
      </c>
    </row>
    <row r="3505" spans="1:14" x14ac:dyDescent="0.25">
      <c r="A3505" s="88" t="s">
        <v>469</v>
      </c>
      <c r="M3505" s="39">
        <f t="shared" ref="M3505:N3505" si="381">M3496+M3497</f>
        <v>0.13138315364418929</v>
      </c>
      <c r="N3505" s="39">
        <f t="shared" si="381"/>
        <v>0.1583033742353413</v>
      </c>
    </row>
    <row r="3506" spans="1:14" x14ac:dyDescent="0.25">
      <c r="A3506" s="86" t="s">
        <v>463</v>
      </c>
      <c r="B3506" s="22"/>
      <c r="C3506" s="22"/>
      <c r="D3506" s="22"/>
      <c r="E3506" s="22"/>
      <c r="F3506" s="22"/>
      <c r="G3506" s="22"/>
      <c r="H3506" s="22"/>
      <c r="I3506" s="22"/>
      <c r="J3506" s="22"/>
      <c r="K3506" s="22"/>
      <c r="L3506" s="22"/>
      <c r="M3506" s="39">
        <f t="shared" ref="M3506:N3506" si="382">M3498</f>
        <v>0.34600501127901467</v>
      </c>
      <c r="N3506" s="39">
        <f t="shared" si="382"/>
        <v>0.36948629097208507</v>
      </c>
    </row>
    <row r="3507" spans="1:14" x14ac:dyDescent="0.25">
      <c r="A3507" s="26" t="s">
        <v>470</v>
      </c>
      <c r="M3507" s="39">
        <f t="shared" ref="M3507:N3507" si="383">M3499+M3500</f>
        <v>0.52261183507679587</v>
      </c>
      <c r="N3507" s="39">
        <f t="shared" si="383"/>
        <v>0.47221033479257368</v>
      </c>
    </row>
    <row r="3509" spans="1:14" x14ac:dyDescent="0.25">
      <c r="A3509" s="89" t="s">
        <v>588</v>
      </c>
      <c r="M3509" s="91">
        <v>3.488837750999787</v>
      </c>
      <c r="N3509" s="91">
        <v>3.4030227189595195</v>
      </c>
    </row>
    <row r="3511" spans="1:14" x14ac:dyDescent="0.25">
      <c r="A3511" s="45" t="s">
        <v>402</v>
      </c>
      <c r="B3511" s="45" t="s">
        <v>403</v>
      </c>
      <c r="M3511" s="45"/>
    </row>
    <row r="3512" spans="1:14" x14ac:dyDescent="0.25">
      <c r="A3512" s="45" t="s">
        <v>404</v>
      </c>
      <c r="B3512" s="45" t="s">
        <v>405</v>
      </c>
      <c r="M3512" s="45"/>
    </row>
    <row r="3513" spans="1:14" x14ac:dyDescent="0.25">
      <c r="A3513" s="48"/>
    </row>
    <row r="3514" spans="1:14" x14ac:dyDescent="0.25">
      <c r="A3514" s="46" t="s">
        <v>440</v>
      </c>
      <c r="M3514" s="47"/>
      <c r="N3514" s="47"/>
    </row>
    <row r="3515" spans="1:14" x14ac:dyDescent="0.25">
      <c r="A3515" s="48"/>
    </row>
    <row r="3516" spans="1:14" x14ac:dyDescent="0.25">
      <c r="A3516" s="48"/>
      <c r="M3516" s="49" t="s">
        <v>11</v>
      </c>
      <c r="N3516" s="50" t="s">
        <v>12</v>
      </c>
    </row>
    <row r="3517" spans="1:14" x14ac:dyDescent="0.25">
      <c r="A3517" s="51" t="s">
        <v>297</v>
      </c>
      <c r="M3517" s="52">
        <v>3.7125555641677264E-2</v>
      </c>
      <c r="N3517" s="53">
        <v>5.0412877721920442E-2</v>
      </c>
    </row>
    <row r="3518" spans="1:14" x14ac:dyDescent="0.25">
      <c r="A3518" s="54" t="s">
        <v>298</v>
      </c>
      <c r="M3518" s="55">
        <v>0.12050698752096725</v>
      </c>
      <c r="N3518" s="56">
        <v>0.13171179542001762</v>
      </c>
    </row>
    <row r="3519" spans="1:14" x14ac:dyDescent="0.25">
      <c r="A3519" s="54" t="s">
        <v>104</v>
      </c>
      <c r="M3519" s="55">
        <v>0.35865612035497824</v>
      </c>
      <c r="N3519" s="56">
        <v>0.34545185091442654</v>
      </c>
    </row>
    <row r="3520" spans="1:14" x14ac:dyDescent="0.25">
      <c r="A3520" s="54" t="s">
        <v>299</v>
      </c>
      <c r="M3520" s="55">
        <v>0.34591571228365353</v>
      </c>
      <c r="N3520" s="56">
        <v>0.33796721067615254</v>
      </c>
    </row>
    <row r="3521" spans="1:14" x14ac:dyDescent="0.25">
      <c r="A3521" s="54" t="s">
        <v>300</v>
      </c>
      <c r="M3521" s="55">
        <v>0.13779562419872363</v>
      </c>
      <c r="N3521" s="56">
        <v>0.13445626526748292</v>
      </c>
    </row>
    <row r="3522" spans="1:14" x14ac:dyDescent="0.25">
      <c r="A3522" s="57" t="s">
        <v>385</v>
      </c>
      <c r="M3522" s="58">
        <v>1</v>
      </c>
      <c r="N3522" s="59">
        <v>1</v>
      </c>
    </row>
    <row r="3523" spans="1:14" s="22" customFormat="1" x14ac:dyDescent="0.25">
      <c r="A3523" s="60" t="s">
        <v>386</v>
      </c>
      <c r="M3523" s="61">
        <v>499.99251672240712</v>
      </c>
      <c r="N3523" s="62">
        <v>499.98788159112223</v>
      </c>
    </row>
    <row r="3524" spans="1:14" s="22" customFormat="1" x14ac:dyDescent="0.25">
      <c r="A3524" s="63" t="s">
        <v>387</v>
      </c>
      <c r="M3524" s="64">
        <v>1196</v>
      </c>
      <c r="N3524" s="65">
        <v>1081</v>
      </c>
    </row>
    <row r="3526" spans="1:14" x14ac:dyDescent="0.25">
      <c r="A3526" s="88" t="s">
        <v>469</v>
      </c>
      <c r="M3526" s="39">
        <f t="shared" ref="M3526:N3526" si="384">M3517+M3518</f>
        <v>0.15763254316264452</v>
      </c>
      <c r="N3526" s="39">
        <f t="shared" si="384"/>
        <v>0.18212467314193806</v>
      </c>
    </row>
    <row r="3527" spans="1:14" x14ac:dyDescent="0.25">
      <c r="A3527" s="86" t="s">
        <v>463</v>
      </c>
      <c r="B3527" s="22"/>
      <c r="C3527" s="22"/>
      <c r="D3527" s="22"/>
      <c r="E3527" s="22"/>
      <c r="F3527" s="22"/>
      <c r="G3527" s="22"/>
      <c r="H3527" s="22"/>
      <c r="I3527" s="22"/>
      <c r="J3527" s="22"/>
      <c r="K3527" s="22"/>
      <c r="L3527" s="22"/>
      <c r="M3527" s="39">
        <f t="shared" ref="M3527:N3527" si="385">M3519</f>
        <v>0.35865612035497824</v>
      </c>
      <c r="N3527" s="39">
        <f t="shared" si="385"/>
        <v>0.34545185091442654</v>
      </c>
    </row>
    <row r="3528" spans="1:14" x14ac:dyDescent="0.25">
      <c r="A3528" s="26" t="s">
        <v>470</v>
      </c>
      <c r="M3528" s="39">
        <f t="shared" ref="M3528:N3528" si="386">M3520+M3521</f>
        <v>0.48371133648237719</v>
      </c>
      <c r="N3528" s="39">
        <f t="shared" si="386"/>
        <v>0.47242347594363543</v>
      </c>
    </row>
    <row r="3530" spans="1:14" x14ac:dyDescent="0.25">
      <c r="A3530" s="89" t="s">
        <v>588</v>
      </c>
      <c r="M3530" s="91">
        <v>3.4267488618767792</v>
      </c>
      <c r="N3530" s="91">
        <v>3.3743421903472597</v>
      </c>
    </row>
    <row r="3532" spans="1:14" x14ac:dyDescent="0.25">
      <c r="A3532" s="45" t="s">
        <v>402</v>
      </c>
      <c r="B3532" s="45" t="s">
        <v>403</v>
      </c>
      <c r="M3532" s="45"/>
    </row>
    <row r="3533" spans="1:14" x14ac:dyDescent="0.25">
      <c r="A3533" s="45" t="s">
        <v>404</v>
      </c>
      <c r="B3533" s="45" t="s">
        <v>405</v>
      </c>
      <c r="M3533" s="45"/>
    </row>
    <row r="3534" spans="1:14" x14ac:dyDescent="0.25">
      <c r="A3534" s="48"/>
    </row>
    <row r="3535" spans="1:14" x14ac:dyDescent="0.25">
      <c r="A3535" s="46" t="s">
        <v>441</v>
      </c>
      <c r="M3535" s="47"/>
      <c r="N3535" s="47"/>
    </row>
    <row r="3536" spans="1:14" x14ac:dyDescent="0.25">
      <c r="A3536" s="48"/>
    </row>
    <row r="3537" spans="1:14" x14ac:dyDescent="0.25">
      <c r="A3537" s="48"/>
      <c r="M3537" s="49" t="s">
        <v>11</v>
      </c>
      <c r="N3537" s="50" t="s">
        <v>12</v>
      </c>
    </row>
    <row r="3538" spans="1:14" x14ac:dyDescent="0.25">
      <c r="A3538" s="51" t="s">
        <v>297</v>
      </c>
      <c r="M3538" s="52">
        <v>8.0190999514123146E-2</v>
      </c>
      <c r="N3538" s="53">
        <v>0.11644611553027426</v>
      </c>
    </row>
    <row r="3539" spans="1:14" x14ac:dyDescent="0.25">
      <c r="A3539" s="54" t="s">
        <v>298</v>
      </c>
      <c r="M3539" s="55">
        <v>0.18437558555433245</v>
      </c>
      <c r="N3539" s="56">
        <v>0.20502485814179711</v>
      </c>
    </row>
    <row r="3540" spans="1:14" x14ac:dyDescent="0.25">
      <c r="A3540" s="54" t="s">
        <v>104</v>
      </c>
      <c r="M3540" s="55">
        <v>0.3704608956940072</v>
      </c>
      <c r="N3540" s="56">
        <v>0.36250730591250419</v>
      </c>
    </row>
    <row r="3541" spans="1:14" x14ac:dyDescent="0.25">
      <c r="A3541" s="54" t="s">
        <v>299</v>
      </c>
      <c r="M3541" s="55">
        <v>0.28077184432777058</v>
      </c>
      <c r="N3541" s="56">
        <v>0.22543312335599558</v>
      </c>
    </row>
    <row r="3542" spans="1:14" x14ac:dyDescent="0.25">
      <c r="A3542" s="54" t="s">
        <v>300</v>
      </c>
      <c r="M3542" s="55">
        <v>8.4200674909766585E-2</v>
      </c>
      <c r="N3542" s="56">
        <v>9.0588597059428913E-2</v>
      </c>
    </row>
    <row r="3543" spans="1:14" x14ac:dyDescent="0.25">
      <c r="A3543" s="57" t="s">
        <v>385</v>
      </c>
      <c r="M3543" s="58">
        <v>1</v>
      </c>
      <c r="N3543" s="59">
        <v>1</v>
      </c>
    </row>
    <row r="3544" spans="1:14" s="22" customFormat="1" x14ac:dyDescent="0.25">
      <c r="A3544" s="60" t="s">
        <v>386</v>
      </c>
      <c r="M3544" s="61">
        <v>499.9925167224078</v>
      </c>
      <c r="N3544" s="62">
        <v>499.98788159112064</v>
      </c>
    </row>
    <row r="3545" spans="1:14" s="22" customFormat="1" x14ac:dyDescent="0.25">
      <c r="A3545" s="63" t="s">
        <v>387</v>
      </c>
      <c r="M3545" s="64">
        <v>1196</v>
      </c>
      <c r="N3545" s="65">
        <v>1081</v>
      </c>
    </row>
    <row r="3547" spans="1:14" x14ac:dyDescent="0.25">
      <c r="A3547" s="88" t="s">
        <v>469</v>
      </c>
      <c r="M3547" s="39">
        <f t="shared" ref="M3547:N3547" si="387">M3538+M3539</f>
        <v>0.2645665850684556</v>
      </c>
      <c r="N3547" s="39">
        <f t="shared" si="387"/>
        <v>0.32147097367207134</v>
      </c>
    </row>
    <row r="3548" spans="1:14" x14ac:dyDescent="0.25">
      <c r="A3548" s="86" t="s">
        <v>463</v>
      </c>
      <c r="B3548" s="22"/>
      <c r="C3548" s="22"/>
      <c r="D3548" s="22"/>
      <c r="E3548" s="22"/>
      <c r="F3548" s="22"/>
      <c r="G3548" s="22"/>
      <c r="H3548" s="22"/>
      <c r="I3548" s="22"/>
      <c r="J3548" s="22"/>
      <c r="K3548" s="22"/>
      <c r="L3548" s="22"/>
      <c r="M3548" s="39">
        <f t="shared" ref="M3548:N3548" si="388">M3540</f>
        <v>0.3704608956940072</v>
      </c>
      <c r="N3548" s="39">
        <f t="shared" si="388"/>
        <v>0.36250730591250419</v>
      </c>
    </row>
    <row r="3549" spans="1:14" x14ac:dyDescent="0.25">
      <c r="A3549" s="26" t="s">
        <v>470</v>
      </c>
      <c r="M3549" s="39">
        <f t="shared" ref="M3549:N3549" si="389">M3541+M3542</f>
        <v>0.36497251923753715</v>
      </c>
      <c r="N3549" s="39">
        <f t="shared" si="389"/>
        <v>0.31602172041542448</v>
      </c>
    </row>
    <row r="3551" spans="1:14" x14ac:dyDescent="0.25">
      <c r="A3551" s="89" t="s">
        <v>588</v>
      </c>
      <c r="M3551" s="91">
        <v>3.1044156095647213</v>
      </c>
      <c r="N3551" s="91">
        <v>2.968693228272512</v>
      </c>
    </row>
    <row r="3553" spans="1:14" x14ac:dyDescent="0.25">
      <c r="A3553" s="45" t="s">
        <v>402</v>
      </c>
      <c r="B3553" s="45" t="s">
        <v>403</v>
      </c>
      <c r="M3553" s="45"/>
    </row>
    <row r="3554" spans="1:14" x14ac:dyDescent="0.25">
      <c r="A3554" s="45" t="s">
        <v>404</v>
      </c>
      <c r="B3554" s="45" t="s">
        <v>405</v>
      </c>
      <c r="M3554" s="45"/>
    </row>
    <row r="3555" spans="1:14" x14ac:dyDescent="0.25">
      <c r="A3555" s="48"/>
    </row>
    <row r="3556" spans="1:14" x14ac:dyDescent="0.25">
      <c r="A3556" s="46" t="s">
        <v>442</v>
      </c>
      <c r="M3556" s="47"/>
      <c r="N3556" s="47"/>
    </row>
    <row r="3557" spans="1:14" x14ac:dyDescent="0.25">
      <c r="A3557" s="48"/>
    </row>
    <row r="3558" spans="1:14" x14ac:dyDescent="0.25">
      <c r="A3558" s="48"/>
      <c r="M3558" s="49" t="s">
        <v>11</v>
      </c>
      <c r="N3558" s="50" t="s">
        <v>12</v>
      </c>
    </row>
    <row r="3559" spans="1:14" x14ac:dyDescent="0.25">
      <c r="A3559" s="51" t="s">
        <v>297</v>
      </c>
      <c r="M3559" s="52">
        <v>4.4402420404118077E-2</v>
      </c>
      <c r="N3559" s="53">
        <v>6.1850620246299871E-2</v>
      </c>
    </row>
    <row r="3560" spans="1:14" x14ac:dyDescent="0.25">
      <c r="A3560" s="54" t="s">
        <v>298</v>
      </c>
      <c r="M3560" s="55">
        <v>0.12529376484815286</v>
      </c>
      <c r="N3560" s="56">
        <v>0.14458463285604073</v>
      </c>
    </row>
    <row r="3561" spans="1:14" x14ac:dyDescent="0.25">
      <c r="A3561" s="54" t="s">
        <v>104</v>
      </c>
      <c r="M3561" s="55">
        <v>0.28719635519628611</v>
      </c>
      <c r="N3561" s="56">
        <v>0.27062987095524382</v>
      </c>
    </row>
    <row r="3562" spans="1:14" x14ac:dyDescent="0.25">
      <c r="A3562" s="54" t="s">
        <v>299</v>
      </c>
      <c r="M3562" s="55">
        <v>0.36562369955202478</v>
      </c>
      <c r="N3562" s="56">
        <v>0.35255294809180598</v>
      </c>
    </row>
    <row r="3563" spans="1:14" x14ac:dyDescent="0.25">
      <c r="A3563" s="54" t="s">
        <v>300</v>
      </c>
      <c r="M3563" s="55">
        <v>0.17748375999941821</v>
      </c>
      <c r="N3563" s="56">
        <v>0.17038192785060943</v>
      </c>
    </row>
    <row r="3564" spans="1:14" x14ac:dyDescent="0.25">
      <c r="A3564" s="57" t="s">
        <v>385</v>
      </c>
      <c r="M3564" s="58">
        <v>1</v>
      </c>
      <c r="N3564" s="59">
        <v>1</v>
      </c>
    </row>
    <row r="3565" spans="1:14" s="22" customFormat="1" x14ac:dyDescent="0.25">
      <c r="A3565" s="60" t="s">
        <v>386</v>
      </c>
      <c r="M3565" s="61">
        <v>499.99251672240769</v>
      </c>
      <c r="N3565" s="62">
        <v>499.98788159112155</v>
      </c>
    </row>
    <row r="3566" spans="1:14" s="22" customFormat="1" x14ac:dyDescent="0.25">
      <c r="A3566" s="63" t="s">
        <v>387</v>
      </c>
      <c r="M3566" s="64">
        <v>1196</v>
      </c>
      <c r="N3566" s="65">
        <v>1081</v>
      </c>
    </row>
    <row r="3568" spans="1:14" x14ac:dyDescent="0.25">
      <c r="A3568" s="88" t="s">
        <v>469</v>
      </c>
      <c r="M3568" s="39">
        <f t="shared" ref="M3568:N3568" si="390">M3559+M3560</f>
        <v>0.16969618525227093</v>
      </c>
      <c r="N3568" s="39">
        <f t="shared" si="390"/>
        <v>0.20643525310234059</v>
      </c>
    </row>
    <row r="3569" spans="1:14" x14ac:dyDescent="0.25">
      <c r="A3569" s="86" t="s">
        <v>463</v>
      </c>
      <c r="B3569" s="22"/>
      <c r="C3569" s="22"/>
      <c r="D3569" s="22"/>
      <c r="E3569" s="22"/>
      <c r="F3569" s="22"/>
      <c r="G3569" s="22"/>
      <c r="H3569" s="22"/>
      <c r="I3569" s="22"/>
      <c r="J3569" s="22"/>
      <c r="K3569" s="22"/>
      <c r="L3569" s="22"/>
      <c r="M3569" s="39">
        <f t="shared" ref="M3569:N3569" si="391">M3561</f>
        <v>0.28719635519628611</v>
      </c>
      <c r="N3569" s="39">
        <f t="shared" si="391"/>
        <v>0.27062987095524382</v>
      </c>
    </row>
    <row r="3570" spans="1:14" x14ac:dyDescent="0.25">
      <c r="A3570" s="26" t="s">
        <v>470</v>
      </c>
      <c r="M3570" s="39">
        <f t="shared" ref="M3570:N3570" si="392">M3562+M3563</f>
        <v>0.54310745955144302</v>
      </c>
      <c r="N3570" s="39">
        <f t="shared" si="392"/>
        <v>0.52293487594241539</v>
      </c>
    </row>
    <row r="3572" spans="1:14" x14ac:dyDescent="0.25">
      <c r="A3572" s="89" t="s">
        <v>588</v>
      </c>
      <c r="M3572" s="91">
        <v>3.5064926138944745</v>
      </c>
      <c r="N3572" s="91">
        <v>3.4250309304443807</v>
      </c>
    </row>
    <row r="3574" spans="1:14" x14ac:dyDescent="0.25">
      <c r="A3574" s="45" t="s">
        <v>402</v>
      </c>
      <c r="B3574" s="45" t="s">
        <v>403</v>
      </c>
      <c r="M3574" s="45"/>
    </row>
    <row r="3575" spans="1:14" x14ac:dyDescent="0.25">
      <c r="A3575" s="45" t="s">
        <v>404</v>
      </c>
      <c r="B3575" s="45" t="s">
        <v>405</v>
      </c>
      <c r="M3575" s="45"/>
    </row>
    <row r="3576" spans="1:14" x14ac:dyDescent="0.25">
      <c r="A3576" s="48"/>
    </row>
    <row r="3577" spans="1:14" x14ac:dyDescent="0.25">
      <c r="A3577" s="46" t="s">
        <v>671</v>
      </c>
      <c r="M3577" s="47"/>
      <c r="N3577" s="47"/>
    </row>
    <row r="3578" spans="1:14" x14ac:dyDescent="0.25">
      <c r="A3578" s="48"/>
    </row>
    <row r="3579" spans="1:14" x14ac:dyDescent="0.25">
      <c r="A3579" s="48"/>
      <c r="M3579" s="49" t="s">
        <v>11</v>
      </c>
      <c r="N3579" s="50" t="s">
        <v>12</v>
      </c>
    </row>
    <row r="3580" spans="1:14" x14ac:dyDescent="0.25">
      <c r="A3580" s="51" t="s">
        <v>297</v>
      </c>
      <c r="M3580" s="52">
        <v>2.228912957810994E-2</v>
      </c>
      <c r="N3580" s="53">
        <v>3.5698089999960915E-2</v>
      </c>
    </row>
    <row r="3581" spans="1:14" x14ac:dyDescent="0.25">
      <c r="A3581" s="54" t="s">
        <v>298</v>
      </c>
      <c r="M3581" s="55">
        <v>0.10211741463354698</v>
      </c>
      <c r="N3581" s="56">
        <v>9.3208457041233844E-2</v>
      </c>
    </row>
    <row r="3582" spans="1:14" x14ac:dyDescent="0.25">
      <c r="A3582" s="54" t="s">
        <v>104</v>
      </c>
      <c r="M3582" s="55">
        <v>0.45360603641141323</v>
      </c>
      <c r="N3582" s="56">
        <v>0.44596594293034714</v>
      </c>
    </row>
    <row r="3583" spans="1:14" x14ac:dyDescent="0.25">
      <c r="A3583" s="54" t="s">
        <v>299</v>
      </c>
      <c r="M3583" s="55">
        <v>0.33885732905199917</v>
      </c>
      <c r="N3583" s="56">
        <v>0.33808266213297777</v>
      </c>
    </row>
    <row r="3584" spans="1:14" x14ac:dyDescent="0.25">
      <c r="A3584" s="54" t="s">
        <v>300</v>
      </c>
      <c r="M3584" s="55">
        <v>8.3130090324930628E-2</v>
      </c>
      <c r="N3584" s="56">
        <v>8.7044847895480337E-2</v>
      </c>
    </row>
    <row r="3585" spans="1:14" x14ac:dyDescent="0.25">
      <c r="A3585" s="57" t="s">
        <v>385</v>
      </c>
      <c r="M3585" s="58">
        <v>1</v>
      </c>
      <c r="N3585" s="59">
        <v>1</v>
      </c>
    </row>
    <row r="3586" spans="1:14" s="22" customFormat="1" x14ac:dyDescent="0.25">
      <c r="A3586" s="60" t="s">
        <v>386</v>
      </c>
      <c r="M3586" s="61">
        <v>499.99251672240661</v>
      </c>
      <c r="N3586" s="62">
        <v>499.98788159112252</v>
      </c>
    </row>
    <row r="3587" spans="1:14" s="22" customFormat="1" x14ac:dyDescent="0.25">
      <c r="A3587" s="63" t="s">
        <v>387</v>
      </c>
      <c r="M3587" s="64">
        <v>1196</v>
      </c>
      <c r="N3587" s="65">
        <v>1081</v>
      </c>
    </row>
    <row r="3589" spans="1:14" x14ac:dyDescent="0.25">
      <c r="A3589" s="88" t="s">
        <v>469</v>
      </c>
      <c r="M3589" s="39">
        <f t="shared" ref="M3589:N3589" si="393">M3580+M3581</f>
        <v>0.12440654421165692</v>
      </c>
      <c r="N3589" s="39">
        <f t="shared" si="393"/>
        <v>0.12890654704119475</v>
      </c>
    </row>
    <row r="3590" spans="1:14" x14ac:dyDescent="0.25">
      <c r="A3590" s="86" t="s">
        <v>463</v>
      </c>
      <c r="B3590" s="22"/>
      <c r="C3590" s="22"/>
      <c r="D3590" s="22"/>
      <c r="E3590" s="22"/>
      <c r="F3590" s="22"/>
      <c r="G3590" s="22"/>
      <c r="H3590" s="22"/>
      <c r="I3590" s="22"/>
      <c r="J3590" s="22"/>
      <c r="K3590" s="22"/>
      <c r="L3590" s="22"/>
      <c r="M3590" s="39">
        <f t="shared" ref="M3590:N3590" si="394">M3582</f>
        <v>0.45360603641141323</v>
      </c>
      <c r="N3590" s="39">
        <f t="shared" si="394"/>
        <v>0.44596594293034714</v>
      </c>
    </row>
    <row r="3591" spans="1:14" x14ac:dyDescent="0.25">
      <c r="A3591" s="26" t="s">
        <v>470</v>
      </c>
      <c r="M3591" s="39">
        <f t="shared" ref="M3591:N3591" si="395">M3583+M3584</f>
        <v>0.4219874193769298</v>
      </c>
      <c r="N3591" s="39">
        <f t="shared" si="395"/>
        <v>0.42512751002845811</v>
      </c>
    </row>
    <row r="3593" spans="1:14" x14ac:dyDescent="0.25">
      <c r="A3593" s="89" t="s">
        <v>588</v>
      </c>
      <c r="M3593" s="91">
        <v>3.3584218359120954</v>
      </c>
      <c r="N3593" s="91">
        <v>3.3475677208827803</v>
      </c>
    </row>
    <row r="3595" spans="1:14" x14ac:dyDescent="0.25">
      <c r="A3595" s="45" t="s">
        <v>402</v>
      </c>
      <c r="B3595" s="45" t="s">
        <v>403</v>
      </c>
      <c r="M3595" s="45"/>
    </row>
    <row r="3596" spans="1:14" x14ac:dyDescent="0.25">
      <c r="A3596" s="45" t="s">
        <v>404</v>
      </c>
      <c r="B3596" s="45" t="s">
        <v>405</v>
      </c>
      <c r="M3596" s="45"/>
    </row>
    <row r="3597" spans="1:14" x14ac:dyDescent="0.25">
      <c r="A3597" s="48"/>
    </row>
    <row r="3598" spans="1:14" x14ac:dyDescent="0.25">
      <c r="A3598" s="46" t="s">
        <v>443</v>
      </c>
      <c r="M3598" s="47"/>
      <c r="N3598" s="47"/>
    </row>
    <row r="3599" spans="1:14" x14ac:dyDescent="0.25">
      <c r="A3599" s="48"/>
    </row>
    <row r="3600" spans="1:14" x14ac:dyDescent="0.25">
      <c r="A3600" s="48"/>
      <c r="M3600" s="49" t="s">
        <v>11</v>
      </c>
      <c r="N3600" s="50" t="s">
        <v>12</v>
      </c>
    </row>
    <row r="3601" spans="1:14" x14ac:dyDescent="0.25">
      <c r="A3601" s="51" t="s">
        <v>297</v>
      </c>
      <c r="M3601" s="52">
        <v>3.6233318207688971E-2</v>
      </c>
      <c r="N3601" s="53">
        <v>4.0370266143360513E-2</v>
      </c>
    </row>
    <row r="3602" spans="1:14" x14ac:dyDescent="0.25">
      <c r="A3602" s="54" t="s">
        <v>298</v>
      </c>
      <c r="M3602" s="55">
        <v>9.745580640379177E-2</v>
      </c>
      <c r="N3602" s="56">
        <v>0.11240448195876651</v>
      </c>
    </row>
    <row r="3603" spans="1:14" x14ac:dyDescent="0.25">
      <c r="A3603" s="54" t="s">
        <v>104</v>
      </c>
      <c r="M3603" s="55">
        <v>0.44366675721986054</v>
      </c>
      <c r="N3603" s="56">
        <v>0.44402685800525515</v>
      </c>
    </row>
    <row r="3604" spans="1:14" x14ac:dyDescent="0.25">
      <c r="A3604" s="54" t="s">
        <v>299</v>
      </c>
      <c r="M3604" s="55">
        <v>0.3409144668636766</v>
      </c>
      <c r="N3604" s="56">
        <v>0.30358376863528097</v>
      </c>
    </row>
    <row r="3605" spans="1:14" x14ac:dyDescent="0.25">
      <c r="A3605" s="54" t="s">
        <v>300</v>
      </c>
      <c r="M3605" s="55">
        <v>8.1729651304982165E-2</v>
      </c>
      <c r="N3605" s="56">
        <v>9.9614625257336845E-2</v>
      </c>
    </row>
    <row r="3606" spans="1:14" x14ac:dyDescent="0.25">
      <c r="A3606" s="57" t="s">
        <v>385</v>
      </c>
      <c r="M3606" s="58">
        <v>1</v>
      </c>
      <c r="N3606" s="59">
        <v>1</v>
      </c>
    </row>
    <row r="3607" spans="1:14" s="22" customFormat="1" x14ac:dyDescent="0.25">
      <c r="A3607" s="60" t="s">
        <v>386</v>
      </c>
      <c r="M3607" s="61">
        <v>499.99251672240615</v>
      </c>
      <c r="N3607" s="62">
        <v>499.98788159112189</v>
      </c>
    </row>
    <row r="3608" spans="1:14" s="22" customFormat="1" x14ac:dyDescent="0.25">
      <c r="A3608" s="63" t="s">
        <v>387</v>
      </c>
      <c r="M3608" s="64">
        <v>1196</v>
      </c>
      <c r="N3608" s="65">
        <v>1081</v>
      </c>
    </row>
    <row r="3610" spans="1:14" x14ac:dyDescent="0.25">
      <c r="A3610" s="88" t="s">
        <v>469</v>
      </c>
      <c r="M3610" s="39">
        <f t="shared" ref="M3610:N3610" si="396">M3601+M3602</f>
        <v>0.13368912461148075</v>
      </c>
      <c r="N3610" s="39">
        <f t="shared" si="396"/>
        <v>0.15277474810212702</v>
      </c>
    </row>
    <row r="3611" spans="1:14" x14ac:dyDescent="0.25">
      <c r="A3611" s="86" t="s">
        <v>463</v>
      </c>
      <c r="B3611" s="22"/>
      <c r="C3611" s="22"/>
      <c r="D3611" s="22"/>
      <c r="E3611" s="22"/>
      <c r="F3611" s="22"/>
      <c r="G3611" s="22"/>
      <c r="H3611" s="22"/>
      <c r="I3611" s="22"/>
      <c r="J3611" s="22"/>
      <c r="K3611" s="22"/>
      <c r="L3611" s="22"/>
      <c r="M3611" s="39">
        <f t="shared" ref="M3611:N3611" si="397">M3603</f>
        <v>0.44366675721986054</v>
      </c>
      <c r="N3611" s="39">
        <f t="shared" si="397"/>
        <v>0.44402685800525515</v>
      </c>
    </row>
    <row r="3612" spans="1:14" x14ac:dyDescent="0.25">
      <c r="A3612" s="26" t="s">
        <v>470</v>
      </c>
      <c r="M3612" s="39">
        <f t="shared" ref="M3612:N3612" si="398">M3604+M3605</f>
        <v>0.42264411816865877</v>
      </c>
      <c r="N3612" s="39">
        <f t="shared" si="398"/>
        <v>0.4031983938926178</v>
      </c>
    </row>
    <row r="3614" spans="1:14" x14ac:dyDescent="0.25">
      <c r="A3614" s="89" t="s">
        <v>588</v>
      </c>
      <c r="M3614" s="91">
        <v>3.3344513266544729</v>
      </c>
      <c r="N3614" s="91">
        <v>3.3096680049044647</v>
      </c>
    </row>
    <row r="3616" spans="1:14" x14ac:dyDescent="0.25">
      <c r="A3616" s="45" t="s">
        <v>402</v>
      </c>
      <c r="B3616" s="45" t="s">
        <v>403</v>
      </c>
      <c r="M3616" s="45"/>
    </row>
    <row r="3617" spans="1:14" x14ac:dyDescent="0.25">
      <c r="A3617" s="45" t="s">
        <v>404</v>
      </c>
      <c r="B3617" s="45" t="s">
        <v>405</v>
      </c>
      <c r="M3617" s="45"/>
    </row>
    <row r="3618" spans="1:14" x14ac:dyDescent="0.25">
      <c r="A3618" s="48"/>
    </row>
    <row r="3619" spans="1:14" x14ac:dyDescent="0.25">
      <c r="A3619" s="46" t="s">
        <v>444</v>
      </c>
      <c r="M3619" s="47"/>
      <c r="N3619" s="47"/>
    </row>
    <row r="3620" spans="1:14" x14ac:dyDescent="0.25">
      <c r="A3620" s="48"/>
    </row>
    <row r="3621" spans="1:14" x14ac:dyDescent="0.25">
      <c r="A3621" s="48"/>
      <c r="M3621" s="49" t="s">
        <v>11</v>
      </c>
      <c r="N3621" s="50" t="s">
        <v>12</v>
      </c>
    </row>
    <row r="3622" spans="1:14" x14ac:dyDescent="0.25">
      <c r="A3622" s="51" t="s">
        <v>297</v>
      </c>
      <c r="M3622" s="52">
        <v>3.2668381909729302E-2</v>
      </c>
      <c r="N3622" s="53">
        <v>4.8092747483796355E-2</v>
      </c>
    </row>
    <row r="3623" spans="1:14" x14ac:dyDescent="0.25">
      <c r="A3623" s="54" t="s">
        <v>298</v>
      </c>
      <c r="M3623" s="55">
        <v>0.11843555183643667</v>
      </c>
      <c r="N3623" s="56">
        <v>9.5962917880155416E-2</v>
      </c>
    </row>
    <row r="3624" spans="1:14" x14ac:dyDescent="0.25">
      <c r="A3624" s="54" t="s">
        <v>104</v>
      </c>
      <c r="M3624" s="55">
        <v>0.47942322882591493</v>
      </c>
      <c r="N3624" s="56">
        <v>0.49521875553320671</v>
      </c>
    </row>
    <row r="3625" spans="1:14" x14ac:dyDescent="0.25">
      <c r="A3625" s="54" t="s">
        <v>299</v>
      </c>
      <c r="M3625" s="55">
        <v>0.28501831256504695</v>
      </c>
      <c r="N3625" s="56">
        <v>0.27808315058144767</v>
      </c>
    </row>
    <row r="3626" spans="1:14" x14ac:dyDescent="0.25">
      <c r="A3626" s="54" t="s">
        <v>300</v>
      </c>
      <c r="M3626" s="55">
        <v>8.4454524862872346E-2</v>
      </c>
      <c r="N3626" s="56">
        <v>8.2642428521393974E-2</v>
      </c>
    </row>
    <row r="3627" spans="1:14" x14ac:dyDescent="0.25">
      <c r="A3627" s="57" t="s">
        <v>385</v>
      </c>
      <c r="M3627" s="58">
        <v>1</v>
      </c>
      <c r="N3627" s="59">
        <v>1</v>
      </c>
    </row>
    <row r="3628" spans="1:14" s="22" customFormat="1" x14ac:dyDescent="0.25">
      <c r="A3628" s="60" t="s">
        <v>386</v>
      </c>
      <c r="M3628" s="61">
        <v>499.99251672240638</v>
      </c>
      <c r="N3628" s="62">
        <v>499.98788159112132</v>
      </c>
    </row>
    <row r="3629" spans="1:14" s="22" customFormat="1" x14ac:dyDescent="0.25">
      <c r="A3629" s="63" t="s">
        <v>387</v>
      </c>
      <c r="M3629" s="64">
        <v>1196</v>
      </c>
      <c r="N3629" s="65">
        <v>1081</v>
      </c>
    </row>
    <row r="3631" spans="1:14" x14ac:dyDescent="0.25">
      <c r="A3631" s="88" t="s">
        <v>469</v>
      </c>
      <c r="M3631" s="39">
        <f t="shared" ref="M3631:N3631" si="399">M3622+M3623</f>
        <v>0.15110393374616599</v>
      </c>
      <c r="N3631" s="39">
        <f t="shared" si="399"/>
        <v>0.14405566536395176</v>
      </c>
    </row>
    <row r="3632" spans="1:14" x14ac:dyDescent="0.25">
      <c r="A3632" s="86" t="s">
        <v>463</v>
      </c>
      <c r="B3632" s="22"/>
      <c r="C3632" s="22"/>
      <c r="D3632" s="22"/>
      <c r="E3632" s="22"/>
      <c r="F3632" s="22"/>
      <c r="G3632" s="22"/>
      <c r="H3632" s="22"/>
      <c r="I3632" s="22"/>
      <c r="J3632" s="22"/>
      <c r="K3632" s="22"/>
      <c r="L3632" s="22"/>
      <c r="M3632" s="39">
        <f t="shared" ref="M3632:N3632" si="400">M3624</f>
        <v>0.47942322882591493</v>
      </c>
      <c r="N3632" s="39">
        <f t="shared" si="400"/>
        <v>0.49521875553320671</v>
      </c>
    </row>
    <row r="3633" spans="1:14" x14ac:dyDescent="0.25">
      <c r="A3633" s="26" t="s">
        <v>470</v>
      </c>
      <c r="M3633" s="39">
        <f t="shared" ref="M3633:N3633" si="401">M3625+M3626</f>
        <v>0.36947283742791931</v>
      </c>
      <c r="N3633" s="39">
        <f t="shared" si="401"/>
        <v>0.36072557910284164</v>
      </c>
    </row>
    <row r="3635" spans="1:14" x14ac:dyDescent="0.25">
      <c r="A3635" s="89" t="s">
        <v>588</v>
      </c>
      <c r="M3635" s="91">
        <v>3.2701550466348932</v>
      </c>
      <c r="N3635" s="91">
        <v>3.2512195947764857</v>
      </c>
    </row>
    <row r="3637" spans="1:14" x14ac:dyDescent="0.25">
      <c r="A3637" s="45" t="s">
        <v>402</v>
      </c>
      <c r="B3637" s="45" t="s">
        <v>403</v>
      </c>
      <c r="M3637" s="45"/>
    </row>
    <row r="3638" spans="1:14" x14ac:dyDescent="0.25">
      <c r="A3638" s="45" t="s">
        <v>404</v>
      </c>
      <c r="B3638" s="45" t="s">
        <v>405</v>
      </c>
      <c r="M3638" s="45"/>
    </row>
    <row r="3639" spans="1:14" x14ac:dyDescent="0.25">
      <c r="A3639" s="48"/>
    </row>
    <row r="3640" spans="1:14" x14ac:dyDescent="0.25">
      <c r="A3640" s="46" t="s">
        <v>672</v>
      </c>
      <c r="M3640" s="47"/>
      <c r="N3640" s="47"/>
    </row>
    <row r="3641" spans="1:14" x14ac:dyDescent="0.25">
      <c r="A3641" s="48"/>
    </row>
    <row r="3642" spans="1:14" x14ac:dyDescent="0.25">
      <c r="A3642" s="48"/>
      <c r="M3642" s="49" t="s">
        <v>11</v>
      </c>
      <c r="N3642" s="50" t="s">
        <v>12</v>
      </c>
    </row>
    <row r="3643" spans="1:14" x14ac:dyDescent="0.25">
      <c r="A3643" s="51" t="s">
        <v>297</v>
      </c>
      <c r="M3643" s="52">
        <v>4.6689076701064453E-2</v>
      </c>
      <c r="N3643" s="53">
        <v>5.8554980703509951E-2</v>
      </c>
    </row>
    <row r="3644" spans="1:14" x14ac:dyDescent="0.25">
      <c r="A3644" s="54" t="s">
        <v>298</v>
      </c>
      <c r="M3644" s="55">
        <v>0.17927701426300668</v>
      </c>
      <c r="N3644" s="56">
        <v>0.15173401982545678</v>
      </c>
    </row>
    <row r="3645" spans="1:14" x14ac:dyDescent="0.25">
      <c r="A3645" s="54" t="s">
        <v>104</v>
      </c>
      <c r="M3645" s="55">
        <v>0.5037704995752007</v>
      </c>
      <c r="N3645" s="56">
        <v>0.51331521633549471</v>
      </c>
    </row>
    <row r="3646" spans="1:14" x14ac:dyDescent="0.25">
      <c r="A3646" s="54" t="s">
        <v>299</v>
      </c>
      <c r="M3646" s="55">
        <v>0.21456667286241266</v>
      </c>
      <c r="N3646" s="56">
        <v>0.20681102539210403</v>
      </c>
    </row>
    <row r="3647" spans="1:14" x14ac:dyDescent="0.25">
      <c r="A3647" s="54" t="s">
        <v>300</v>
      </c>
      <c r="M3647" s="55">
        <v>5.5696736598315442E-2</v>
      </c>
      <c r="N3647" s="56">
        <v>6.9584757743434464E-2</v>
      </c>
    </row>
    <row r="3648" spans="1:14" x14ac:dyDescent="0.25">
      <c r="A3648" s="57" t="s">
        <v>385</v>
      </c>
      <c r="M3648" s="58">
        <v>1</v>
      </c>
      <c r="N3648" s="59">
        <v>1</v>
      </c>
    </row>
    <row r="3649" spans="1:14" s="22" customFormat="1" x14ac:dyDescent="0.25">
      <c r="A3649" s="60" t="s">
        <v>386</v>
      </c>
      <c r="M3649" s="61">
        <v>499.99251672240649</v>
      </c>
      <c r="N3649" s="62">
        <v>499.98788159112075</v>
      </c>
    </row>
    <row r="3650" spans="1:14" s="22" customFormat="1" x14ac:dyDescent="0.25">
      <c r="A3650" s="63" t="s">
        <v>387</v>
      </c>
      <c r="M3650" s="64">
        <v>1196</v>
      </c>
      <c r="N3650" s="65">
        <v>1081</v>
      </c>
    </row>
    <row r="3652" spans="1:14" x14ac:dyDescent="0.25">
      <c r="A3652" s="88" t="s">
        <v>469</v>
      </c>
      <c r="M3652" s="39">
        <f t="shared" ref="M3652:N3652" si="402">M3643+M3644</f>
        <v>0.22596609096407114</v>
      </c>
      <c r="N3652" s="39">
        <f t="shared" si="402"/>
        <v>0.21028900052896674</v>
      </c>
    </row>
    <row r="3653" spans="1:14" x14ac:dyDescent="0.25">
      <c r="A3653" s="86" t="s">
        <v>463</v>
      </c>
      <c r="B3653" s="22"/>
      <c r="C3653" s="22"/>
      <c r="D3653" s="22"/>
      <c r="E3653" s="22"/>
      <c r="F3653" s="22"/>
      <c r="G3653" s="22"/>
      <c r="H3653" s="22"/>
      <c r="I3653" s="22"/>
      <c r="J3653" s="22"/>
      <c r="K3653" s="22"/>
      <c r="L3653" s="22"/>
      <c r="M3653" s="39">
        <f t="shared" ref="M3653:N3653" si="403">M3645</f>
        <v>0.5037704995752007</v>
      </c>
      <c r="N3653" s="39">
        <f t="shared" si="403"/>
        <v>0.51331521633549471</v>
      </c>
    </row>
    <row r="3654" spans="1:14" x14ac:dyDescent="0.25">
      <c r="A3654" s="26" t="s">
        <v>470</v>
      </c>
      <c r="M3654" s="39">
        <f t="shared" ref="M3654:N3654" si="404">M3646+M3647</f>
        <v>0.27026340946072808</v>
      </c>
      <c r="N3654" s="39">
        <f t="shared" si="404"/>
        <v>0.27639578313553848</v>
      </c>
    </row>
    <row r="3656" spans="1:14" x14ac:dyDescent="0.25">
      <c r="A3656" s="89" t="s">
        <v>588</v>
      </c>
      <c r="M3656" s="91">
        <v>3.0533049783939088</v>
      </c>
      <c r="N3656" s="91">
        <v>3.0771365596464935</v>
      </c>
    </row>
    <row r="3658" spans="1:14" x14ac:dyDescent="0.25">
      <c r="A3658" s="45" t="s">
        <v>402</v>
      </c>
      <c r="B3658" s="45" t="s">
        <v>403</v>
      </c>
      <c r="M3658" s="45"/>
    </row>
    <row r="3659" spans="1:14" x14ac:dyDescent="0.25">
      <c r="A3659" s="45" t="s">
        <v>404</v>
      </c>
      <c r="B3659" s="45" t="s">
        <v>405</v>
      </c>
      <c r="M3659" s="45"/>
    </row>
    <row r="3660" spans="1:14" x14ac:dyDescent="0.25">
      <c r="A3660" s="48"/>
    </row>
    <row r="3661" spans="1:14" x14ac:dyDescent="0.25">
      <c r="A3661" s="46" t="s">
        <v>673</v>
      </c>
      <c r="M3661" s="47"/>
      <c r="N3661" s="47"/>
    </row>
    <row r="3662" spans="1:14" x14ac:dyDescent="0.25">
      <c r="A3662" s="48"/>
    </row>
    <row r="3663" spans="1:14" x14ac:dyDescent="0.25">
      <c r="A3663" s="48"/>
      <c r="M3663" s="49" t="s">
        <v>11</v>
      </c>
      <c r="N3663" s="50" t="s">
        <v>12</v>
      </c>
    </row>
    <row r="3664" spans="1:14" x14ac:dyDescent="0.25">
      <c r="A3664" s="51" t="s">
        <v>297</v>
      </c>
      <c r="M3664" s="52">
        <v>4.3148471870941972E-2</v>
      </c>
      <c r="N3664" s="53">
        <v>5.6845411054365795E-2</v>
      </c>
    </row>
    <row r="3665" spans="1:14" x14ac:dyDescent="0.25">
      <c r="A3665" s="54" t="s">
        <v>298</v>
      </c>
      <c r="M3665" s="55">
        <v>0.18378410513000212</v>
      </c>
      <c r="N3665" s="56">
        <v>0.16881417477463315</v>
      </c>
    </row>
    <row r="3666" spans="1:14" x14ac:dyDescent="0.25">
      <c r="A3666" s="54" t="s">
        <v>104</v>
      </c>
      <c r="M3666" s="55">
        <v>0.48673521117080076</v>
      </c>
      <c r="N3666" s="56">
        <v>0.50827281845314087</v>
      </c>
    </row>
    <row r="3667" spans="1:14" x14ac:dyDescent="0.25">
      <c r="A3667" s="54" t="s">
        <v>299</v>
      </c>
      <c r="M3667" s="55">
        <v>0.23037736099896589</v>
      </c>
      <c r="N3667" s="56">
        <v>0.20638418803489902</v>
      </c>
    </row>
    <row r="3668" spans="1:14" x14ac:dyDescent="0.25">
      <c r="A3668" s="54" t="s">
        <v>300</v>
      </c>
      <c r="M3668" s="55">
        <v>5.5954850829289325E-2</v>
      </c>
      <c r="N3668" s="56">
        <v>5.9683407682961237E-2</v>
      </c>
    </row>
    <row r="3669" spans="1:14" x14ac:dyDescent="0.25">
      <c r="A3669" s="57" t="s">
        <v>385</v>
      </c>
      <c r="M3669" s="58">
        <v>1</v>
      </c>
      <c r="N3669" s="59">
        <v>1</v>
      </c>
    </row>
    <row r="3670" spans="1:14" s="22" customFormat="1" x14ac:dyDescent="0.25">
      <c r="A3670" s="60" t="s">
        <v>386</v>
      </c>
      <c r="M3670" s="61">
        <v>499.99251672240644</v>
      </c>
      <c r="N3670" s="62">
        <v>499.98788159112075</v>
      </c>
    </row>
    <row r="3671" spans="1:14" s="22" customFormat="1" x14ac:dyDescent="0.25">
      <c r="A3671" s="63" t="s">
        <v>387</v>
      </c>
      <c r="M3671" s="64">
        <v>1196</v>
      </c>
      <c r="N3671" s="65">
        <v>1081</v>
      </c>
    </row>
    <row r="3673" spans="1:14" x14ac:dyDescent="0.25">
      <c r="A3673" s="88" t="s">
        <v>469</v>
      </c>
      <c r="M3673" s="39">
        <f t="shared" ref="M3673:N3673" si="405">M3664+M3665</f>
        <v>0.2269325770009441</v>
      </c>
      <c r="N3673" s="39">
        <f t="shared" si="405"/>
        <v>0.22565958582899895</v>
      </c>
    </row>
    <row r="3674" spans="1:14" x14ac:dyDescent="0.25">
      <c r="A3674" s="86" t="s">
        <v>463</v>
      </c>
      <c r="B3674" s="22"/>
      <c r="C3674" s="22"/>
      <c r="D3674" s="22"/>
      <c r="E3674" s="22"/>
      <c r="F3674" s="22"/>
      <c r="G3674" s="22"/>
      <c r="H3674" s="22"/>
      <c r="I3674" s="22"/>
      <c r="J3674" s="22"/>
      <c r="K3674" s="22"/>
      <c r="L3674" s="22"/>
      <c r="M3674" s="39">
        <f t="shared" ref="M3674:N3674" si="406">M3666</f>
        <v>0.48673521117080076</v>
      </c>
      <c r="N3674" s="39">
        <f t="shared" si="406"/>
        <v>0.50827281845314087</v>
      </c>
    </row>
    <row r="3675" spans="1:14" x14ac:dyDescent="0.25">
      <c r="A3675" s="26" t="s">
        <v>470</v>
      </c>
      <c r="M3675" s="39">
        <f t="shared" ref="M3675:N3675" si="407">M3667+M3668</f>
        <v>0.28633221182825519</v>
      </c>
      <c r="N3675" s="39">
        <f t="shared" si="407"/>
        <v>0.26606759571786026</v>
      </c>
    </row>
    <row r="3677" spans="1:14" x14ac:dyDescent="0.25">
      <c r="A3677" s="89" t="s">
        <v>588</v>
      </c>
      <c r="M3677" s="91">
        <v>3.0722060137856602</v>
      </c>
      <c r="N3677" s="91">
        <v>3.0432460065174598</v>
      </c>
    </row>
    <row r="3679" spans="1:14" x14ac:dyDescent="0.25">
      <c r="A3679" s="45" t="s">
        <v>402</v>
      </c>
      <c r="B3679" s="45" t="s">
        <v>403</v>
      </c>
      <c r="M3679" s="45"/>
    </row>
    <row r="3680" spans="1:14" x14ac:dyDescent="0.25">
      <c r="A3680" s="45" t="s">
        <v>404</v>
      </c>
      <c r="B3680" s="45" t="s">
        <v>405</v>
      </c>
      <c r="M3680" s="45"/>
    </row>
    <row r="3681" spans="1:14" x14ac:dyDescent="0.25">
      <c r="A3681" s="48"/>
    </row>
    <row r="3682" spans="1:14" x14ac:dyDescent="0.25">
      <c r="A3682" s="46" t="s">
        <v>674</v>
      </c>
      <c r="M3682" s="47"/>
      <c r="N3682" s="47"/>
    </row>
    <row r="3683" spans="1:14" x14ac:dyDescent="0.25">
      <c r="A3683" s="48"/>
    </row>
    <row r="3684" spans="1:14" x14ac:dyDescent="0.25">
      <c r="A3684" s="48"/>
      <c r="M3684" s="49" t="s">
        <v>11</v>
      </c>
      <c r="N3684" s="50" t="s">
        <v>12</v>
      </c>
    </row>
    <row r="3685" spans="1:14" x14ac:dyDescent="0.25">
      <c r="A3685" s="51" t="s">
        <v>297</v>
      </c>
      <c r="M3685" s="52">
        <v>1.7741904331176901E-2</v>
      </c>
      <c r="N3685" s="53">
        <v>3.5404188334629175E-2</v>
      </c>
    </row>
    <row r="3686" spans="1:14" x14ac:dyDescent="0.25">
      <c r="A3686" s="54" t="s">
        <v>298</v>
      </c>
      <c r="M3686" s="55">
        <v>7.9071250313863611E-2</v>
      </c>
      <c r="N3686" s="56">
        <v>8.26984890845638E-2</v>
      </c>
    </row>
    <row r="3687" spans="1:14" x14ac:dyDescent="0.25">
      <c r="A3687" s="54" t="s">
        <v>104</v>
      </c>
      <c r="M3687" s="55">
        <v>0.46493923278617522</v>
      </c>
      <c r="N3687" s="56">
        <v>0.46041957723674737</v>
      </c>
    </row>
    <row r="3688" spans="1:14" x14ac:dyDescent="0.25">
      <c r="A3688" s="54" t="s">
        <v>299</v>
      </c>
      <c r="M3688" s="55">
        <v>0.34812485905934615</v>
      </c>
      <c r="N3688" s="56">
        <v>0.32672706776057031</v>
      </c>
    </row>
    <row r="3689" spans="1:14" x14ac:dyDescent="0.25">
      <c r="A3689" s="54" t="s">
        <v>300</v>
      </c>
      <c r="M3689" s="55">
        <v>9.0122753509438186E-2</v>
      </c>
      <c r="N3689" s="56">
        <v>9.4750677583489401E-2</v>
      </c>
    </row>
    <row r="3690" spans="1:14" x14ac:dyDescent="0.25">
      <c r="A3690" s="57" t="s">
        <v>385</v>
      </c>
      <c r="M3690" s="58">
        <v>1</v>
      </c>
      <c r="N3690" s="59">
        <v>1</v>
      </c>
    </row>
    <row r="3691" spans="1:14" s="22" customFormat="1" x14ac:dyDescent="0.25">
      <c r="A3691" s="60" t="s">
        <v>386</v>
      </c>
      <c r="M3691" s="61">
        <v>499.99251672240644</v>
      </c>
      <c r="N3691" s="62">
        <v>499.98788159112223</v>
      </c>
    </row>
    <row r="3692" spans="1:14" s="22" customFormat="1" x14ac:dyDescent="0.25">
      <c r="A3692" s="63" t="s">
        <v>387</v>
      </c>
      <c r="M3692" s="64">
        <v>1196</v>
      </c>
      <c r="N3692" s="65">
        <v>1081</v>
      </c>
    </row>
    <row r="3694" spans="1:14" x14ac:dyDescent="0.25">
      <c r="A3694" s="88" t="s">
        <v>469</v>
      </c>
      <c r="M3694" s="39">
        <f t="shared" ref="M3694:N3694" si="408">M3685+M3686</f>
        <v>9.6813154645040506E-2</v>
      </c>
      <c r="N3694" s="39">
        <f t="shared" si="408"/>
        <v>0.11810267741919298</v>
      </c>
    </row>
    <row r="3695" spans="1:14" x14ac:dyDescent="0.25">
      <c r="A3695" s="86" t="s">
        <v>463</v>
      </c>
      <c r="B3695" s="22"/>
      <c r="C3695" s="22"/>
      <c r="D3695" s="22"/>
      <c r="E3695" s="22"/>
      <c r="F3695" s="22"/>
      <c r="G3695" s="22"/>
      <c r="H3695" s="22"/>
      <c r="I3695" s="22"/>
      <c r="J3695" s="22"/>
      <c r="K3695" s="22"/>
      <c r="L3695" s="22"/>
      <c r="M3695" s="39">
        <f t="shared" ref="M3695:N3695" si="409">M3687</f>
        <v>0.46493923278617522</v>
      </c>
      <c r="N3695" s="39">
        <f t="shared" si="409"/>
        <v>0.46041957723674737</v>
      </c>
    </row>
    <row r="3696" spans="1:14" x14ac:dyDescent="0.25">
      <c r="A3696" s="26" t="s">
        <v>470</v>
      </c>
      <c r="M3696" s="39">
        <f t="shared" ref="M3696:N3696" si="410">M3688+M3689</f>
        <v>0.43824761256878431</v>
      </c>
      <c r="N3696" s="39">
        <f t="shared" si="410"/>
        <v>0.42147774534405968</v>
      </c>
    </row>
    <row r="3698" spans="1:14" x14ac:dyDescent="0.25">
      <c r="A3698" s="89" t="s">
        <v>588</v>
      </c>
      <c r="M3698" s="91">
        <v>3.4138153071020034</v>
      </c>
      <c r="N3698" s="91">
        <v>3.3627215571737232</v>
      </c>
    </row>
    <row r="3700" spans="1:14" x14ac:dyDescent="0.25">
      <c r="A3700" s="45" t="s">
        <v>402</v>
      </c>
      <c r="B3700" s="45" t="s">
        <v>403</v>
      </c>
      <c r="M3700" s="45"/>
    </row>
    <row r="3701" spans="1:14" x14ac:dyDescent="0.25">
      <c r="A3701" s="45" t="s">
        <v>404</v>
      </c>
      <c r="B3701" s="45" t="s">
        <v>405</v>
      </c>
      <c r="M3701" s="45"/>
    </row>
    <row r="3702" spans="1:14" x14ac:dyDescent="0.25">
      <c r="A3702" s="48"/>
    </row>
    <row r="3703" spans="1:14" x14ac:dyDescent="0.25">
      <c r="A3703" s="46" t="s">
        <v>445</v>
      </c>
      <c r="M3703" s="47"/>
      <c r="N3703" s="47"/>
    </row>
    <row r="3704" spans="1:14" x14ac:dyDescent="0.25">
      <c r="A3704" s="48"/>
    </row>
    <row r="3705" spans="1:14" x14ac:dyDescent="0.25">
      <c r="A3705" s="48"/>
      <c r="M3705" s="49" t="s">
        <v>11</v>
      </c>
      <c r="N3705" s="50" t="s">
        <v>12</v>
      </c>
    </row>
    <row r="3706" spans="1:14" x14ac:dyDescent="0.25">
      <c r="A3706" s="51" t="s">
        <v>297</v>
      </c>
      <c r="M3706" s="52">
        <v>4.8799894245908935E-2</v>
      </c>
      <c r="N3706" s="53">
        <v>7.9912112578491484E-2</v>
      </c>
    </row>
    <row r="3707" spans="1:14" x14ac:dyDescent="0.25">
      <c r="A3707" s="54" t="s">
        <v>298</v>
      </c>
      <c r="M3707" s="55">
        <v>0.15311215778229487</v>
      </c>
      <c r="N3707" s="56">
        <v>0.14006759460775037</v>
      </c>
    </row>
    <row r="3708" spans="1:14" x14ac:dyDescent="0.25">
      <c r="A3708" s="54" t="s">
        <v>104</v>
      </c>
      <c r="M3708" s="55">
        <v>0.45066694560060588</v>
      </c>
      <c r="N3708" s="56">
        <v>0.42158154064418762</v>
      </c>
    </row>
    <row r="3709" spans="1:14" x14ac:dyDescent="0.25">
      <c r="A3709" s="54" t="s">
        <v>299</v>
      </c>
      <c r="M3709" s="55">
        <v>0.26895578119438496</v>
      </c>
      <c r="N3709" s="56">
        <v>0.2554571627915489</v>
      </c>
    </row>
    <row r="3710" spans="1:14" x14ac:dyDescent="0.25">
      <c r="A3710" s="54" t="s">
        <v>300</v>
      </c>
      <c r="M3710" s="55">
        <v>7.8465221176805364E-2</v>
      </c>
      <c r="N3710" s="56">
        <v>0.10298158937802157</v>
      </c>
    </row>
    <row r="3711" spans="1:14" x14ac:dyDescent="0.25">
      <c r="A3711" s="57" t="s">
        <v>385</v>
      </c>
      <c r="M3711" s="58">
        <v>1</v>
      </c>
      <c r="N3711" s="59">
        <v>1</v>
      </c>
    </row>
    <row r="3712" spans="1:14" s="22" customFormat="1" x14ac:dyDescent="0.25">
      <c r="A3712" s="60" t="s">
        <v>386</v>
      </c>
      <c r="M3712" s="61">
        <v>499.99251672240689</v>
      </c>
      <c r="N3712" s="62">
        <v>499.98788159112075</v>
      </c>
    </row>
    <row r="3713" spans="1:14" s="22" customFormat="1" x14ac:dyDescent="0.25">
      <c r="A3713" s="63" t="s">
        <v>387</v>
      </c>
      <c r="M3713" s="64">
        <v>1196</v>
      </c>
      <c r="N3713" s="65">
        <v>1081</v>
      </c>
    </row>
    <row r="3715" spans="1:14" x14ac:dyDescent="0.25">
      <c r="A3715" s="88" t="s">
        <v>469</v>
      </c>
      <c r="M3715" s="39">
        <f t="shared" ref="M3715:N3715" si="411">M3706+M3707</f>
        <v>0.20191205202820381</v>
      </c>
      <c r="N3715" s="39">
        <f t="shared" si="411"/>
        <v>0.21997970718624185</v>
      </c>
    </row>
    <row r="3716" spans="1:14" x14ac:dyDescent="0.25">
      <c r="A3716" s="86" t="s">
        <v>463</v>
      </c>
      <c r="B3716" s="22"/>
      <c r="C3716" s="22"/>
      <c r="D3716" s="22"/>
      <c r="E3716" s="22"/>
      <c r="F3716" s="22"/>
      <c r="G3716" s="22"/>
      <c r="H3716" s="22"/>
      <c r="I3716" s="22"/>
      <c r="J3716" s="22"/>
      <c r="K3716" s="22"/>
      <c r="L3716" s="22"/>
      <c r="M3716" s="39">
        <f t="shared" ref="M3716:N3716" si="412">M3708</f>
        <v>0.45066694560060588</v>
      </c>
      <c r="N3716" s="39">
        <f t="shared" si="412"/>
        <v>0.42158154064418762</v>
      </c>
    </row>
    <row r="3717" spans="1:14" x14ac:dyDescent="0.25">
      <c r="A3717" s="26" t="s">
        <v>470</v>
      </c>
      <c r="M3717" s="39">
        <f t="shared" ref="M3717:N3717" si="413">M3709+M3710</f>
        <v>0.34742100237119034</v>
      </c>
      <c r="N3717" s="39">
        <f t="shared" si="413"/>
        <v>0.35843875216957044</v>
      </c>
    </row>
    <row r="3719" spans="1:14" x14ac:dyDescent="0.25">
      <c r="A3719" s="89" t="s">
        <v>588</v>
      </c>
      <c r="M3719" s="91">
        <v>3.1751742772738849</v>
      </c>
      <c r="N3719" s="91">
        <v>3.1615285217828597</v>
      </c>
    </row>
    <row r="3721" spans="1:14" x14ac:dyDescent="0.25">
      <c r="A3721" s="45" t="s">
        <v>402</v>
      </c>
      <c r="B3721" s="45" t="s">
        <v>403</v>
      </c>
      <c r="M3721" s="45"/>
    </row>
    <row r="3722" spans="1:14" x14ac:dyDescent="0.25">
      <c r="A3722" s="45" t="s">
        <v>404</v>
      </c>
      <c r="B3722" s="45" t="s">
        <v>405</v>
      </c>
      <c r="M3722" s="45"/>
    </row>
    <row r="3723" spans="1:14" x14ac:dyDescent="0.25">
      <c r="A3723" s="48"/>
    </row>
    <row r="3724" spans="1:14" x14ac:dyDescent="0.25">
      <c r="A3724" s="46" t="s">
        <v>446</v>
      </c>
      <c r="M3724" s="47"/>
      <c r="N3724" s="47"/>
    </row>
    <row r="3725" spans="1:14" x14ac:dyDescent="0.25">
      <c r="A3725" s="48"/>
    </row>
    <row r="3726" spans="1:14" x14ac:dyDescent="0.25">
      <c r="A3726" s="48"/>
      <c r="M3726" s="49" t="s">
        <v>11</v>
      </c>
      <c r="N3726" s="50" t="s">
        <v>12</v>
      </c>
    </row>
    <row r="3727" spans="1:14" x14ac:dyDescent="0.25">
      <c r="A3727" s="51" t="s">
        <v>297</v>
      </c>
      <c r="M3727" s="52">
        <v>3.1435503926020361E-2</v>
      </c>
      <c r="N3727" s="53">
        <v>5.0729536645568812E-2</v>
      </c>
    </row>
    <row r="3728" spans="1:14" x14ac:dyDescent="0.25">
      <c r="A3728" s="54" t="s">
        <v>298</v>
      </c>
      <c r="M3728" s="55">
        <v>0.11050173744239182</v>
      </c>
      <c r="N3728" s="56">
        <v>0.10606159002188535</v>
      </c>
    </row>
    <row r="3729" spans="1:14" x14ac:dyDescent="0.25">
      <c r="A3729" s="54" t="s">
        <v>104</v>
      </c>
      <c r="M3729" s="55">
        <v>0.47954864876321984</v>
      </c>
      <c r="N3729" s="56">
        <v>0.48976700452869593</v>
      </c>
    </row>
    <row r="3730" spans="1:14" x14ac:dyDescent="0.25">
      <c r="A3730" s="54" t="s">
        <v>299</v>
      </c>
      <c r="M3730" s="55">
        <v>0.28454221848303685</v>
      </c>
      <c r="N3730" s="56">
        <v>0.26727428546371756</v>
      </c>
    </row>
    <row r="3731" spans="1:14" x14ac:dyDescent="0.25">
      <c r="A3731" s="54" t="s">
        <v>300</v>
      </c>
      <c r="M3731" s="55">
        <v>9.3971891385331185E-2</v>
      </c>
      <c r="N3731" s="56">
        <v>8.6167583340132387E-2</v>
      </c>
    </row>
    <row r="3732" spans="1:14" x14ac:dyDescent="0.25">
      <c r="A3732" s="57" t="s">
        <v>385</v>
      </c>
      <c r="M3732" s="58">
        <v>1</v>
      </c>
      <c r="N3732" s="59">
        <v>1</v>
      </c>
    </row>
    <row r="3733" spans="1:14" s="22" customFormat="1" x14ac:dyDescent="0.25">
      <c r="A3733" s="60" t="s">
        <v>386</v>
      </c>
      <c r="M3733" s="61">
        <v>499.99251672240626</v>
      </c>
      <c r="N3733" s="62">
        <v>499.98788159112121</v>
      </c>
    </row>
    <row r="3734" spans="1:14" s="22" customFormat="1" x14ac:dyDescent="0.25">
      <c r="A3734" s="63" t="s">
        <v>387</v>
      </c>
      <c r="M3734" s="64">
        <v>1196</v>
      </c>
      <c r="N3734" s="65">
        <v>1081</v>
      </c>
    </row>
    <row r="3736" spans="1:14" x14ac:dyDescent="0.25">
      <c r="A3736" s="88" t="s">
        <v>469</v>
      </c>
      <c r="M3736" s="39">
        <f t="shared" ref="M3736:N3736" si="414">M3727+M3728</f>
        <v>0.14193724136841218</v>
      </c>
      <c r="N3736" s="39">
        <f t="shared" si="414"/>
        <v>0.15679112666745415</v>
      </c>
    </row>
    <row r="3737" spans="1:14" x14ac:dyDescent="0.25">
      <c r="A3737" s="86" t="s">
        <v>463</v>
      </c>
      <c r="B3737" s="22"/>
      <c r="C3737" s="22"/>
      <c r="D3737" s="22"/>
      <c r="E3737" s="22"/>
      <c r="F3737" s="22"/>
      <c r="G3737" s="22"/>
      <c r="H3737" s="22"/>
      <c r="I3737" s="22"/>
      <c r="J3737" s="22"/>
      <c r="K3737" s="22"/>
      <c r="L3737" s="22"/>
      <c r="M3737" s="39">
        <f t="shared" ref="M3737:N3737" si="415">M3729</f>
        <v>0.47954864876321984</v>
      </c>
      <c r="N3737" s="39">
        <f t="shared" si="415"/>
        <v>0.48976700452869593</v>
      </c>
    </row>
    <row r="3738" spans="1:14" x14ac:dyDescent="0.25">
      <c r="A3738" s="26" t="s">
        <v>470</v>
      </c>
      <c r="M3738" s="39">
        <f t="shared" ref="M3738:N3738" si="416">M3730+M3731</f>
        <v>0.37851410986836803</v>
      </c>
      <c r="N3738" s="39">
        <f t="shared" si="416"/>
        <v>0.35344186880384998</v>
      </c>
    </row>
    <row r="3740" spans="1:14" x14ac:dyDescent="0.25">
      <c r="A3740" s="89" t="s">
        <v>588</v>
      </c>
      <c r="M3740" s="91">
        <v>3.299113255959266</v>
      </c>
      <c r="N3740" s="91">
        <v>3.2320887888309593</v>
      </c>
    </row>
    <row r="3742" spans="1:14" x14ac:dyDescent="0.25">
      <c r="A3742" s="45" t="s">
        <v>402</v>
      </c>
      <c r="B3742" s="45" t="s">
        <v>403</v>
      </c>
      <c r="M3742" s="45"/>
    </row>
    <row r="3743" spans="1:14" x14ac:dyDescent="0.25">
      <c r="A3743" s="45" t="s">
        <v>404</v>
      </c>
      <c r="B3743" s="45" t="s">
        <v>405</v>
      </c>
      <c r="M3743" s="45"/>
    </row>
    <row r="3744" spans="1:14" x14ac:dyDescent="0.25">
      <c r="A3744" s="48"/>
    </row>
    <row r="3745" spans="1:14" x14ac:dyDescent="0.25">
      <c r="A3745" s="46" t="s">
        <v>675</v>
      </c>
      <c r="M3745" s="47"/>
      <c r="N3745" s="47"/>
    </row>
    <row r="3746" spans="1:14" x14ac:dyDescent="0.25">
      <c r="A3746" s="48"/>
    </row>
    <row r="3747" spans="1:14" x14ac:dyDescent="0.25">
      <c r="A3747" s="48"/>
      <c r="M3747" s="49" t="s">
        <v>11</v>
      </c>
      <c r="N3747" s="50" t="s">
        <v>12</v>
      </c>
    </row>
    <row r="3748" spans="1:14" x14ac:dyDescent="0.25">
      <c r="A3748" s="51" t="s">
        <v>297</v>
      </c>
      <c r="M3748" s="52">
        <v>2.3405868699874412E-2</v>
      </c>
      <c r="N3748" s="53">
        <v>3.7867522783623236E-2</v>
      </c>
    </row>
    <row r="3749" spans="1:14" x14ac:dyDescent="0.25">
      <c r="A3749" s="54" t="s">
        <v>298</v>
      </c>
      <c r="M3749" s="55">
        <v>0.11579972643403316</v>
      </c>
      <c r="N3749" s="56">
        <v>0.12110247260386817</v>
      </c>
    </row>
    <row r="3750" spans="1:14" x14ac:dyDescent="0.25">
      <c r="A3750" s="54" t="s">
        <v>104</v>
      </c>
      <c r="M3750" s="55">
        <v>0.49559612974140493</v>
      </c>
      <c r="N3750" s="56">
        <v>0.47452491447988931</v>
      </c>
    </row>
    <row r="3751" spans="1:14" x14ac:dyDescent="0.25">
      <c r="A3751" s="54" t="s">
        <v>299</v>
      </c>
      <c r="M3751" s="55">
        <v>0.29203957149526005</v>
      </c>
      <c r="N3751" s="56">
        <v>0.30111405105285655</v>
      </c>
    </row>
    <row r="3752" spans="1:14" x14ac:dyDescent="0.25">
      <c r="A3752" s="54" t="s">
        <v>300</v>
      </c>
      <c r="M3752" s="55">
        <v>7.3158703629427474E-2</v>
      </c>
      <c r="N3752" s="56">
        <v>6.5391039079762764E-2</v>
      </c>
    </row>
    <row r="3753" spans="1:14" x14ac:dyDescent="0.25">
      <c r="A3753" s="57" t="s">
        <v>385</v>
      </c>
      <c r="M3753" s="58">
        <v>1</v>
      </c>
      <c r="N3753" s="59">
        <v>1</v>
      </c>
    </row>
    <row r="3754" spans="1:14" s="22" customFormat="1" x14ac:dyDescent="0.25">
      <c r="A3754" s="60" t="s">
        <v>386</v>
      </c>
      <c r="M3754" s="61">
        <v>499.99251672240604</v>
      </c>
      <c r="N3754" s="62">
        <v>499.98788159112172</v>
      </c>
    </row>
    <row r="3755" spans="1:14" s="22" customFormat="1" x14ac:dyDescent="0.25">
      <c r="A3755" s="63" t="s">
        <v>387</v>
      </c>
      <c r="M3755" s="64">
        <v>1196</v>
      </c>
      <c r="N3755" s="65">
        <v>1081</v>
      </c>
    </row>
    <row r="3757" spans="1:14" x14ac:dyDescent="0.25">
      <c r="A3757" s="88" t="s">
        <v>469</v>
      </c>
      <c r="M3757" s="39">
        <f t="shared" ref="M3757:N3757" si="417">M3748+M3749</f>
        <v>0.13920559513390757</v>
      </c>
      <c r="N3757" s="39">
        <f t="shared" si="417"/>
        <v>0.1589699953874914</v>
      </c>
    </row>
    <row r="3758" spans="1:14" x14ac:dyDescent="0.25">
      <c r="A3758" s="86" t="s">
        <v>463</v>
      </c>
      <c r="B3758" s="22"/>
      <c r="C3758" s="22"/>
      <c r="D3758" s="22"/>
      <c r="E3758" s="22"/>
      <c r="F3758" s="22"/>
      <c r="G3758" s="22"/>
      <c r="H3758" s="22"/>
      <c r="I3758" s="22"/>
      <c r="J3758" s="22"/>
      <c r="K3758" s="22"/>
      <c r="L3758" s="22"/>
      <c r="M3758" s="39">
        <f t="shared" ref="M3758:N3758" si="418">M3750</f>
        <v>0.49559612974140493</v>
      </c>
      <c r="N3758" s="39">
        <f t="shared" si="418"/>
        <v>0.47452491447988931</v>
      </c>
    </row>
    <row r="3759" spans="1:14" x14ac:dyDescent="0.25">
      <c r="A3759" s="26" t="s">
        <v>470</v>
      </c>
      <c r="M3759" s="39">
        <f t="shared" ref="M3759:N3759" si="419">M3751+M3752</f>
        <v>0.3651982751246875</v>
      </c>
      <c r="N3759" s="39">
        <f t="shared" si="419"/>
        <v>0.36650509013261934</v>
      </c>
    </row>
    <row r="3761" spans="1:14" x14ac:dyDescent="0.25">
      <c r="A3761" s="89" t="s">
        <v>588</v>
      </c>
      <c r="M3761" s="91">
        <v>3.2757455149203327</v>
      </c>
      <c r="N3761" s="91">
        <v>3.2350586110412678</v>
      </c>
    </row>
    <row r="3763" spans="1:14" x14ac:dyDescent="0.25">
      <c r="A3763" s="45" t="s">
        <v>402</v>
      </c>
      <c r="B3763" s="45" t="s">
        <v>403</v>
      </c>
      <c r="M3763" s="45"/>
    </row>
    <row r="3764" spans="1:14" x14ac:dyDescent="0.25">
      <c r="A3764" s="45" t="s">
        <v>404</v>
      </c>
      <c r="B3764" s="45" t="s">
        <v>405</v>
      </c>
      <c r="M3764" s="45"/>
    </row>
    <row r="3765" spans="1:14" x14ac:dyDescent="0.25">
      <c r="A3765" s="48"/>
    </row>
    <row r="3766" spans="1:14" x14ac:dyDescent="0.25">
      <c r="A3766" s="46" t="s">
        <v>676</v>
      </c>
      <c r="M3766" s="47"/>
      <c r="N3766" s="47"/>
    </row>
    <row r="3767" spans="1:14" x14ac:dyDescent="0.25">
      <c r="A3767" s="48"/>
    </row>
    <row r="3768" spans="1:14" x14ac:dyDescent="0.25">
      <c r="A3768" s="48"/>
      <c r="M3768" s="49" t="s">
        <v>11</v>
      </c>
      <c r="N3768" s="50" t="s">
        <v>12</v>
      </c>
    </row>
    <row r="3769" spans="1:14" x14ac:dyDescent="0.25">
      <c r="A3769" s="51" t="s">
        <v>297</v>
      </c>
      <c r="M3769" s="52">
        <v>2.6121461182404014E-2</v>
      </c>
      <c r="N3769" s="53">
        <v>3.1856553785114691E-2</v>
      </c>
    </row>
    <row r="3770" spans="1:14" x14ac:dyDescent="0.25">
      <c r="A3770" s="54" t="s">
        <v>298</v>
      </c>
      <c r="M3770" s="55">
        <v>8.3242466588755976E-2</v>
      </c>
      <c r="N3770" s="56">
        <v>8.4642291977843898E-2</v>
      </c>
    </row>
    <row r="3771" spans="1:14" x14ac:dyDescent="0.25">
      <c r="A3771" s="54" t="s">
        <v>104</v>
      </c>
      <c r="M3771" s="55">
        <v>0.35958322453153768</v>
      </c>
      <c r="N3771" s="56">
        <v>0.33913698925912994</v>
      </c>
    </row>
    <row r="3772" spans="1:14" x14ac:dyDescent="0.25">
      <c r="A3772" s="54" t="s">
        <v>299</v>
      </c>
      <c r="M3772" s="55">
        <v>0.40016309608647105</v>
      </c>
      <c r="N3772" s="56">
        <v>0.40428546926854364</v>
      </c>
    </row>
    <row r="3773" spans="1:14" x14ac:dyDescent="0.25">
      <c r="A3773" s="54" t="s">
        <v>300</v>
      </c>
      <c r="M3773" s="55">
        <v>0.1308897516108313</v>
      </c>
      <c r="N3773" s="56">
        <v>0.14007869570936779</v>
      </c>
    </row>
    <row r="3774" spans="1:14" x14ac:dyDescent="0.25">
      <c r="A3774" s="57" t="s">
        <v>385</v>
      </c>
      <c r="M3774" s="58">
        <v>1</v>
      </c>
      <c r="N3774" s="59">
        <v>1</v>
      </c>
    </row>
    <row r="3775" spans="1:14" s="22" customFormat="1" x14ac:dyDescent="0.25">
      <c r="A3775" s="60" t="s">
        <v>386</v>
      </c>
      <c r="M3775" s="61">
        <v>499.99251672240666</v>
      </c>
      <c r="N3775" s="62">
        <v>499.98788159112229</v>
      </c>
    </row>
    <row r="3776" spans="1:14" s="22" customFormat="1" x14ac:dyDescent="0.25">
      <c r="A3776" s="63" t="s">
        <v>387</v>
      </c>
      <c r="M3776" s="64">
        <v>1196</v>
      </c>
      <c r="N3776" s="65">
        <v>1081</v>
      </c>
    </row>
    <row r="3778" spans="1:14" x14ac:dyDescent="0.25">
      <c r="A3778" s="88" t="s">
        <v>469</v>
      </c>
      <c r="M3778" s="39">
        <f t="shared" ref="M3778:N3778" si="420">M3769+M3770</f>
        <v>0.10936392777116</v>
      </c>
      <c r="N3778" s="39">
        <f t="shared" si="420"/>
        <v>0.11649884576295859</v>
      </c>
    </row>
    <row r="3779" spans="1:14" x14ac:dyDescent="0.25">
      <c r="A3779" s="86" t="s">
        <v>463</v>
      </c>
      <c r="B3779" s="22"/>
      <c r="C3779" s="22"/>
      <c r="D3779" s="22"/>
      <c r="E3779" s="22"/>
      <c r="F3779" s="22"/>
      <c r="G3779" s="22"/>
      <c r="H3779" s="22"/>
      <c r="I3779" s="22"/>
      <c r="J3779" s="22"/>
      <c r="K3779" s="22"/>
      <c r="L3779" s="22"/>
      <c r="M3779" s="39">
        <f t="shared" ref="M3779:N3779" si="421">M3771</f>
        <v>0.35958322453153768</v>
      </c>
      <c r="N3779" s="39">
        <f t="shared" si="421"/>
        <v>0.33913698925912994</v>
      </c>
    </row>
    <row r="3780" spans="1:14" x14ac:dyDescent="0.25">
      <c r="A3780" s="26" t="s">
        <v>470</v>
      </c>
      <c r="M3780" s="39">
        <f t="shared" ref="M3780:N3780" si="422">M3772+M3773</f>
        <v>0.53105284769730232</v>
      </c>
      <c r="N3780" s="39">
        <f t="shared" si="422"/>
        <v>0.5443641649779114</v>
      </c>
    </row>
    <row r="3782" spans="1:14" x14ac:dyDescent="0.25">
      <c r="A3782" s="89" t="s">
        <v>588</v>
      </c>
      <c r="M3782" s="91">
        <v>3.5264572103545677</v>
      </c>
      <c r="N3782" s="91">
        <v>3.5360874611392092</v>
      </c>
    </row>
    <row r="3784" spans="1:14" x14ac:dyDescent="0.25">
      <c r="A3784" s="45" t="s">
        <v>402</v>
      </c>
      <c r="B3784" s="45" t="s">
        <v>403</v>
      </c>
      <c r="M3784" s="45"/>
    </row>
    <row r="3785" spans="1:14" x14ac:dyDescent="0.25">
      <c r="A3785" s="45" t="s">
        <v>404</v>
      </c>
      <c r="B3785" s="45" t="s">
        <v>405</v>
      </c>
      <c r="M3785" s="45"/>
    </row>
    <row r="3786" spans="1:14" x14ac:dyDescent="0.25">
      <c r="A3786" s="48"/>
    </row>
    <row r="3787" spans="1:14" x14ac:dyDescent="0.25">
      <c r="A3787" s="46" t="s">
        <v>447</v>
      </c>
      <c r="M3787" s="47"/>
      <c r="N3787" s="47"/>
    </row>
    <row r="3788" spans="1:14" x14ac:dyDescent="0.25">
      <c r="A3788" s="48"/>
    </row>
    <row r="3789" spans="1:14" x14ac:dyDescent="0.25">
      <c r="A3789" s="48"/>
      <c r="M3789" s="49" t="s">
        <v>11</v>
      </c>
      <c r="N3789" s="50" t="s">
        <v>12</v>
      </c>
    </row>
    <row r="3790" spans="1:14" x14ac:dyDescent="0.25">
      <c r="A3790" s="51" t="s">
        <v>297</v>
      </c>
      <c r="M3790" s="52">
        <v>3.6278971064868039E-3</v>
      </c>
      <c r="N3790" s="53">
        <v>2.212283035907054E-2</v>
      </c>
    </row>
    <row r="3791" spans="1:14" x14ac:dyDescent="0.25">
      <c r="A3791" s="54" t="s">
        <v>298</v>
      </c>
      <c r="M3791" s="55">
        <v>4.4273739548443165E-2</v>
      </c>
      <c r="N3791" s="56">
        <v>3.6273959646385273E-2</v>
      </c>
    </row>
    <row r="3792" spans="1:14" x14ac:dyDescent="0.25">
      <c r="A3792" s="54" t="s">
        <v>104</v>
      </c>
      <c r="M3792" s="55">
        <v>0.36619135018826826</v>
      </c>
      <c r="N3792" s="56">
        <v>0.34941771946739231</v>
      </c>
    </row>
    <row r="3793" spans="1:14" x14ac:dyDescent="0.25">
      <c r="A3793" s="54" t="s">
        <v>299</v>
      </c>
      <c r="M3793" s="55">
        <v>0.43802988355762085</v>
      </c>
      <c r="N3793" s="56">
        <v>0.43505855553575906</v>
      </c>
    </row>
    <row r="3794" spans="1:14" x14ac:dyDescent="0.25">
      <c r="A3794" s="54" t="s">
        <v>300</v>
      </c>
      <c r="M3794" s="55">
        <v>0.14787712959918092</v>
      </c>
      <c r="N3794" s="56">
        <v>0.15712693499139282</v>
      </c>
    </row>
    <row r="3795" spans="1:14" x14ac:dyDescent="0.25">
      <c r="A3795" s="57" t="s">
        <v>385</v>
      </c>
      <c r="M3795" s="58">
        <v>1</v>
      </c>
      <c r="N3795" s="59">
        <v>1</v>
      </c>
    </row>
    <row r="3796" spans="1:14" s="22" customFormat="1" x14ac:dyDescent="0.25">
      <c r="A3796" s="60" t="s">
        <v>386</v>
      </c>
      <c r="M3796" s="61">
        <v>499.99251672240649</v>
      </c>
      <c r="N3796" s="62">
        <v>499.98788159112252</v>
      </c>
    </row>
    <row r="3797" spans="1:14" s="22" customFormat="1" x14ac:dyDescent="0.25">
      <c r="A3797" s="63" t="s">
        <v>387</v>
      </c>
      <c r="M3797" s="64">
        <v>1196</v>
      </c>
      <c r="N3797" s="65">
        <v>1081</v>
      </c>
    </row>
    <row r="3799" spans="1:14" x14ac:dyDescent="0.25">
      <c r="A3799" s="88" t="s">
        <v>469</v>
      </c>
      <c r="M3799" s="39">
        <f t="shared" ref="M3799:N3799" si="423">M3790+M3791</f>
        <v>4.7901636654929969E-2</v>
      </c>
      <c r="N3799" s="39">
        <f t="shared" si="423"/>
        <v>5.8396790005455813E-2</v>
      </c>
    </row>
    <row r="3800" spans="1:14" x14ac:dyDescent="0.25">
      <c r="A3800" s="86" t="s">
        <v>463</v>
      </c>
      <c r="B3800" s="22"/>
      <c r="C3800" s="22"/>
      <c r="D3800" s="22"/>
      <c r="E3800" s="22"/>
      <c r="F3800" s="22"/>
      <c r="G3800" s="22"/>
      <c r="H3800" s="22"/>
      <c r="I3800" s="22"/>
      <c r="J3800" s="22"/>
      <c r="K3800" s="22"/>
      <c r="L3800" s="22"/>
      <c r="M3800" s="39">
        <f t="shared" ref="M3800:N3800" si="424">M3792</f>
        <v>0.36619135018826826</v>
      </c>
      <c r="N3800" s="39">
        <f t="shared" si="424"/>
        <v>0.34941771946739231</v>
      </c>
    </row>
    <row r="3801" spans="1:14" x14ac:dyDescent="0.25">
      <c r="A3801" s="26" t="s">
        <v>470</v>
      </c>
      <c r="M3801" s="39">
        <f t="shared" ref="M3801:N3801" si="425">M3793+M3794</f>
        <v>0.58590701315680183</v>
      </c>
      <c r="N3801" s="39">
        <f t="shared" si="425"/>
        <v>0.59218549052715186</v>
      </c>
    </row>
    <row r="3803" spans="1:14" x14ac:dyDescent="0.25">
      <c r="A3803" s="89" t="s">
        <v>588</v>
      </c>
      <c r="M3803" s="91">
        <v>3.6822546089945667</v>
      </c>
      <c r="N3803" s="91">
        <v>3.6687928051540184</v>
      </c>
    </row>
    <row r="3805" spans="1:14" x14ac:dyDescent="0.25">
      <c r="A3805" s="45" t="s">
        <v>402</v>
      </c>
      <c r="B3805" s="45" t="s">
        <v>403</v>
      </c>
      <c r="M3805" s="45"/>
    </row>
    <row r="3806" spans="1:14" x14ac:dyDescent="0.25">
      <c r="A3806" s="45" t="s">
        <v>404</v>
      </c>
      <c r="B3806" s="45" t="s">
        <v>405</v>
      </c>
      <c r="M3806" s="45"/>
    </row>
    <row r="3807" spans="1:14" x14ac:dyDescent="0.25">
      <c r="A3807" s="48"/>
    </row>
    <row r="3808" spans="1:14" x14ac:dyDescent="0.25">
      <c r="A3808" s="46" t="s">
        <v>677</v>
      </c>
      <c r="M3808" s="47"/>
      <c r="N3808" s="47"/>
    </row>
    <row r="3809" spans="1:14" x14ac:dyDescent="0.25">
      <c r="A3809" s="48"/>
    </row>
    <row r="3810" spans="1:14" x14ac:dyDescent="0.25">
      <c r="A3810" s="48"/>
      <c r="M3810" s="49" t="s">
        <v>11</v>
      </c>
      <c r="N3810" s="50" t="s">
        <v>12</v>
      </c>
    </row>
    <row r="3811" spans="1:14" x14ac:dyDescent="0.25">
      <c r="A3811" s="51" t="s">
        <v>297</v>
      </c>
      <c r="M3811" s="52">
        <v>1.7906706128795746E-2</v>
      </c>
      <c r="N3811" s="53">
        <v>3.4333209556050077E-2</v>
      </c>
    </row>
    <row r="3812" spans="1:14" x14ac:dyDescent="0.25">
      <c r="A3812" s="54" t="s">
        <v>298</v>
      </c>
      <c r="M3812" s="55">
        <v>0.11207550681569577</v>
      </c>
      <c r="N3812" s="56">
        <v>0.11657377819887876</v>
      </c>
    </row>
    <row r="3813" spans="1:14" x14ac:dyDescent="0.25">
      <c r="A3813" s="54" t="s">
        <v>104</v>
      </c>
      <c r="M3813" s="55">
        <v>0.40126980161325126</v>
      </c>
      <c r="N3813" s="56">
        <v>0.40203777371847566</v>
      </c>
    </row>
    <row r="3814" spans="1:14" x14ac:dyDescent="0.25">
      <c r="A3814" s="54" t="s">
        <v>299</v>
      </c>
      <c r="M3814" s="55">
        <v>0.35410914594792009</v>
      </c>
      <c r="N3814" s="56">
        <v>0.33762890460434941</v>
      </c>
    </row>
    <row r="3815" spans="1:14" x14ac:dyDescent="0.25">
      <c r="A3815" s="54" t="s">
        <v>300</v>
      </c>
      <c r="M3815" s="55">
        <v>0.11463883949433706</v>
      </c>
      <c r="N3815" s="56">
        <v>0.10942633392224604</v>
      </c>
    </row>
    <row r="3816" spans="1:14" x14ac:dyDescent="0.25">
      <c r="A3816" s="57" t="s">
        <v>385</v>
      </c>
      <c r="M3816" s="58">
        <v>1</v>
      </c>
      <c r="N3816" s="59">
        <v>1</v>
      </c>
    </row>
    <row r="3817" spans="1:14" s="22" customFormat="1" x14ac:dyDescent="0.25">
      <c r="A3817" s="60" t="s">
        <v>386</v>
      </c>
      <c r="M3817" s="61">
        <v>499.99251672240717</v>
      </c>
      <c r="N3817" s="62">
        <v>499.98788159112235</v>
      </c>
    </row>
    <row r="3818" spans="1:14" s="22" customFormat="1" x14ac:dyDescent="0.25">
      <c r="A3818" s="63" t="s">
        <v>387</v>
      </c>
      <c r="M3818" s="64">
        <v>1196</v>
      </c>
      <c r="N3818" s="65">
        <v>1081</v>
      </c>
    </row>
    <row r="3820" spans="1:14" x14ac:dyDescent="0.25">
      <c r="A3820" s="88" t="s">
        <v>469</v>
      </c>
      <c r="M3820" s="39">
        <f t="shared" ref="M3820:N3820" si="426">M3811+M3812</f>
        <v>0.12998221294449153</v>
      </c>
      <c r="N3820" s="39">
        <f t="shared" si="426"/>
        <v>0.15090698775492883</v>
      </c>
    </row>
    <row r="3821" spans="1:14" x14ac:dyDescent="0.25">
      <c r="A3821" s="86" t="s">
        <v>463</v>
      </c>
      <c r="B3821" s="22"/>
      <c r="C3821" s="22"/>
      <c r="D3821" s="22"/>
      <c r="E3821" s="22"/>
      <c r="F3821" s="22"/>
      <c r="G3821" s="22"/>
      <c r="H3821" s="22"/>
      <c r="I3821" s="22"/>
      <c r="J3821" s="22"/>
      <c r="K3821" s="22"/>
      <c r="L3821" s="22"/>
      <c r="M3821" s="39">
        <f t="shared" ref="M3821:N3821" si="427">M3813</f>
        <v>0.40126980161325126</v>
      </c>
      <c r="N3821" s="39">
        <f t="shared" si="427"/>
        <v>0.40203777371847566</v>
      </c>
    </row>
    <row r="3822" spans="1:14" x14ac:dyDescent="0.25">
      <c r="A3822" s="26" t="s">
        <v>470</v>
      </c>
      <c r="M3822" s="39">
        <f t="shared" ref="M3822:N3822" si="428">M3814+M3815</f>
        <v>0.46874798544225715</v>
      </c>
      <c r="N3822" s="39">
        <f t="shared" si="428"/>
        <v>0.44705523852659546</v>
      </c>
    </row>
    <row r="3824" spans="1:14" x14ac:dyDescent="0.25">
      <c r="A3824" s="89" t="s">
        <v>588</v>
      </c>
      <c r="M3824" s="91">
        <v>3.4354979058633095</v>
      </c>
      <c r="N3824" s="91">
        <v>3.3712413751378634</v>
      </c>
    </row>
    <row r="3826" spans="1:14" x14ac:dyDescent="0.25">
      <c r="A3826" s="45" t="s">
        <v>402</v>
      </c>
      <c r="B3826" s="45" t="s">
        <v>403</v>
      </c>
      <c r="M3826" s="45"/>
    </row>
    <row r="3827" spans="1:14" x14ac:dyDescent="0.25">
      <c r="A3827" s="45" t="s">
        <v>404</v>
      </c>
      <c r="B3827" s="45" t="s">
        <v>405</v>
      </c>
      <c r="M3827" s="45"/>
    </row>
    <row r="3828" spans="1:14" x14ac:dyDescent="0.25">
      <c r="A3828" s="48"/>
    </row>
    <row r="3829" spans="1:14" x14ac:dyDescent="0.25">
      <c r="A3829" s="46" t="s">
        <v>448</v>
      </c>
      <c r="M3829" s="47"/>
      <c r="N3829" s="47"/>
    </row>
    <row r="3830" spans="1:14" x14ac:dyDescent="0.25">
      <c r="A3830" s="48"/>
    </row>
    <row r="3831" spans="1:14" x14ac:dyDescent="0.25">
      <c r="A3831" s="48"/>
      <c r="M3831" s="49" t="s">
        <v>11</v>
      </c>
      <c r="N3831" s="50" t="s">
        <v>12</v>
      </c>
    </row>
    <row r="3832" spans="1:14" x14ac:dyDescent="0.25">
      <c r="A3832" s="51" t="s">
        <v>297</v>
      </c>
      <c r="M3832" s="52">
        <v>2.1252157536471531E-2</v>
      </c>
      <c r="N3832" s="53">
        <v>4.2553020248964249E-2</v>
      </c>
    </row>
    <row r="3833" spans="1:14" x14ac:dyDescent="0.25">
      <c r="A3833" s="54" t="s">
        <v>298</v>
      </c>
      <c r="M3833" s="55">
        <v>0.14282972964227514</v>
      </c>
      <c r="N3833" s="56">
        <v>0.12206577069675459</v>
      </c>
    </row>
    <row r="3834" spans="1:14" x14ac:dyDescent="0.25">
      <c r="A3834" s="54" t="s">
        <v>104</v>
      </c>
      <c r="M3834" s="55">
        <v>0.46333586430766666</v>
      </c>
      <c r="N3834" s="56">
        <v>0.50077874227849162</v>
      </c>
    </row>
    <row r="3835" spans="1:14" x14ac:dyDescent="0.25">
      <c r="A3835" s="54" t="s">
        <v>299</v>
      </c>
      <c r="M3835" s="55">
        <v>0.29032758935104547</v>
      </c>
      <c r="N3835" s="56">
        <v>0.25900840519908919</v>
      </c>
    </row>
    <row r="3836" spans="1:14" x14ac:dyDescent="0.25">
      <c r="A3836" s="54" t="s">
        <v>300</v>
      </c>
      <c r="M3836" s="55">
        <v>8.2254659162541183E-2</v>
      </c>
      <c r="N3836" s="56">
        <v>7.5594061576700289E-2</v>
      </c>
    </row>
    <row r="3837" spans="1:14" x14ac:dyDescent="0.25">
      <c r="A3837" s="57" t="s">
        <v>385</v>
      </c>
      <c r="M3837" s="58">
        <v>1</v>
      </c>
      <c r="N3837" s="59">
        <v>1</v>
      </c>
    </row>
    <row r="3838" spans="1:14" s="22" customFormat="1" x14ac:dyDescent="0.25">
      <c r="A3838" s="60" t="s">
        <v>386</v>
      </c>
      <c r="M3838" s="61">
        <v>499.99251672240644</v>
      </c>
      <c r="N3838" s="62">
        <v>499.98788159112092</v>
      </c>
    </row>
    <row r="3839" spans="1:14" s="22" customFormat="1" x14ac:dyDescent="0.25">
      <c r="A3839" s="63" t="s">
        <v>387</v>
      </c>
      <c r="M3839" s="64">
        <v>1196</v>
      </c>
      <c r="N3839" s="65">
        <v>1081</v>
      </c>
    </row>
    <row r="3841" spans="1:14" x14ac:dyDescent="0.25">
      <c r="A3841" s="88" t="s">
        <v>469</v>
      </c>
      <c r="M3841" s="39">
        <f t="shared" ref="M3841:N3841" si="429">M3832+M3833</f>
        <v>0.16408188717874667</v>
      </c>
      <c r="N3841" s="39">
        <f t="shared" si="429"/>
        <v>0.16461879094571885</v>
      </c>
    </row>
    <row r="3842" spans="1:14" x14ac:dyDescent="0.25">
      <c r="A3842" s="86" t="s">
        <v>463</v>
      </c>
      <c r="B3842" s="22"/>
      <c r="C3842" s="22"/>
      <c r="D3842" s="22"/>
      <c r="E3842" s="22"/>
      <c r="F3842" s="22"/>
      <c r="G3842" s="22"/>
      <c r="H3842" s="22"/>
      <c r="I3842" s="22"/>
      <c r="J3842" s="22"/>
      <c r="K3842" s="22"/>
      <c r="L3842" s="22"/>
      <c r="M3842" s="39">
        <f t="shared" ref="M3842:N3842" si="430">M3834</f>
        <v>0.46333586430766666</v>
      </c>
      <c r="N3842" s="39">
        <f t="shared" si="430"/>
        <v>0.50077874227849162</v>
      </c>
    </row>
    <row r="3843" spans="1:14" x14ac:dyDescent="0.25">
      <c r="A3843" s="26" t="s">
        <v>470</v>
      </c>
      <c r="M3843" s="39">
        <f t="shared" ref="M3843:N3843" si="431">M3835+M3836</f>
        <v>0.37258224851358668</v>
      </c>
      <c r="N3843" s="39">
        <f t="shared" si="431"/>
        <v>0.33460246677578948</v>
      </c>
    </row>
    <row r="3845" spans="1:14" x14ac:dyDescent="0.25">
      <c r="A3845" s="89" t="s">
        <v>588</v>
      </c>
      <c r="M3845" s="91">
        <v>3.2695028629609046</v>
      </c>
      <c r="N3845" s="91">
        <v>3.2030247171578075</v>
      </c>
    </row>
    <row r="3847" spans="1:14" x14ac:dyDescent="0.25">
      <c r="A3847" s="45" t="s">
        <v>402</v>
      </c>
      <c r="B3847" s="45" t="s">
        <v>403</v>
      </c>
      <c r="M3847" s="45"/>
    </row>
    <row r="3848" spans="1:14" x14ac:dyDescent="0.25">
      <c r="A3848" s="45" t="s">
        <v>404</v>
      </c>
      <c r="B3848" s="45" t="s">
        <v>405</v>
      </c>
      <c r="M3848" s="45"/>
    </row>
    <row r="3849" spans="1:14" x14ac:dyDescent="0.25">
      <c r="A3849" s="48"/>
    </row>
    <row r="3850" spans="1:14" x14ac:dyDescent="0.25">
      <c r="A3850" s="46" t="s">
        <v>541</v>
      </c>
      <c r="M3850" s="47"/>
      <c r="N3850" s="47"/>
    </row>
    <row r="3851" spans="1:14" x14ac:dyDescent="0.25">
      <c r="A3851" s="48"/>
    </row>
    <row r="3852" spans="1:14" x14ac:dyDescent="0.25">
      <c r="A3852" s="48"/>
      <c r="M3852" s="49" t="s">
        <v>11</v>
      </c>
      <c r="N3852" s="50" t="s">
        <v>12</v>
      </c>
    </row>
    <row r="3853" spans="1:14" x14ac:dyDescent="0.25">
      <c r="A3853" s="51" t="s">
        <v>297</v>
      </c>
      <c r="M3853" s="52">
        <v>1.3930643276350052E-2</v>
      </c>
      <c r="N3853" s="53">
        <v>1.8268250349823375E-2</v>
      </c>
    </row>
    <row r="3854" spans="1:14" x14ac:dyDescent="0.25">
      <c r="A3854" s="54" t="s">
        <v>298</v>
      </c>
      <c r="M3854" s="55">
        <v>7.7335940061310463E-2</v>
      </c>
      <c r="N3854" s="56">
        <v>7.2429970088081302E-2</v>
      </c>
    </row>
    <row r="3855" spans="1:14" x14ac:dyDescent="0.25">
      <c r="A3855" s="54" t="s">
        <v>104</v>
      </c>
      <c r="M3855" s="55">
        <v>0.28639743019565339</v>
      </c>
      <c r="N3855" s="56">
        <v>0.29362108498836859</v>
      </c>
    </row>
    <row r="3856" spans="1:14" x14ac:dyDescent="0.25">
      <c r="A3856" s="54" t="s">
        <v>299</v>
      </c>
      <c r="M3856" s="55">
        <v>0.45139588627622279</v>
      </c>
      <c r="N3856" s="56">
        <v>0.43964331050391953</v>
      </c>
    </row>
    <row r="3857" spans="1:14" x14ac:dyDescent="0.25">
      <c r="A3857" s="54" t="s">
        <v>300</v>
      </c>
      <c r="M3857" s="55">
        <v>0.17094010019046324</v>
      </c>
      <c r="N3857" s="56">
        <v>0.17603738406980721</v>
      </c>
    </row>
    <row r="3858" spans="1:14" x14ac:dyDescent="0.25">
      <c r="A3858" s="57" t="s">
        <v>385</v>
      </c>
      <c r="M3858" s="58">
        <v>1</v>
      </c>
      <c r="N3858" s="59">
        <v>1</v>
      </c>
    </row>
    <row r="3859" spans="1:14" s="22" customFormat="1" x14ac:dyDescent="0.25">
      <c r="A3859" s="60" t="s">
        <v>386</v>
      </c>
      <c r="M3859" s="61">
        <v>499.99251672240666</v>
      </c>
      <c r="N3859" s="62">
        <v>499.98788159112195</v>
      </c>
    </row>
    <row r="3860" spans="1:14" s="22" customFormat="1" x14ac:dyDescent="0.25">
      <c r="A3860" s="63" t="s">
        <v>387</v>
      </c>
      <c r="M3860" s="64">
        <v>1196</v>
      </c>
      <c r="N3860" s="65">
        <v>1081</v>
      </c>
    </row>
    <row r="3862" spans="1:14" x14ac:dyDescent="0.25">
      <c r="A3862" s="88" t="s">
        <v>469</v>
      </c>
      <c r="M3862" s="39">
        <f t="shared" ref="M3862:N3862" si="432">M3853+M3854</f>
        <v>9.1266583337660509E-2</v>
      </c>
      <c r="N3862" s="39">
        <f t="shared" si="432"/>
        <v>9.0698220437904681E-2</v>
      </c>
    </row>
    <row r="3863" spans="1:14" x14ac:dyDescent="0.25">
      <c r="A3863" s="86" t="s">
        <v>463</v>
      </c>
      <c r="B3863" s="22"/>
      <c r="C3863" s="22"/>
      <c r="D3863" s="22"/>
      <c r="E3863" s="22"/>
      <c r="F3863" s="22"/>
      <c r="G3863" s="22"/>
      <c r="H3863" s="22"/>
      <c r="I3863" s="22"/>
      <c r="J3863" s="22"/>
      <c r="K3863" s="22"/>
      <c r="L3863" s="22"/>
      <c r="M3863" s="39">
        <f t="shared" ref="M3863:N3863" si="433">M3855</f>
        <v>0.28639743019565339</v>
      </c>
      <c r="N3863" s="39">
        <f t="shared" si="433"/>
        <v>0.29362108498836859</v>
      </c>
    </row>
    <row r="3864" spans="1:14" x14ac:dyDescent="0.25">
      <c r="A3864" s="26" t="s">
        <v>470</v>
      </c>
      <c r="M3864" s="39">
        <f t="shared" ref="M3864:N3864" si="434">M3856+M3857</f>
        <v>0.62233598646668598</v>
      </c>
      <c r="N3864" s="39">
        <f t="shared" si="434"/>
        <v>0.61568069457372676</v>
      </c>
    </row>
    <row r="3866" spans="1:14" x14ac:dyDescent="0.25">
      <c r="A3866" s="89" t="s">
        <v>588</v>
      </c>
      <c r="M3866" s="91">
        <v>3.6880788600431371</v>
      </c>
      <c r="N3866" s="91">
        <v>3.6827516078558054</v>
      </c>
    </row>
    <row r="3868" spans="1:14" x14ac:dyDescent="0.25">
      <c r="A3868" s="45" t="s">
        <v>402</v>
      </c>
      <c r="B3868" s="45" t="s">
        <v>403</v>
      </c>
      <c r="M3868" s="45"/>
    </row>
    <row r="3869" spans="1:14" x14ac:dyDescent="0.25">
      <c r="A3869" s="45" t="s">
        <v>404</v>
      </c>
      <c r="B3869" s="45" t="s">
        <v>405</v>
      </c>
      <c r="M3869" s="45"/>
    </row>
    <row r="3870" spans="1:14" x14ac:dyDescent="0.25">
      <c r="A3870" s="48"/>
    </row>
    <row r="3871" spans="1:14" x14ac:dyDescent="0.25">
      <c r="A3871" s="46" t="s">
        <v>449</v>
      </c>
      <c r="M3871" s="47"/>
      <c r="N3871" s="47"/>
    </row>
    <row r="3872" spans="1:14" x14ac:dyDescent="0.25">
      <c r="A3872" s="48"/>
    </row>
    <row r="3873" spans="1:14" x14ac:dyDescent="0.25">
      <c r="A3873" s="48"/>
      <c r="M3873" s="49" t="s">
        <v>11</v>
      </c>
      <c r="N3873" s="50" t="s">
        <v>12</v>
      </c>
    </row>
    <row r="3874" spans="1:14" x14ac:dyDescent="0.25">
      <c r="A3874" s="51" t="s">
        <v>297</v>
      </c>
      <c r="M3874" s="52">
        <v>2.5339342453369506E-2</v>
      </c>
      <c r="N3874" s="53">
        <v>5.6966413061999913E-2</v>
      </c>
    </row>
    <row r="3875" spans="1:14" x14ac:dyDescent="0.25">
      <c r="A3875" s="54" t="s">
        <v>298</v>
      </c>
      <c r="M3875" s="55">
        <v>0.14537274429107283</v>
      </c>
      <c r="N3875" s="56">
        <v>0.1519227385529594</v>
      </c>
    </row>
    <row r="3876" spans="1:14" x14ac:dyDescent="0.25">
      <c r="A3876" s="54" t="s">
        <v>104</v>
      </c>
      <c r="M3876" s="55">
        <v>0.41344883004519845</v>
      </c>
      <c r="N3876" s="56">
        <v>0.39392286843585061</v>
      </c>
    </row>
    <row r="3877" spans="1:14" x14ac:dyDescent="0.25">
      <c r="A3877" s="54" t="s">
        <v>299</v>
      </c>
      <c r="M3877" s="55">
        <v>0.33067894578020857</v>
      </c>
      <c r="N3877" s="56">
        <v>0.30384381194067833</v>
      </c>
    </row>
    <row r="3878" spans="1:14" x14ac:dyDescent="0.25">
      <c r="A3878" s="54" t="s">
        <v>300</v>
      </c>
      <c r="M3878" s="55">
        <v>8.516013743015062E-2</v>
      </c>
      <c r="N3878" s="56">
        <v>9.3344168008511808E-2</v>
      </c>
    </row>
    <row r="3879" spans="1:14" x14ac:dyDescent="0.25">
      <c r="A3879" s="57" t="s">
        <v>385</v>
      </c>
      <c r="M3879" s="58">
        <v>1</v>
      </c>
      <c r="N3879" s="59">
        <v>1</v>
      </c>
    </row>
    <row r="3880" spans="1:14" s="22" customFormat="1" x14ac:dyDescent="0.25">
      <c r="A3880" s="60" t="s">
        <v>386</v>
      </c>
      <c r="M3880" s="61">
        <v>499.99251672240689</v>
      </c>
      <c r="N3880" s="62">
        <v>499.98788159112189</v>
      </c>
    </row>
    <row r="3881" spans="1:14" s="22" customFormat="1" x14ac:dyDescent="0.25">
      <c r="A3881" s="63" t="s">
        <v>387</v>
      </c>
      <c r="M3881" s="64">
        <v>1196</v>
      </c>
      <c r="N3881" s="65">
        <v>1081</v>
      </c>
    </row>
    <row r="3883" spans="1:14" x14ac:dyDescent="0.25">
      <c r="A3883" s="88" t="s">
        <v>469</v>
      </c>
      <c r="M3883" s="39">
        <f t="shared" ref="M3883:N3883" si="435">M3874+M3875</f>
        <v>0.17071208674444233</v>
      </c>
      <c r="N3883" s="39">
        <f t="shared" si="435"/>
        <v>0.2088891516149593</v>
      </c>
    </row>
    <row r="3884" spans="1:14" x14ac:dyDescent="0.25">
      <c r="A3884" s="86" t="s">
        <v>463</v>
      </c>
      <c r="B3884" s="22"/>
      <c r="C3884" s="22"/>
      <c r="D3884" s="22"/>
      <c r="E3884" s="22"/>
      <c r="F3884" s="22"/>
      <c r="G3884" s="22"/>
      <c r="H3884" s="22"/>
      <c r="I3884" s="22"/>
      <c r="J3884" s="22"/>
      <c r="K3884" s="22"/>
      <c r="L3884" s="22"/>
      <c r="M3884" s="39">
        <f t="shared" ref="M3884:N3884" si="436">M3876</f>
        <v>0.41344883004519845</v>
      </c>
      <c r="N3884" s="39">
        <f t="shared" si="436"/>
        <v>0.39392286843585061</v>
      </c>
    </row>
    <row r="3885" spans="1:14" x14ac:dyDescent="0.25">
      <c r="A3885" s="26" t="s">
        <v>470</v>
      </c>
      <c r="M3885" s="39">
        <f t="shared" ref="M3885:N3885" si="437">M3877+M3878</f>
        <v>0.41583908321035917</v>
      </c>
      <c r="N3885" s="39">
        <f t="shared" si="437"/>
        <v>0.39718797994919014</v>
      </c>
    </row>
    <row r="3887" spans="1:14" x14ac:dyDescent="0.25">
      <c r="A3887" s="89" t="s">
        <v>588</v>
      </c>
      <c r="M3887" s="91">
        <v>3.3049477914426966</v>
      </c>
      <c r="N3887" s="91">
        <v>3.2246765832807416</v>
      </c>
    </row>
    <row r="3889" spans="1:14" x14ac:dyDescent="0.25">
      <c r="A3889" s="45" t="s">
        <v>402</v>
      </c>
      <c r="B3889" s="45" t="s">
        <v>403</v>
      </c>
      <c r="M3889" s="45"/>
    </row>
    <row r="3890" spans="1:14" x14ac:dyDescent="0.25">
      <c r="A3890" s="45" t="s">
        <v>404</v>
      </c>
      <c r="B3890" s="45" t="s">
        <v>405</v>
      </c>
      <c r="M3890" s="45"/>
    </row>
    <row r="3891" spans="1:14" x14ac:dyDescent="0.25">
      <c r="A3891" s="48"/>
    </row>
    <row r="3892" spans="1:14" x14ac:dyDescent="0.25">
      <c r="A3892" s="46" t="s">
        <v>450</v>
      </c>
      <c r="M3892" s="47"/>
      <c r="N3892" s="47"/>
    </row>
    <row r="3893" spans="1:14" x14ac:dyDescent="0.25">
      <c r="A3893" s="48"/>
    </row>
    <row r="3894" spans="1:14" x14ac:dyDescent="0.25">
      <c r="A3894" s="48"/>
      <c r="M3894" s="49" t="s">
        <v>11</v>
      </c>
      <c r="N3894" s="50" t="s">
        <v>12</v>
      </c>
    </row>
    <row r="3895" spans="1:14" x14ac:dyDescent="0.25">
      <c r="A3895" s="51" t="s">
        <v>297</v>
      </c>
      <c r="M3895" s="52">
        <v>2.5764014361084511E-2</v>
      </c>
      <c r="N3895" s="53">
        <v>4.4592015088617126E-2</v>
      </c>
    </row>
    <row r="3896" spans="1:14" x14ac:dyDescent="0.25">
      <c r="A3896" s="54" t="s">
        <v>298</v>
      </c>
      <c r="M3896" s="55">
        <v>0.1233728330883884</v>
      </c>
      <c r="N3896" s="56">
        <v>0.15470051170527835</v>
      </c>
    </row>
    <row r="3897" spans="1:14" x14ac:dyDescent="0.25">
      <c r="A3897" s="54" t="s">
        <v>104</v>
      </c>
      <c r="M3897" s="55">
        <v>0.42054935437578822</v>
      </c>
      <c r="N3897" s="56">
        <v>0.43166245102332845</v>
      </c>
    </row>
    <row r="3898" spans="1:14" x14ac:dyDescent="0.25">
      <c r="A3898" s="54" t="s">
        <v>299</v>
      </c>
      <c r="M3898" s="55">
        <v>0.33608529759768146</v>
      </c>
      <c r="N3898" s="56">
        <v>0.29053248099075124</v>
      </c>
    </row>
    <row r="3899" spans="1:14" x14ac:dyDescent="0.25">
      <c r="A3899" s="54" t="s">
        <v>300</v>
      </c>
      <c r="M3899" s="55">
        <v>9.422850057705727E-2</v>
      </c>
      <c r="N3899" s="56">
        <v>7.8512541192024859E-2</v>
      </c>
    </row>
    <row r="3900" spans="1:14" x14ac:dyDescent="0.25">
      <c r="A3900" s="57" t="s">
        <v>385</v>
      </c>
      <c r="M3900" s="58">
        <v>1</v>
      </c>
      <c r="N3900" s="59">
        <v>1</v>
      </c>
    </row>
    <row r="3901" spans="1:14" s="22" customFormat="1" x14ac:dyDescent="0.25">
      <c r="A3901" s="60" t="s">
        <v>386</v>
      </c>
      <c r="M3901" s="61">
        <v>499.99251672240695</v>
      </c>
      <c r="N3901" s="62">
        <v>499.98788159112127</v>
      </c>
    </row>
    <row r="3902" spans="1:14" s="22" customFormat="1" x14ac:dyDescent="0.25">
      <c r="A3902" s="63" t="s">
        <v>387</v>
      </c>
      <c r="M3902" s="64">
        <v>1196</v>
      </c>
      <c r="N3902" s="65">
        <v>1081</v>
      </c>
    </row>
    <row r="3904" spans="1:14" x14ac:dyDescent="0.25">
      <c r="A3904" s="88" t="s">
        <v>469</v>
      </c>
      <c r="M3904" s="39">
        <f t="shared" ref="M3904:N3904" si="438">M3895+M3896</f>
        <v>0.14913684744947292</v>
      </c>
      <c r="N3904" s="39">
        <f t="shared" si="438"/>
        <v>0.19929252679389547</v>
      </c>
    </row>
    <row r="3905" spans="1:14" x14ac:dyDescent="0.25">
      <c r="A3905" s="86" t="s">
        <v>463</v>
      </c>
      <c r="B3905" s="22"/>
      <c r="C3905" s="22"/>
      <c r="D3905" s="22"/>
      <c r="E3905" s="22"/>
      <c r="F3905" s="22"/>
      <c r="G3905" s="22"/>
      <c r="H3905" s="22"/>
      <c r="I3905" s="22"/>
      <c r="J3905" s="22"/>
      <c r="K3905" s="22"/>
      <c r="L3905" s="22"/>
      <c r="M3905" s="39">
        <f t="shared" ref="M3905:N3905" si="439">M3897</f>
        <v>0.42054935437578822</v>
      </c>
      <c r="N3905" s="39">
        <f t="shared" si="439"/>
        <v>0.43166245102332845</v>
      </c>
    </row>
    <row r="3906" spans="1:14" x14ac:dyDescent="0.25">
      <c r="A3906" s="26" t="s">
        <v>470</v>
      </c>
      <c r="M3906" s="39">
        <f t="shared" ref="M3906:N3906" si="440">M3898+M3899</f>
        <v>0.43031379817473875</v>
      </c>
      <c r="N3906" s="39">
        <f t="shared" si="440"/>
        <v>0.36904502218277613</v>
      </c>
    </row>
    <row r="3908" spans="1:14" x14ac:dyDescent="0.25">
      <c r="A3908" s="89" t="s">
        <v>588</v>
      </c>
      <c r="M3908" s="91">
        <v>3.3496414369412371</v>
      </c>
      <c r="N3908" s="91">
        <v>3.2036730214922891</v>
      </c>
    </row>
    <row r="3910" spans="1:14" x14ac:dyDescent="0.25">
      <c r="A3910" s="45" t="s">
        <v>402</v>
      </c>
      <c r="B3910" s="45" t="s">
        <v>403</v>
      </c>
      <c r="M3910" s="45"/>
    </row>
    <row r="3911" spans="1:14" x14ac:dyDescent="0.25">
      <c r="A3911" s="45" t="s">
        <v>404</v>
      </c>
      <c r="B3911" s="45" t="s">
        <v>405</v>
      </c>
      <c r="M3911" s="45"/>
    </row>
    <row r="3912" spans="1:14" x14ac:dyDescent="0.25">
      <c r="A3912" s="48"/>
    </row>
    <row r="3913" spans="1:14" x14ac:dyDescent="0.25">
      <c r="A3913" s="46" t="s">
        <v>678</v>
      </c>
      <c r="M3913" s="47"/>
      <c r="N3913" s="47"/>
    </row>
    <row r="3914" spans="1:14" x14ac:dyDescent="0.25">
      <c r="A3914" s="48"/>
    </row>
    <row r="3915" spans="1:14" x14ac:dyDescent="0.25">
      <c r="A3915" s="48"/>
      <c r="M3915" s="49" t="s">
        <v>11</v>
      </c>
      <c r="N3915" s="50" t="s">
        <v>12</v>
      </c>
    </row>
    <row r="3916" spans="1:14" x14ac:dyDescent="0.25">
      <c r="A3916" s="51" t="s">
        <v>297</v>
      </c>
      <c r="M3916" s="52">
        <v>3.8446729261248987E-2</v>
      </c>
      <c r="N3916" s="53">
        <v>5.0083452531411693E-2</v>
      </c>
    </row>
    <row r="3917" spans="1:14" x14ac:dyDescent="0.25">
      <c r="A3917" s="54" t="s">
        <v>298</v>
      </c>
      <c r="M3917" s="55">
        <v>0.17987627072345</v>
      </c>
      <c r="N3917" s="56">
        <v>0.1310168664587423</v>
      </c>
    </row>
    <row r="3918" spans="1:14" x14ac:dyDescent="0.25">
      <c r="A3918" s="54" t="s">
        <v>104</v>
      </c>
      <c r="M3918" s="55">
        <v>0.39329234108102412</v>
      </c>
      <c r="N3918" s="56">
        <v>0.40991206262353552</v>
      </c>
    </row>
    <row r="3919" spans="1:14" x14ac:dyDescent="0.25">
      <c r="A3919" s="54" t="s">
        <v>299</v>
      </c>
      <c r="M3919" s="55">
        <v>0.30208671183289465</v>
      </c>
      <c r="N3919" s="56">
        <v>0.29904563829391667</v>
      </c>
    </row>
    <row r="3920" spans="1:14" x14ac:dyDescent="0.25">
      <c r="A3920" s="54" t="s">
        <v>300</v>
      </c>
      <c r="M3920" s="55">
        <v>8.6297947101382236E-2</v>
      </c>
      <c r="N3920" s="56">
        <v>0.10994198009239387</v>
      </c>
    </row>
    <row r="3921" spans="1:14" x14ac:dyDescent="0.25">
      <c r="A3921" s="57" t="s">
        <v>385</v>
      </c>
      <c r="M3921" s="58">
        <v>1</v>
      </c>
      <c r="N3921" s="59">
        <v>1</v>
      </c>
    </row>
    <row r="3922" spans="1:14" s="22" customFormat="1" x14ac:dyDescent="0.25">
      <c r="A3922" s="60" t="s">
        <v>386</v>
      </c>
      <c r="M3922" s="61">
        <v>499.99251672240729</v>
      </c>
      <c r="N3922" s="62">
        <v>499.98788159112172</v>
      </c>
    </row>
    <row r="3923" spans="1:14" s="22" customFormat="1" x14ac:dyDescent="0.25">
      <c r="A3923" s="63" t="s">
        <v>387</v>
      </c>
      <c r="M3923" s="64">
        <v>1196</v>
      </c>
      <c r="N3923" s="65">
        <v>1081</v>
      </c>
    </row>
    <row r="3925" spans="1:14" x14ac:dyDescent="0.25">
      <c r="A3925" s="88" t="s">
        <v>469</v>
      </c>
      <c r="M3925" s="39">
        <f t="shared" ref="M3925:N3925" si="441">M3916+M3917</f>
        <v>0.21832299998469898</v>
      </c>
      <c r="N3925" s="39">
        <f t="shared" si="441"/>
        <v>0.181100318990154</v>
      </c>
    </row>
    <row r="3926" spans="1:14" x14ac:dyDescent="0.25">
      <c r="A3926" s="86" t="s">
        <v>463</v>
      </c>
      <c r="B3926" s="22"/>
      <c r="C3926" s="22"/>
      <c r="D3926" s="22"/>
      <c r="E3926" s="22"/>
      <c r="F3926" s="22"/>
      <c r="G3926" s="22"/>
      <c r="H3926" s="22"/>
      <c r="I3926" s="22"/>
      <c r="J3926" s="22"/>
      <c r="K3926" s="22"/>
      <c r="L3926" s="22"/>
      <c r="M3926" s="39">
        <f t="shared" ref="M3926:N3926" si="442">M3918</f>
        <v>0.39329234108102412</v>
      </c>
      <c r="N3926" s="39">
        <f t="shared" si="442"/>
        <v>0.40991206262353552</v>
      </c>
    </row>
    <row r="3927" spans="1:14" x14ac:dyDescent="0.25">
      <c r="A3927" s="26" t="s">
        <v>470</v>
      </c>
      <c r="M3927" s="39">
        <f t="shared" ref="M3927:N3927" si="443">M3919+M3920</f>
        <v>0.38838465893427687</v>
      </c>
      <c r="N3927" s="39">
        <f t="shared" si="443"/>
        <v>0.40898761838631054</v>
      </c>
    </row>
    <row r="3929" spans="1:14" x14ac:dyDescent="0.25">
      <c r="A3929" s="89" t="s">
        <v>588</v>
      </c>
      <c r="M3929" s="91">
        <v>3.2179128767897098</v>
      </c>
      <c r="N3929" s="91">
        <v>3.2877458269571389</v>
      </c>
    </row>
    <row r="3931" spans="1:14" x14ac:dyDescent="0.25">
      <c r="A3931" s="45" t="s">
        <v>402</v>
      </c>
      <c r="B3931" s="45" t="s">
        <v>403</v>
      </c>
      <c r="M3931" s="45"/>
    </row>
    <row r="3932" spans="1:14" x14ac:dyDescent="0.25">
      <c r="A3932" s="45" t="s">
        <v>404</v>
      </c>
      <c r="B3932" s="45" t="s">
        <v>405</v>
      </c>
      <c r="M3932" s="45"/>
    </row>
    <row r="3933" spans="1:14" x14ac:dyDescent="0.25">
      <c r="A3933" s="48"/>
    </row>
    <row r="3934" spans="1:14" x14ac:dyDescent="0.25">
      <c r="A3934" s="46" t="s">
        <v>679</v>
      </c>
      <c r="M3934" s="47"/>
      <c r="N3934" s="47"/>
    </row>
    <row r="3935" spans="1:14" x14ac:dyDescent="0.25">
      <c r="A3935" s="48"/>
    </row>
    <row r="3936" spans="1:14" x14ac:dyDescent="0.25">
      <c r="A3936" s="48"/>
      <c r="M3936" s="49" t="s">
        <v>11</v>
      </c>
      <c r="N3936" s="50" t="s">
        <v>12</v>
      </c>
    </row>
    <row r="3937" spans="1:14" x14ac:dyDescent="0.25">
      <c r="A3937" s="51" t="s">
        <v>297</v>
      </c>
      <c r="M3937" s="52">
        <v>2.1484184420485889E-2</v>
      </c>
      <c r="N3937" s="53">
        <v>2.8984976324125354E-2</v>
      </c>
    </row>
    <row r="3938" spans="1:14" x14ac:dyDescent="0.25">
      <c r="A3938" s="54" t="s">
        <v>298</v>
      </c>
      <c r="M3938" s="55">
        <v>9.2382319099926391E-2</v>
      </c>
      <c r="N3938" s="56">
        <v>9.4407931071039203E-2</v>
      </c>
    </row>
    <row r="3939" spans="1:14" x14ac:dyDescent="0.25">
      <c r="A3939" s="54" t="s">
        <v>104</v>
      </c>
      <c r="M3939" s="55">
        <v>0.3327458663469966</v>
      </c>
      <c r="N3939" s="56">
        <v>0.35380015685856675</v>
      </c>
    </row>
    <row r="3940" spans="1:14" x14ac:dyDescent="0.25">
      <c r="A3940" s="54" t="s">
        <v>299</v>
      </c>
      <c r="M3940" s="55">
        <v>0.40872626772591258</v>
      </c>
      <c r="N3940" s="56">
        <v>0.361093025566393</v>
      </c>
    </row>
    <row r="3941" spans="1:14" x14ac:dyDescent="0.25">
      <c r="A3941" s="54" t="s">
        <v>300</v>
      </c>
      <c r="M3941" s="55">
        <v>0.14466136240667837</v>
      </c>
      <c r="N3941" s="56">
        <v>0.16171391017987563</v>
      </c>
    </row>
    <row r="3942" spans="1:14" x14ac:dyDescent="0.25">
      <c r="A3942" s="57" t="s">
        <v>385</v>
      </c>
      <c r="M3942" s="58">
        <v>1</v>
      </c>
      <c r="N3942" s="59">
        <v>1</v>
      </c>
    </row>
    <row r="3943" spans="1:14" s="22" customFormat="1" x14ac:dyDescent="0.25">
      <c r="A3943" s="60" t="s">
        <v>386</v>
      </c>
      <c r="M3943" s="61">
        <v>499.99251672240729</v>
      </c>
      <c r="N3943" s="62">
        <v>499.98788159112246</v>
      </c>
    </row>
    <row r="3944" spans="1:14" s="22" customFormat="1" x14ac:dyDescent="0.25">
      <c r="A3944" s="63" t="s">
        <v>387</v>
      </c>
      <c r="M3944" s="64">
        <v>1196</v>
      </c>
      <c r="N3944" s="65">
        <v>1081</v>
      </c>
    </row>
    <row r="3946" spans="1:14" x14ac:dyDescent="0.25">
      <c r="A3946" s="88" t="s">
        <v>469</v>
      </c>
      <c r="M3946" s="39">
        <f t="shared" ref="M3946:N3946" si="444">M3937+M3938</f>
        <v>0.11386650352041228</v>
      </c>
      <c r="N3946" s="39">
        <f t="shared" si="444"/>
        <v>0.12339290739516456</v>
      </c>
    </row>
    <row r="3947" spans="1:14" x14ac:dyDescent="0.25">
      <c r="A3947" s="86" t="s">
        <v>463</v>
      </c>
      <c r="B3947" s="22"/>
      <c r="C3947" s="22"/>
      <c r="D3947" s="22"/>
      <c r="E3947" s="22"/>
      <c r="F3947" s="22"/>
      <c r="G3947" s="22"/>
      <c r="H3947" s="22"/>
      <c r="I3947" s="22"/>
      <c r="J3947" s="22"/>
      <c r="K3947" s="22"/>
      <c r="L3947" s="22"/>
      <c r="M3947" s="39">
        <f t="shared" ref="M3947:N3947" si="445">M3939</f>
        <v>0.3327458663469966</v>
      </c>
      <c r="N3947" s="39">
        <f t="shared" si="445"/>
        <v>0.35380015685856675</v>
      </c>
    </row>
    <row r="3948" spans="1:14" x14ac:dyDescent="0.25">
      <c r="A3948" s="26" t="s">
        <v>470</v>
      </c>
      <c r="M3948" s="39">
        <f t="shared" ref="M3948:N3948" si="446">M3940+M3941</f>
        <v>0.55338763013259096</v>
      </c>
      <c r="N3948" s="39">
        <f t="shared" si="446"/>
        <v>0.52280693574626858</v>
      </c>
    </row>
    <row r="3950" spans="1:14" x14ac:dyDescent="0.25">
      <c r="A3950" s="89" t="s">
        <v>588</v>
      </c>
      <c r="M3950" s="91">
        <v>3.5626983045983733</v>
      </c>
      <c r="N3950" s="91">
        <v>3.5321429622068599</v>
      </c>
    </row>
    <row r="3952" spans="1:14" x14ac:dyDescent="0.25">
      <c r="A3952" s="45" t="s">
        <v>402</v>
      </c>
      <c r="B3952" s="45" t="s">
        <v>403</v>
      </c>
      <c r="M3952" s="45"/>
    </row>
    <row r="3953" spans="1:14" x14ac:dyDescent="0.25">
      <c r="A3953" s="45" t="s">
        <v>404</v>
      </c>
      <c r="B3953" s="45" t="s">
        <v>405</v>
      </c>
      <c r="M3953" s="45"/>
    </row>
    <row r="3954" spans="1:14" x14ac:dyDescent="0.25">
      <c r="A3954" s="48"/>
    </row>
    <row r="3955" spans="1:14" x14ac:dyDescent="0.25">
      <c r="A3955" s="46" t="s">
        <v>680</v>
      </c>
      <c r="M3955" s="47"/>
      <c r="N3955" s="47"/>
    </row>
    <row r="3956" spans="1:14" x14ac:dyDescent="0.25">
      <c r="A3956" s="48"/>
    </row>
    <row r="3957" spans="1:14" x14ac:dyDescent="0.25">
      <c r="A3957" s="48"/>
      <c r="M3957" s="49" t="s">
        <v>11</v>
      </c>
      <c r="N3957" s="50" t="s">
        <v>12</v>
      </c>
    </row>
    <row r="3958" spans="1:14" x14ac:dyDescent="0.25">
      <c r="A3958" s="51" t="s">
        <v>297</v>
      </c>
      <c r="M3958" s="52">
        <v>1.7949599747354116E-2</v>
      </c>
      <c r="N3958" s="53">
        <v>4.5215896999538471E-2</v>
      </c>
    </row>
    <row r="3959" spans="1:14" x14ac:dyDescent="0.25">
      <c r="A3959" s="54" t="s">
        <v>298</v>
      </c>
      <c r="M3959" s="55">
        <v>0.10416502052998984</v>
      </c>
      <c r="N3959" s="56">
        <v>0.10875638243961071</v>
      </c>
    </row>
    <row r="3960" spans="1:14" x14ac:dyDescent="0.25">
      <c r="A3960" s="54" t="s">
        <v>104</v>
      </c>
      <c r="M3960" s="55">
        <v>0.45313847088514048</v>
      </c>
      <c r="N3960" s="56">
        <v>0.43254276838162153</v>
      </c>
    </row>
    <row r="3961" spans="1:14" x14ac:dyDescent="0.25">
      <c r="A3961" s="54" t="s">
        <v>299</v>
      </c>
      <c r="M3961" s="55">
        <v>0.34425766071248071</v>
      </c>
      <c r="N3961" s="56">
        <v>0.31793166494877156</v>
      </c>
    </row>
    <row r="3962" spans="1:14" x14ac:dyDescent="0.25">
      <c r="A3962" s="54" t="s">
        <v>300</v>
      </c>
      <c r="M3962" s="55">
        <v>8.0489248125034857E-2</v>
      </c>
      <c r="N3962" s="56">
        <v>9.5553287230457737E-2</v>
      </c>
    </row>
    <row r="3963" spans="1:14" x14ac:dyDescent="0.25">
      <c r="A3963" s="57" t="s">
        <v>385</v>
      </c>
      <c r="M3963" s="58">
        <v>1</v>
      </c>
      <c r="N3963" s="59">
        <v>1</v>
      </c>
    </row>
    <row r="3964" spans="1:14" s="22" customFormat="1" x14ac:dyDescent="0.25">
      <c r="A3964" s="60" t="s">
        <v>386</v>
      </c>
      <c r="M3964" s="61">
        <v>499.99251672240626</v>
      </c>
      <c r="N3964" s="62">
        <v>499.98788159112212</v>
      </c>
    </row>
    <row r="3965" spans="1:14" s="22" customFormat="1" x14ac:dyDescent="0.25">
      <c r="A3965" s="63" t="s">
        <v>387</v>
      </c>
      <c r="M3965" s="64">
        <v>1196</v>
      </c>
      <c r="N3965" s="65">
        <v>1081</v>
      </c>
    </row>
    <row r="3967" spans="1:14" x14ac:dyDescent="0.25">
      <c r="A3967" s="88" t="s">
        <v>469</v>
      </c>
      <c r="M3967" s="39">
        <f t="shared" ref="M3967:N3967" si="447">M3958+M3959</f>
        <v>0.12211462027734396</v>
      </c>
      <c r="N3967" s="39">
        <f t="shared" si="447"/>
        <v>0.15397227943914918</v>
      </c>
    </row>
    <row r="3968" spans="1:14" x14ac:dyDescent="0.25">
      <c r="A3968" s="86" t="s">
        <v>463</v>
      </c>
      <c r="B3968" s="22"/>
      <c r="C3968" s="22"/>
      <c r="D3968" s="22"/>
      <c r="E3968" s="22"/>
      <c r="F3968" s="22"/>
      <c r="G3968" s="22"/>
      <c r="H3968" s="22"/>
      <c r="I3968" s="22"/>
      <c r="J3968" s="22"/>
      <c r="K3968" s="22"/>
      <c r="L3968" s="22"/>
      <c r="M3968" s="39">
        <f t="shared" ref="M3968:N3968" si="448">M3960</f>
        <v>0.45313847088514048</v>
      </c>
      <c r="N3968" s="39">
        <f t="shared" si="448"/>
        <v>0.43254276838162153</v>
      </c>
    </row>
    <row r="3969" spans="1:14" x14ac:dyDescent="0.25">
      <c r="A3969" s="26" t="s">
        <v>470</v>
      </c>
      <c r="M3969" s="39">
        <f t="shared" ref="M3969:N3969" si="449">M3961+M3962</f>
        <v>0.42474690883751554</v>
      </c>
      <c r="N3969" s="39">
        <f t="shared" si="449"/>
        <v>0.41348495217922931</v>
      </c>
    </row>
    <row r="3971" spans="1:14" x14ac:dyDescent="0.25">
      <c r="A3971" s="89" t="s">
        <v>588</v>
      </c>
      <c r="M3971" s="91">
        <v>3.3651719369378514</v>
      </c>
      <c r="N3971" s="91">
        <v>3.3098500629709959</v>
      </c>
    </row>
    <row r="3973" spans="1:14" x14ac:dyDescent="0.25">
      <c r="A3973" s="45" t="s">
        <v>402</v>
      </c>
      <c r="B3973" s="45" t="s">
        <v>403</v>
      </c>
      <c r="M3973" s="45"/>
    </row>
    <row r="3974" spans="1:14" x14ac:dyDescent="0.25">
      <c r="A3974" s="45" t="s">
        <v>404</v>
      </c>
      <c r="B3974" s="45" t="s">
        <v>405</v>
      </c>
      <c r="M3974" s="45"/>
    </row>
    <row r="3975" spans="1:14" x14ac:dyDescent="0.25">
      <c r="A3975" s="48"/>
    </row>
    <row r="3976" spans="1:14" x14ac:dyDescent="0.25">
      <c r="A3976" s="46" t="s">
        <v>681</v>
      </c>
      <c r="M3976" s="47"/>
      <c r="N3976" s="47"/>
    </row>
    <row r="3977" spans="1:14" x14ac:dyDescent="0.25">
      <c r="A3977" s="48"/>
    </row>
    <row r="3978" spans="1:14" x14ac:dyDescent="0.25">
      <c r="A3978" s="48"/>
      <c r="M3978" s="49" t="s">
        <v>11</v>
      </c>
      <c r="N3978" s="50" t="s">
        <v>12</v>
      </c>
    </row>
    <row r="3979" spans="1:14" x14ac:dyDescent="0.25">
      <c r="A3979" s="51" t="s">
        <v>297</v>
      </c>
      <c r="M3979" s="52">
        <v>3.1961013463328608E-2</v>
      </c>
      <c r="N3979" s="53">
        <v>5.1973970136926242E-2</v>
      </c>
    </row>
    <row r="3980" spans="1:14" x14ac:dyDescent="0.25">
      <c r="A3980" s="54" t="s">
        <v>298</v>
      </c>
      <c r="M3980" s="55">
        <v>0.16169088149396246</v>
      </c>
      <c r="N3980" s="56">
        <v>0.14962564310069221</v>
      </c>
    </row>
    <row r="3981" spans="1:14" x14ac:dyDescent="0.25">
      <c r="A3981" s="54" t="s">
        <v>104</v>
      </c>
      <c r="M3981" s="55">
        <v>0.33875624058253029</v>
      </c>
      <c r="N3981" s="56">
        <v>0.34119346833383174</v>
      </c>
    </row>
    <row r="3982" spans="1:14" x14ac:dyDescent="0.25">
      <c r="A3982" s="54" t="s">
        <v>299</v>
      </c>
      <c r="M3982" s="55">
        <v>0.3462413024408974</v>
      </c>
      <c r="N3982" s="56">
        <v>0.31288260640544713</v>
      </c>
    </row>
    <row r="3983" spans="1:14" x14ac:dyDescent="0.25">
      <c r="A3983" s="54" t="s">
        <v>300</v>
      </c>
      <c r="M3983" s="55">
        <v>0.12135056201928129</v>
      </c>
      <c r="N3983" s="56">
        <v>0.14432431202310275</v>
      </c>
    </row>
    <row r="3984" spans="1:14" x14ac:dyDescent="0.25">
      <c r="A3984" s="57" t="s">
        <v>385</v>
      </c>
      <c r="M3984" s="58">
        <v>1</v>
      </c>
      <c r="N3984" s="59">
        <v>1</v>
      </c>
    </row>
    <row r="3985" spans="1:14" s="22" customFormat="1" x14ac:dyDescent="0.25">
      <c r="A3985" s="60" t="s">
        <v>386</v>
      </c>
      <c r="M3985" s="61">
        <v>499.99251672240706</v>
      </c>
      <c r="N3985" s="62">
        <v>499.987881591122</v>
      </c>
    </row>
    <row r="3986" spans="1:14" s="22" customFormat="1" x14ac:dyDescent="0.25">
      <c r="A3986" s="63" t="s">
        <v>387</v>
      </c>
      <c r="M3986" s="64">
        <v>1196</v>
      </c>
      <c r="N3986" s="65">
        <v>1081</v>
      </c>
    </row>
    <row r="3988" spans="1:14" x14ac:dyDescent="0.25">
      <c r="A3988" s="88" t="s">
        <v>469</v>
      </c>
      <c r="C3988" s="22"/>
      <c r="D3988" s="22"/>
      <c r="E3988" s="22"/>
      <c r="F3988" s="22"/>
      <c r="G3988" s="22"/>
      <c r="H3988" s="22"/>
      <c r="I3988" s="22"/>
      <c r="J3988" s="22"/>
      <c r="K3988" s="22"/>
      <c r="L3988" s="22"/>
      <c r="M3988" s="39">
        <f t="shared" ref="M3988:N3988" si="450">M3979+M3980</f>
        <v>0.19365189495729107</v>
      </c>
      <c r="N3988" s="39">
        <f t="shared" si="450"/>
        <v>0.20159961323761844</v>
      </c>
    </row>
    <row r="3989" spans="1:14" x14ac:dyDescent="0.25">
      <c r="A3989" s="86" t="s">
        <v>463</v>
      </c>
      <c r="B3989" s="22"/>
      <c r="C3989" s="22"/>
      <c r="D3989" s="22"/>
      <c r="E3989" s="22"/>
      <c r="F3989" s="22"/>
      <c r="G3989" s="22"/>
      <c r="H3989" s="22"/>
      <c r="I3989" s="22"/>
      <c r="J3989" s="22"/>
      <c r="K3989" s="22"/>
      <c r="L3989" s="22"/>
      <c r="M3989" s="39">
        <f t="shared" ref="M3989:N3989" si="451">M3981</f>
        <v>0.33875624058253029</v>
      </c>
      <c r="N3989" s="39">
        <f t="shared" si="451"/>
        <v>0.34119346833383174</v>
      </c>
    </row>
    <row r="3990" spans="1:14" x14ac:dyDescent="0.25">
      <c r="A3990" s="26" t="s">
        <v>470</v>
      </c>
      <c r="C3990" s="22"/>
      <c r="D3990" s="22"/>
      <c r="E3990" s="22"/>
      <c r="F3990" s="22"/>
      <c r="G3990" s="22"/>
      <c r="H3990" s="22"/>
      <c r="I3990" s="22"/>
      <c r="J3990" s="22"/>
      <c r="K3990" s="22"/>
      <c r="L3990" s="22"/>
      <c r="M3990" s="39">
        <f t="shared" ref="M3990:N3990" si="452">M3982+M3983</f>
        <v>0.4675918644601787</v>
      </c>
      <c r="N3990" s="39">
        <f t="shared" si="452"/>
        <v>0.45720691842854988</v>
      </c>
    </row>
    <row r="3992" spans="1:14" x14ac:dyDescent="0.25">
      <c r="A3992" s="89" t="s">
        <v>588</v>
      </c>
      <c r="M3992" s="91">
        <v>3.3633295180588365</v>
      </c>
      <c r="N3992" s="91">
        <v>3.347957647077112</v>
      </c>
    </row>
    <row r="3994" spans="1:14" x14ac:dyDescent="0.25">
      <c r="A3994" s="45" t="s">
        <v>402</v>
      </c>
      <c r="B3994" s="45" t="s">
        <v>403</v>
      </c>
      <c r="M3994" s="45"/>
    </row>
    <row r="3995" spans="1:14" x14ac:dyDescent="0.25">
      <c r="A3995" s="45" t="s">
        <v>404</v>
      </c>
      <c r="B3995" s="45" t="s">
        <v>405</v>
      </c>
      <c r="M3995" s="45"/>
    </row>
    <row r="3996" spans="1:14" x14ac:dyDescent="0.25">
      <c r="A3996" s="48"/>
    </row>
    <row r="3997" spans="1:14" x14ac:dyDescent="0.25">
      <c r="A3997" s="46" t="s">
        <v>451</v>
      </c>
      <c r="M3997" s="47"/>
      <c r="N3997" s="47"/>
    </row>
    <row r="3998" spans="1:14" x14ac:dyDescent="0.25">
      <c r="A3998" s="48"/>
    </row>
    <row r="3999" spans="1:14" x14ac:dyDescent="0.25">
      <c r="A3999" s="48"/>
      <c r="M3999" s="49" t="s">
        <v>11</v>
      </c>
      <c r="N3999" s="50" t="s">
        <v>12</v>
      </c>
    </row>
    <row r="4000" spans="1:14" x14ac:dyDescent="0.25">
      <c r="A4000" s="51" t="s">
        <v>297</v>
      </c>
      <c r="M4000" s="52">
        <v>3.8283432502877773E-2</v>
      </c>
      <c r="N4000" s="53">
        <v>5.9150832332846272E-2</v>
      </c>
    </row>
    <row r="4001" spans="1:14" x14ac:dyDescent="0.25">
      <c r="A4001" s="54" t="s">
        <v>298</v>
      </c>
      <c r="M4001" s="55">
        <v>0.16378664864633027</v>
      </c>
      <c r="N4001" s="56">
        <v>0.15311749461457727</v>
      </c>
    </row>
    <row r="4002" spans="1:14" x14ac:dyDescent="0.25">
      <c r="A4002" s="54" t="s">
        <v>104</v>
      </c>
      <c r="M4002" s="55">
        <v>0.40987411099212884</v>
      </c>
      <c r="N4002" s="56">
        <v>0.39921948154525255</v>
      </c>
    </row>
    <row r="4003" spans="1:14" x14ac:dyDescent="0.25">
      <c r="A4003" s="54" t="s">
        <v>299</v>
      </c>
      <c r="M4003" s="55">
        <v>0.29187376633814199</v>
      </c>
      <c r="N4003" s="56">
        <v>0.28677309292787673</v>
      </c>
    </row>
    <row r="4004" spans="1:14" x14ac:dyDescent="0.25">
      <c r="A4004" s="54" t="s">
        <v>300</v>
      </c>
      <c r="M4004" s="55">
        <v>9.6182041520521178E-2</v>
      </c>
      <c r="N4004" s="56">
        <v>0.10173909857944703</v>
      </c>
    </row>
    <row r="4005" spans="1:14" x14ac:dyDescent="0.25">
      <c r="A4005" s="57" t="s">
        <v>385</v>
      </c>
      <c r="M4005" s="58">
        <v>1</v>
      </c>
      <c r="N4005" s="59">
        <v>1</v>
      </c>
    </row>
    <row r="4006" spans="1:14" s="22" customFormat="1" x14ac:dyDescent="0.25">
      <c r="A4006" s="60" t="s">
        <v>386</v>
      </c>
      <c r="M4006" s="61">
        <v>499.99251672240729</v>
      </c>
      <c r="N4006" s="62">
        <v>499.98788159112149</v>
      </c>
    </row>
    <row r="4007" spans="1:14" s="22" customFormat="1" x14ac:dyDescent="0.25">
      <c r="A4007" s="63" t="s">
        <v>387</v>
      </c>
      <c r="M4007" s="64">
        <v>1196</v>
      </c>
      <c r="N4007" s="65">
        <v>1081</v>
      </c>
    </row>
    <row r="4009" spans="1:14" x14ac:dyDescent="0.25">
      <c r="A4009" s="88" t="s">
        <v>469</v>
      </c>
      <c r="M4009" s="39">
        <f t="shared" ref="M4009:N4009" si="453">M4000+M4001</f>
        <v>0.20207008114920805</v>
      </c>
      <c r="N4009" s="39">
        <f t="shared" si="453"/>
        <v>0.21226832694742354</v>
      </c>
    </row>
    <row r="4010" spans="1:14" x14ac:dyDescent="0.25">
      <c r="A4010" s="86" t="s">
        <v>463</v>
      </c>
      <c r="B4010" s="22"/>
      <c r="C4010" s="22"/>
      <c r="D4010" s="22"/>
      <c r="E4010" s="22"/>
      <c r="F4010" s="22"/>
      <c r="G4010" s="22"/>
      <c r="H4010" s="22"/>
      <c r="I4010" s="22"/>
      <c r="J4010" s="22"/>
      <c r="K4010" s="22"/>
      <c r="L4010" s="22"/>
      <c r="M4010" s="39">
        <f t="shared" ref="M4010:N4010" si="454">M4002</f>
        <v>0.40987411099212884</v>
      </c>
      <c r="N4010" s="39">
        <f t="shared" si="454"/>
        <v>0.39921948154525255</v>
      </c>
    </row>
    <row r="4011" spans="1:14" x14ac:dyDescent="0.25">
      <c r="A4011" s="26" t="s">
        <v>470</v>
      </c>
      <c r="M4011" s="39">
        <f t="shared" ref="M4011:N4011" si="455">M4003+M4004</f>
        <v>0.38805580785866317</v>
      </c>
      <c r="N4011" s="39">
        <f t="shared" si="455"/>
        <v>0.38851219150732375</v>
      </c>
    </row>
    <row r="4013" spans="1:14" x14ac:dyDescent="0.25">
      <c r="A4013" s="89" t="s">
        <v>588</v>
      </c>
      <c r="M4013" s="91">
        <v>3.2438843357270986</v>
      </c>
      <c r="N4013" s="91">
        <v>3.2188321308065015</v>
      </c>
    </row>
    <row r="4015" spans="1:14" x14ac:dyDescent="0.25">
      <c r="A4015" s="45" t="s">
        <v>402</v>
      </c>
      <c r="B4015" s="45" t="s">
        <v>403</v>
      </c>
      <c r="M4015" s="45"/>
    </row>
    <row r="4016" spans="1:14" x14ac:dyDescent="0.25">
      <c r="A4016" s="45" t="s">
        <v>404</v>
      </c>
      <c r="B4016" s="45" t="s">
        <v>405</v>
      </c>
      <c r="M4016" s="45"/>
    </row>
    <row r="4017" spans="1:14" x14ac:dyDescent="0.25">
      <c r="A4017" s="48"/>
    </row>
    <row r="4018" spans="1:14" x14ac:dyDescent="0.25">
      <c r="A4018" s="46" t="s">
        <v>452</v>
      </c>
      <c r="M4018" s="47"/>
      <c r="N4018" s="47"/>
    </row>
    <row r="4019" spans="1:14" x14ac:dyDescent="0.25">
      <c r="A4019" s="48"/>
    </row>
    <row r="4020" spans="1:14" x14ac:dyDescent="0.25">
      <c r="A4020" s="48"/>
      <c r="M4020" s="49" t="s">
        <v>11</v>
      </c>
      <c r="N4020" s="50" t="s">
        <v>12</v>
      </c>
    </row>
    <row r="4021" spans="1:14" x14ac:dyDescent="0.25">
      <c r="A4021" s="51" t="s">
        <v>297</v>
      </c>
      <c r="M4021" s="52">
        <v>8.2330663644547865E-3</v>
      </c>
      <c r="N4021" s="53">
        <v>2.513400417290397E-2</v>
      </c>
    </row>
    <row r="4022" spans="1:14" x14ac:dyDescent="0.25">
      <c r="A4022" s="54" t="s">
        <v>298</v>
      </c>
      <c r="M4022" s="55">
        <v>6.8066152495091764E-2</v>
      </c>
      <c r="N4022" s="56">
        <v>5.9186078330482811E-2</v>
      </c>
    </row>
    <row r="4023" spans="1:14" x14ac:dyDescent="0.25">
      <c r="A4023" s="54" t="s">
        <v>104</v>
      </c>
      <c r="M4023" s="55">
        <v>0.35460405302052594</v>
      </c>
      <c r="N4023" s="56">
        <v>0.31296780736036378</v>
      </c>
    </row>
    <row r="4024" spans="1:14" x14ac:dyDescent="0.25">
      <c r="A4024" s="54" t="s">
        <v>299</v>
      </c>
      <c r="M4024" s="55">
        <v>0.39164382142508619</v>
      </c>
      <c r="N4024" s="56">
        <v>0.43355740906948997</v>
      </c>
    </row>
    <row r="4025" spans="1:14" x14ac:dyDescent="0.25">
      <c r="A4025" s="54" t="s">
        <v>300</v>
      </c>
      <c r="M4025" s="55">
        <v>0.17745290669484134</v>
      </c>
      <c r="N4025" s="56">
        <v>0.16915470106675945</v>
      </c>
    </row>
    <row r="4026" spans="1:14" x14ac:dyDescent="0.25">
      <c r="A4026" s="57" t="s">
        <v>385</v>
      </c>
      <c r="M4026" s="58">
        <v>1</v>
      </c>
      <c r="N4026" s="59">
        <v>1</v>
      </c>
    </row>
    <row r="4027" spans="1:14" s="22" customFormat="1" x14ac:dyDescent="0.25">
      <c r="A4027" s="60" t="s">
        <v>386</v>
      </c>
      <c r="M4027" s="61">
        <v>499.99251672240712</v>
      </c>
      <c r="N4027" s="62">
        <v>499.98788159112189</v>
      </c>
    </row>
    <row r="4028" spans="1:14" s="22" customFormat="1" x14ac:dyDescent="0.25">
      <c r="A4028" s="63" t="s">
        <v>387</v>
      </c>
      <c r="M4028" s="64">
        <v>1196</v>
      </c>
      <c r="N4028" s="65">
        <v>1081</v>
      </c>
    </row>
    <row r="4030" spans="1:14" x14ac:dyDescent="0.25">
      <c r="A4030" s="88" t="s">
        <v>469</v>
      </c>
      <c r="M4030" s="39">
        <f t="shared" ref="M4030:N4030" si="456">M4021+M4022</f>
        <v>7.6299218859546547E-2</v>
      </c>
      <c r="N4030" s="39">
        <f t="shared" si="456"/>
        <v>8.4320082503386781E-2</v>
      </c>
    </row>
    <row r="4031" spans="1:14" x14ac:dyDescent="0.25">
      <c r="A4031" s="86" t="s">
        <v>463</v>
      </c>
      <c r="B4031" s="22"/>
      <c r="C4031" s="22"/>
      <c r="D4031" s="22"/>
      <c r="E4031" s="22"/>
      <c r="F4031" s="22"/>
      <c r="G4031" s="22"/>
      <c r="H4031" s="22"/>
      <c r="I4031" s="22"/>
      <c r="J4031" s="22"/>
      <c r="K4031" s="22"/>
      <c r="L4031" s="22"/>
      <c r="M4031" s="39">
        <f t="shared" ref="M4031:N4031" si="457">M4023</f>
        <v>0.35460405302052594</v>
      </c>
      <c r="N4031" s="39">
        <f t="shared" si="457"/>
        <v>0.31296780736036378</v>
      </c>
    </row>
    <row r="4032" spans="1:14" x14ac:dyDescent="0.25">
      <c r="A4032" s="26" t="s">
        <v>470</v>
      </c>
      <c r="M4032" s="39">
        <f t="shared" ref="M4032:N4032" si="458">M4024+M4025</f>
        <v>0.56909672811992751</v>
      </c>
      <c r="N4032" s="39">
        <f t="shared" si="458"/>
        <v>0.60271211013624937</v>
      </c>
    </row>
    <row r="4034" spans="1:14" x14ac:dyDescent="0.25">
      <c r="A4034" s="89" t="s">
        <v>588</v>
      </c>
      <c r="M4034" s="91">
        <v>3.6620173495907689</v>
      </c>
      <c r="N4034" s="91">
        <v>3.6624127245267202</v>
      </c>
    </row>
    <row r="4036" spans="1:14" x14ac:dyDescent="0.25">
      <c r="A4036" s="45" t="s">
        <v>402</v>
      </c>
      <c r="B4036" s="45" t="s">
        <v>403</v>
      </c>
      <c r="M4036" s="45"/>
    </row>
    <row r="4037" spans="1:14" x14ac:dyDescent="0.25">
      <c r="A4037" s="45" t="s">
        <v>404</v>
      </c>
      <c r="B4037" s="45" t="s">
        <v>405</v>
      </c>
      <c r="M4037" s="45"/>
    </row>
    <row r="4038" spans="1:14" x14ac:dyDescent="0.25">
      <c r="A4038" s="48"/>
    </row>
    <row r="4039" spans="1:14" x14ac:dyDescent="0.25">
      <c r="A4039" s="46" t="s">
        <v>453</v>
      </c>
      <c r="M4039" s="47"/>
      <c r="N4039" s="47"/>
    </row>
    <row r="4040" spans="1:14" x14ac:dyDescent="0.25">
      <c r="A4040" s="48"/>
    </row>
    <row r="4041" spans="1:14" x14ac:dyDescent="0.25">
      <c r="A4041" s="48"/>
      <c r="M4041" s="49" t="s">
        <v>11</v>
      </c>
      <c r="N4041" s="50" t="s">
        <v>12</v>
      </c>
    </row>
    <row r="4042" spans="1:14" x14ac:dyDescent="0.25">
      <c r="A4042" s="51" t="s">
        <v>297</v>
      </c>
      <c r="M4042" s="52">
        <v>4.2723799963226977E-2</v>
      </c>
      <c r="N4042" s="53">
        <v>7.7752115731204344E-2</v>
      </c>
    </row>
    <row r="4043" spans="1:14" x14ac:dyDescent="0.25">
      <c r="A4043" s="54" t="s">
        <v>298</v>
      </c>
      <c r="M4043" s="55">
        <v>0.16235410212243198</v>
      </c>
      <c r="N4043" s="56">
        <v>0.14682511269005721</v>
      </c>
    </row>
    <row r="4044" spans="1:14" x14ac:dyDescent="0.25">
      <c r="A4044" s="54" t="s">
        <v>104</v>
      </c>
      <c r="M4044" s="55">
        <v>0.49259282392269726</v>
      </c>
      <c r="N4044" s="56">
        <v>0.46473291027035257</v>
      </c>
    </row>
    <row r="4045" spans="1:14" x14ac:dyDescent="0.25">
      <c r="A4045" s="54" t="s">
        <v>299</v>
      </c>
      <c r="M4045" s="55">
        <v>0.2351724160420138</v>
      </c>
      <c r="N4045" s="56">
        <v>0.230199936390687</v>
      </c>
    </row>
    <row r="4046" spans="1:14" x14ac:dyDescent="0.25">
      <c r="A4046" s="54" t="s">
        <v>300</v>
      </c>
      <c r="M4046" s="55">
        <v>6.7156857949630028E-2</v>
      </c>
      <c r="N4046" s="56">
        <v>8.0489924917698949E-2</v>
      </c>
    </row>
    <row r="4047" spans="1:14" x14ac:dyDescent="0.25">
      <c r="A4047" s="57" t="s">
        <v>385</v>
      </c>
      <c r="M4047" s="58">
        <v>1</v>
      </c>
      <c r="N4047" s="59">
        <v>1</v>
      </c>
    </row>
    <row r="4048" spans="1:14" s="22" customFormat="1" x14ac:dyDescent="0.25">
      <c r="A4048" s="60" t="s">
        <v>386</v>
      </c>
      <c r="M4048" s="61">
        <v>499.99251672240638</v>
      </c>
      <c r="N4048" s="62">
        <v>499.98788159112087</v>
      </c>
    </row>
    <row r="4049" spans="1:14" s="22" customFormat="1" x14ac:dyDescent="0.25">
      <c r="A4049" s="63" t="s">
        <v>387</v>
      </c>
      <c r="M4049" s="64">
        <v>1196</v>
      </c>
      <c r="N4049" s="65">
        <v>1081</v>
      </c>
    </row>
    <row r="4051" spans="1:14" x14ac:dyDescent="0.25">
      <c r="A4051" s="88" t="s">
        <v>469</v>
      </c>
      <c r="M4051" s="39">
        <f t="shared" ref="M4051:N4051" si="459">M4042+M4043</f>
        <v>0.20507790208565896</v>
      </c>
      <c r="N4051" s="39">
        <f t="shared" si="459"/>
        <v>0.22457722842126154</v>
      </c>
    </row>
    <row r="4052" spans="1:14" x14ac:dyDescent="0.25">
      <c r="A4052" s="86" t="s">
        <v>463</v>
      </c>
      <c r="B4052" s="22"/>
      <c r="C4052" s="22"/>
      <c r="D4052" s="22"/>
      <c r="E4052" s="22"/>
      <c r="F4052" s="22"/>
      <c r="G4052" s="22"/>
      <c r="H4052" s="22"/>
      <c r="I4052" s="22"/>
      <c r="J4052" s="22"/>
      <c r="K4052" s="22"/>
      <c r="L4052" s="22"/>
      <c r="M4052" s="39">
        <f t="shared" ref="M4052:N4052" si="460">M4044</f>
        <v>0.49259282392269726</v>
      </c>
      <c r="N4052" s="39">
        <f t="shared" si="460"/>
        <v>0.46473291027035257</v>
      </c>
    </row>
    <row r="4053" spans="1:14" x14ac:dyDescent="0.25">
      <c r="A4053" s="26" t="s">
        <v>470</v>
      </c>
      <c r="M4053" s="39">
        <f t="shared" ref="M4053:N4053" si="461">M4045+M4046</f>
        <v>0.30232927399164383</v>
      </c>
      <c r="N4053" s="39">
        <f t="shared" si="461"/>
        <v>0.31068986130838594</v>
      </c>
    </row>
    <row r="4055" spans="1:14" x14ac:dyDescent="0.25">
      <c r="A4055" s="89" t="s">
        <v>588</v>
      </c>
      <c r="M4055" s="91">
        <v>3.1216844298923867</v>
      </c>
      <c r="N4055" s="91">
        <v>3.0888504420736189</v>
      </c>
    </row>
    <row r="4057" spans="1:14" x14ac:dyDescent="0.25">
      <c r="A4057" s="45" t="s">
        <v>402</v>
      </c>
      <c r="B4057" s="45" t="s">
        <v>403</v>
      </c>
      <c r="M4057" s="45"/>
    </row>
    <row r="4058" spans="1:14" x14ac:dyDescent="0.25">
      <c r="A4058" s="45" t="s">
        <v>404</v>
      </c>
      <c r="B4058" s="45" t="s">
        <v>405</v>
      </c>
      <c r="M4058" s="45"/>
    </row>
    <row r="4059" spans="1:14" x14ac:dyDescent="0.25">
      <c r="A4059" s="48"/>
    </row>
    <row r="4060" spans="1:14" x14ac:dyDescent="0.25">
      <c r="A4060" s="46" t="s">
        <v>682</v>
      </c>
      <c r="M4060" s="47"/>
      <c r="N4060" s="47"/>
    </row>
    <row r="4061" spans="1:14" x14ac:dyDescent="0.25">
      <c r="A4061" s="48"/>
    </row>
    <row r="4062" spans="1:14" x14ac:dyDescent="0.25">
      <c r="A4062" s="48"/>
      <c r="M4062" s="49" t="s">
        <v>11</v>
      </c>
      <c r="N4062" s="50" t="s">
        <v>12</v>
      </c>
    </row>
    <row r="4063" spans="1:14" x14ac:dyDescent="0.25">
      <c r="A4063" s="51" t="s">
        <v>297</v>
      </c>
      <c r="M4063" s="52">
        <v>2.5924551880835076E-2</v>
      </c>
      <c r="N4063" s="53">
        <v>4.5212011613972279E-2</v>
      </c>
    </row>
    <row r="4064" spans="1:14" x14ac:dyDescent="0.25">
      <c r="A4064" s="54" t="s">
        <v>298</v>
      </c>
      <c r="M4064" s="55">
        <v>9.7848621647431355E-2</v>
      </c>
      <c r="N4064" s="56">
        <v>0.109078591914068</v>
      </c>
    </row>
    <row r="4065" spans="1:14" x14ac:dyDescent="0.25">
      <c r="A4065" s="54" t="s">
        <v>104</v>
      </c>
      <c r="M4065" s="55">
        <v>0.49915805596086932</v>
      </c>
      <c r="N4065" s="56">
        <v>0.45877800183501349</v>
      </c>
    </row>
    <row r="4066" spans="1:14" x14ac:dyDescent="0.25">
      <c r="A4066" s="54" t="s">
        <v>299</v>
      </c>
      <c r="M4066" s="55">
        <v>0.29859602413782038</v>
      </c>
      <c r="N4066" s="56">
        <v>0.28937269339922933</v>
      </c>
    </row>
    <row r="4067" spans="1:14" x14ac:dyDescent="0.25">
      <c r="A4067" s="54" t="s">
        <v>300</v>
      </c>
      <c r="M4067" s="55">
        <v>7.84727463730438E-2</v>
      </c>
      <c r="N4067" s="56">
        <v>9.7558701237716788E-2</v>
      </c>
    </row>
    <row r="4068" spans="1:14" x14ac:dyDescent="0.25">
      <c r="A4068" s="57" t="s">
        <v>385</v>
      </c>
      <c r="M4068" s="58">
        <v>1</v>
      </c>
      <c r="N4068" s="59">
        <v>1</v>
      </c>
    </row>
    <row r="4069" spans="1:14" s="22" customFormat="1" x14ac:dyDescent="0.25">
      <c r="A4069" s="60" t="s">
        <v>386</v>
      </c>
      <c r="M4069" s="61">
        <v>499.99251672240609</v>
      </c>
      <c r="N4069" s="62">
        <v>499.98788159112178</v>
      </c>
    </row>
    <row r="4070" spans="1:14" s="22" customFormat="1" x14ac:dyDescent="0.25">
      <c r="A4070" s="63" t="s">
        <v>387</v>
      </c>
      <c r="M4070" s="64">
        <v>1196</v>
      </c>
      <c r="N4070" s="65">
        <v>1081</v>
      </c>
    </row>
    <row r="4072" spans="1:14" x14ac:dyDescent="0.25">
      <c r="A4072" s="88" t="s">
        <v>469</v>
      </c>
      <c r="M4072" s="39">
        <f t="shared" ref="M4072:N4072" si="462">M4063+M4064</f>
        <v>0.12377317352826643</v>
      </c>
      <c r="N4072" s="39">
        <f t="shared" si="462"/>
        <v>0.15429060352804028</v>
      </c>
    </row>
    <row r="4073" spans="1:14" x14ac:dyDescent="0.25">
      <c r="A4073" s="86" t="s">
        <v>463</v>
      </c>
      <c r="B4073" s="22"/>
      <c r="C4073" s="22"/>
      <c r="D4073" s="22"/>
      <c r="E4073" s="22"/>
      <c r="F4073" s="22"/>
      <c r="G4073" s="22"/>
      <c r="H4073" s="22"/>
      <c r="I4073" s="22"/>
      <c r="J4073" s="22"/>
      <c r="K4073" s="22"/>
      <c r="L4073" s="22"/>
      <c r="M4073" s="39">
        <f t="shared" ref="M4073:N4073" si="463">M4065</f>
        <v>0.49915805596086932</v>
      </c>
      <c r="N4073" s="39">
        <f t="shared" si="463"/>
        <v>0.45877800183501349</v>
      </c>
    </row>
    <row r="4074" spans="1:14" x14ac:dyDescent="0.25">
      <c r="A4074" s="26" t="s">
        <v>470</v>
      </c>
      <c r="M4074" s="39">
        <f t="shared" ref="M4074:N4074" si="464">M4066+M4067</f>
        <v>0.37706877051086418</v>
      </c>
      <c r="N4074" s="39">
        <f t="shared" si="464"/>
        <v>0.38693139463694615</v>
      </c>
    </row>
    <row r="4076" spans="1:14" x14ac:dyDescent="0.25">
      <c r="A4076" s="89" t="s">
        <v>588</v>
      </c>
      <c r="M4076" s="91">
        <v>3.3058437914748042</v>
      </c>
      <c r="N4076" s="91">
        <v>3.284987480732648</v>
      </c>
    </row>
    <row r="4078" spans="1:14" x14ac:dyDescent="0.25">
      <c r="A4078" s="45" t="s">
        <v>402</v>
      </c>
      <c r="B4078" s="45" t="s">
        <v>403</v>
      </c>
      <c r="M4078" s="45"/>
    </row>
    <row r="4079" spans="1:14" x14ac:dyDescent="0.25">
      <c r="A4079" s="45" t="s">
        <v>404</v>
      </c>
      <c r="B4079" s="45" t="s">
        <v>405</v>
      </c>
      <c r="M4079" s="45"/>
    </row>
    <row r="4080" spans="1:14" x14ac:dyDescent="0.25">
      <c r="A4080" s="48"/>
    </row>
    <row r="4081" spans="1:14" x14ac:dyDescent="0.25">
      <c r="A4081" s="46" t="s">
        <v>454</v>
      </c>
      <c r="M4081" s="47"/>
      <c r="N4081" s="47"/>
    </row>
    <row r="4082" spans="1:14" x14ac:dyDescent="0.25">
      <c r="A4082" s="48"/>
    </row>
    <row r="4083" spans="1:14" x14ac:dyDescent="0.25">
      <c r="A4083" s="48"/>
      <c r="M4083" s="49" t="s">
        <v>11</v>
      </c>
      <c r="N4083" s="50" t="s">
        <v>12</v>
      </c>
    </row>
    <row r="4084" spans="1:14" x14ac:dyDescent="0.25">
      <c r="A4084" s="51" t="s">
        <v>297</v>
      </c>
      <c r="M4084" s="52">
        <v>2.3854872075426612E-2</v>
      </c>
      <c r="N4084" s="53">
        <v>4.8418842343819796E-2</v>
      </c>
    </row>
    <row r="4085" spans="1:14" x14ac:dyDescent="0.25">
      <c r="A4085" s="54" t="s">
        <v>298</v>
      </c>
      <c r="M4085" s="55">
        <v>0.11168419661130416</v>
      </c>
      <c r="N4085" s="56">
        <v>0.14519158558699508</v>
      </c>
    </row>
    <row r="4086" spans="1:14" x14ac:dyDescent="0.25">
      <c r="A4086" s="54" t="s">
        <v>104</v>
      </c>
      <c r="M4086" s="55">
        <v>0.51435518976412598</v>
      </c>
      <c r="N4086" s="56">
        <v>0.4707252849236514</v>
      </c>
    </row>
    <row r="4087" spans="1:14" x14ac:dyDescent="0.25">
      <c r="A4087" s="54" t="s">
        <v>299</v>
      </c>
      <c r="M4087" s="55">
        <v>0.27905359118669198</v>
      </c>
      <c r="N4087" s="56">
        <v>0.25505169505495789</v>
      </c>
    </row>
    <row r="4088" spans="1:14" x14ac:dyDescent="0.25">
      <c r="A4088" s="54" t="s">
        <v>300</v>
      </c>
      <c r="M4088" s="55">
        <v>7.1052150362451313E-2</v>
      </c>
      <c r="N4088" s="56">
        <v>8.0612592090575794E-2</v>
      </c>
    </row>
    <row r="4089" spans="1:14" x14ac:dyDescent="0.25">
      <c r="A4089" s="57" t="s">
        <v>385</v>
      </c>
      <c r="M4089" s="58">
        <v>1</v>
      </c>
      <c r="N4089" s="59">
        <v>1</v>
      </c>
    </row>
    <row r="4090" spans="1:14" s="22" customFormat="1" x14ac:dyDescent="0.25">
      <c r="A4090" s="60" t="s">
        <v>386</v>
      </c>
      <c r="M4090" s="61">
        <v>499.99251672240609</v>
      </c>
      <c r="N4090" s="62">
        <v>499.98788159112109</v>
      </c>
    </row>
    <row r="4091" spans="1:14" s="22" customFormat="1" x14ac:dyDescent="0.25">
      <c r="A4091" s="63" t="s">
        <v>387</v>
      </c>
      <c r="M4091" s="64">
        <v>1196</v>
      </c>
      <c r="N4091" s="65">
        <v>1081</v>
      </c>
    </row>
    <row r="4093" spans="1:14" x14ac:dyDescent="0.25">
      <c r="A4093" s="88" t="s">
        <v>469</v>
      </c>
      <c r="M4093" s="39">
        <f t="shared" ref="M4093:N4093" si="465">M4084+M4085</f>
        <v>0.13553906868673077</v>
      </c>
      <c r="N4093" s="39">
        <f t="shared" si="465"/>
        <v>0.19361042793081487</v>
      </c>
    </row>
    <row r="4094" spans="1:14" x14ac:dyDescent="0.25">
      <c r="A4094" s="86" t="s">
        <v>463</v>
      </c>
      <c r="B4094" s="22"/>
      <c r="C4094" s="22"/>
      <c r="D4094" s="22"/>
      <c r="E4094" s="22"/>
      <c r="F4094" s="22"/>
      <c r="G4094" s="22"/>
      <c r="H4094" s="22"/>
      <c r="I4094" s="22"/>
      <c r="J4094" s="22"/>
      <c r="K4094" s="22"/>
      <c r="L4094" s="22"/>
      <c r="M4094" s="39">
        <f t="shared" ref="M4094:N4094" si="466">M4086</f>
        <v>0.51435518976412598</v>
      </c>
      <c r="N4094" s="39">
        <f t="shared" si="466"/>
        <v>0.4707252849236514</v>
      </c>
    </row>
    <row r="4095" spans="1:14" x14ac:dyDescent="0.25">
      <c r="A4095" s="26" t="s">
        <v>470</v>
      </c>
      <c r="M4095" s="39">
        <f t="shared" ref="M4095:N4095" si="467">M4087+M4088</f>
        <v>0.35010574154914331</v>
      </c>
      <c r="N4095" s="39">
        <f t="shared" si="467"/>
        <v>0.3356642871455337</v>
      </c>
    </row>
    <row r="4097" spans="1:14" x14ac:dyDescent="0.25">
      <c r="A4097" s="89" t="s">
        <v>588</v>
      </c>
      <c r="M4097" s="91">
        <v>3.2617639511494354</v>
      </c>
      <c r="N4097" s="91">
        <v>3.1742476089614744</v>
      </c>
    </row>
    <row r="4099" spans="1:14" x14ac:dyDescent="0.25">
      <c r="A4099" s="45" t="s">
        <v>402</v>
      </c>
      <c r="B4099" s="45" t="s">
        <v>403</v>
      </c>
      <c r="M4099" s="45"/>
    </row>
    <row r="4100" spans="1:14" x14ac:dyDescent="0.25">
      <c r="A4100" s="45" t="s">
        <v>404</v>
      </c>
      <c r="B4100" s="45" t="s">
        <v>405</v>
      </c>
      <c r="M4100" s="45"/>
    </row>
    <row r="4101" spans="1:14" x14ac:dyDescent="0.25">
      <c r="A4101" s="48"/>
    </row>
    <row r="4102" spans="1:14" x14ac:dyDescent="0.25">
      <c r="A4102" s="46" t="s">
        <v>683</v>
      </c>
      <c r="M4102" s="47"/>
      <c r="N4102" s="47"/>
    </row>
    <row r="4103" spans="1:14" x14ac:dyDescent="0.25">
      <c r="A4103" s="48"/>
    </row>
    <row r="4104" spans="1:14" x14ac:dyDescent="0.25">
      <c r="A4104" s="48"/>
      <c r="M4104" s="49" t="s">
        <v>11</v>
      </c>
      <c r="N4104" s="50" t="s">
        <v>12</v>
      </c>
    </row>
    <row r="4105" spans="1:14" x14ac:dyDescent="0.25">
      <c r="A4105" s="51" t="s">
        <v>297</v>
      </c>
      <c r="M4105" s="52">
        <v>3.1722966422323619E-2</v>
      </c>
      <c r="N4105" s="53">
        <v>4.8137984472888917E-2</v>
      </c>
    </row>
    <row r="4106" spans="1:14" x14ac:dyDescent="0.25">
      <c r="A4106" s="54" t="s">
        <v>298</v>
      </c>
      <c r="M4106" s="55">
        <v>0.10312127581173697</v>
      </c>
      <c r="N4106" s="56">
        <v>9.9417580703620598E-2</v>
      </c>
    </row>
    <row r="4107" spans="1:14" x14ac:dyDescent="0.25">
      <c r="A4107" s="54" t="s">
        <v>104</v>
      </c>
      <c r="M4107" s="55">
        <v>0.52207779698374879</v>
      </c>
      <c r="N4107" s="56">
        <v>0.46198955053304852</v>
      </c>
    </row>
    <row r="4108" spans="1:14" x14ac:dyDescent="0.25">
      <c r="A4108" s="54" t="s">
        <v>299</v>
      </c>
      <c r="M4108" s="55">
        <v>0.2572242510987427</v>
      </c>
      <c r="N4108" s="56">
        <v>0.28215697734764705</v>
      </c>
    </row>
    <row r="4109" spans="1:14" x14ac:dyDescent="0.25">
      <c r="A4109" s="54" t="s">
        <v>300</v>
      </c>
      <c r="M4109" s="55">
        <v>8.5853709683447826E-2</v>
      </c>
      <c r="N4109" s="56">
        <v>0.10829790694279488</v>
      </c>
    </row>
    <row r="4110" spans="1:14" x14ac:dyDescent="0.25">
      <c r="A4110" s="57" t="s">
        <v>385</v>
      </c>
      <c r="M4110" s="58">
        <v>1</v>
      </c>
      <c r="N4110" s="59">
        <v>1</v>
      </c>
    </row>
    <row r="4111" spans="1:14" s="22" customFormat="1" x14ac:dyDescent="0.25">
      <c r="A4111" s="60" t="s">
        <v>386</v>
      </c>
      <c r="M4111" s="61">
        <v>499.99251672240626</v>
      </c>
      <c r="N4111" s="62">
        <v>499.98788159112166</v>
      </c>
    </row>
    <row r="4112" spans="1:14" s="22" customFormat="1" x14ac:dyDescent="0.25">
      <c r="A4112" s="63" t="s">
        <v>387</v>
      </c>
      <c r="M4112" s="64">
        <v>1196</v>
      </c>
      <c r="N4112" s="65">
        <v>1081</v>
      </c>
    </row>
    <row r="4114" spans="1:14" x14ac:dyDescent="0.25">
      <c r="A4114" s="88" t="s">
        <v>469</v>
      </c>
      <c r="M4114" s="39">
        <f t="shared" ref="M4114:N4114" si="468">M4105+M4106</f>
        <v>0.13484424223406058</v>
      </c>
      <c r="N4114" s="39">
        <f t="shared" si="468"/>
        <v>0.14755556517650953</v>
      </c>
    </row>
    <row r="4115" spans="1:14" x14ac:dyDescent="0.25">
      <c r="A4115" s="86" t="s">
        <v>463</v>
      </c>
      <c r="B4115" s="22"/>
      <c r="C4115" s="22"/>
      <c r="D4115" s="22"/>
      <c r="E4115" s="22"/>
      <c r="F4115" s="22"/>
      <c r="G4115" s="22"/>
      <c r="H4115" s="22"/>
      <c r="I4115" s="22"/>
      <c r="J4115" s="22"/>
      <c r="K4115" s="22"/>
      <c r="L4115" s="22"/>
      <c r="M4115" s="39">
        <f t="shared" ref="M4115:N4115" si="469">M4107</f>
        <v>0.52207779698374879</v>
      </c>
      <c r="N4115" s="39">
        <f t="shared" si="469"/>
        <v>0.46198955053304852</v>
      </c>
    </row>
    <row r="4116" spans="1:14" x14ac:dyDescent="0.25">
      <c r="A4116" s="26" t="s">
        <v>470</v>
      </c>
      <c r="M4116" s="39">
        <f t="shared" ref="M4116:N4116" si="470">M4108+M4109</f>
        <v>0.34307796078219055</v>
      </c>
      <c r="N4116" s="39">
        <f t="shared" si="470"/>
        <v>0.39045488429044195</v>
      </c>
    </row>
    <row r="4118" spans="1:14" x14ac:dyDescent="0.25">
      <c r="A4118" s="89" t="s">
        <v>588</v>
      </c>
      <c r="M4118" s="91">
        <v>3.2623644618092551</v>
      </c>
      <c r="N4118" s="91">
        <v>3.3030592415838362</v>
      </c>
    </row>
    <row r="4120" spans="1:14" x14ac:dyDescent="0.25">
      <c r="A4120" s="45" t="s">
        <v>402</v>
      </c>
      <c r="B4120" s="45" t="s">
        <v>403</v>
      </c>
      <c r="M4120" s="45"/>
    </row>
    <row r="4121" spans="1:14" x14ac:dyDescent="0.25">
      <c r="A4121" s="45" t="s">
        <v>404</v>
      </c>
      <c r="B4121" s="45" t="s">
        <v>405</v>
      </c>
      <c r="M4121" s="45"/>
    </row>
    <row r="4122" spans="1:14" x14ac:dyDescent="0.25">
      <c r="A4122" s="48"/>
    </row>
    <row r="4123" spans="1:14" x14ac:dyDescent="0.25">
      <c r="A4123" s="46" t="s">
        <v>455</v>
      </c>
      <c r="M4123" s="47"/>
      <c r="N4123" s="47"/>
    </row>
    <row r="4124" spans="1:14" x14ac:dyDescent="0.25">
      <c r="A4124" s="48"/>
    </row>
    <row r="4125" spans="1:14" x14ac:dyDescent="0.25">
      <c r="A4125" s="48"/>
      <c r="M4125" s="49" t="s">
        <v>11</v>
      </c>
      <c r="N4125" s="50" t="s">
        <v>12</v>
      </c>
    </row>
    <row r="4126" spans="1:14" x14ac:dyDescent="0.25">
      <c r="A4126" s="51" t="s">
        <v>297</v>
      </c>
      <c r="M4126" s="52">
        <v>7.4266161675831111E-3</v>
      </c>
      <c r="N4126" s="53">
        <v>1.9778277697387197E-2</v>
      </c>
    </row>
    <row r="4127" spans="1:14" x14ac:dyDescent="0.25">
      <c r="A4127" s="54" t="s">
        <v>298</v>
      </c>
      <c r="M4127" s="55">
        <v>4.4773412578666558E-2</v>
      </c>
      <c r="N4127" s="56">
        <v>4.1219500417123654E-2</v>
      </c>
    </row>
    <row r="4128" spans="1:14" x14ac:dyDescent="0.25">
      <c r="A4128" s="54" t="s">
        <v>104</v>
      </c>
      <c r="M4128" s="55">
        <v>0.2317956096500115</v>
      </c>
      <c r="N4128" s="56">
        <v>0.18490022607393322</v>
      </c>
    </row>
    <row r="4129" spans="1:14" x14ac:dyDescent="0.25">
      <c r="A4129" s="54" t="s">
        <v>299</v>
      </c>
      <c r="M4129" s="55">
        <v>0.44448424437121437</v>
      </c>
      <c r="N4129" s="56">
        <v>0.43047990617349036</v>
      </c>
    </row>
    <row r="4130" spans="1:14" x14ac:dyDescent="0.25">
      <c r="A4130" s="54" t="s">
        <v>300</v>
      </c>
      <c r="M4130" s="55">
        <v>0.27152011723252445</v>
      </c>
      <c r="N4130" s="56">
        <v>0.32362208963806549</v>
      </c>
    </row>
    <row r="4131" spans="1:14" x14ac:dyDescent="0.25">
      <c r="A4131" s="57" t="s">
        <v>385</v>
      </c>
      <c r="M4131" s="58">
        <v>1</v>
      </c>
      <c r="N4131" s="59">
        <v>1</v>
      </c>
    </row>
    <row r="4132" spans="1:14" s="22" customFormat="1" x14ac:dyDescent="0.25">
      <c r="A4132" s="60" t="s">
        <v>386</v>
      </c>
      <c r="M4132" s="61">
        <v>499.99251672240706</v>
      </c>
      <c r="N4132" s="62">
        <v>499.98788159112195</v>
      </c>
    </row>
    <row r="4133" spans="1:14" s="22" customFormat="1" x14ac:dyDescent="0.25">
      <c r="A4133" s="63" t="s">
        <v>387</v>
      </c>
      <c r="M4133" s="64">
        <v>1196</v>
      </c>
      <c r="N4133" s="65">
        <v>1081</v>
      </c>
    </row>
    <row r="4135" spans="1:14" x14ac:dyDescent="0.25">
      <c r="A4135" s="88" t="s">
        <v>469</v>
      </c>
      <c r="M4135" s="39">
        <f t="shared" ref="M4135:N4135" si="471">M4126+M4127</f>
        <v>5.2200028746249669E-2</v>
      </c>
      <c r="N4135" s="39">
        <f t="shared" si="471"/>
        <v>6.0997778114510848E-2</v>
      </c>
    </row>
    <row r="4136" spans="1:14" x14ac:dyDescent="0.25">
      <c r="A4136" s="86" t="s">
        <v>463</v>
      </c>
      <c r="B4136" s="22"/>
      <c r="C4136" s="22"/>
      <c r="D4136" s="22"/>
      <c r="E4136" s="22"/>
      <c r="F4136" s="22"/>
      <c r="G4136" s="22"/>
      <c r="H4136" s="22"/>
      <c r="I4136" s="22"/>
      <c r="J4136" s="22"/>
      <c r="K4136" s="22"/>
      <c r="L4136" s="22"/>
      <c r="M4136" s="39">
        <f t="shared" ref="M4136:N4136" si="472">M4128</f>
        <v>0.2317956096500115</v>
      </c>
      <c r="N4136" s="39">
        <f t="shared" si="472"/>
        <v>0.18490022607393322</v>
      </c>
    </row>
    <row r="4137" spans="1:14" x14ac:dyDescent="0.25">
      <c r="A4137" s="26" t="s">
        <v>470</v>
      </c>
      <c r="M4137" s="39">
        <f t="shared" ref="M4137:N4137" si="473">M4129+M4130</f>
        <v>0.71600436160373881</v>
      </c>
      <c r="N4137" s="39">
        <f t="shared" si="473"/>
        <v>0.75410199581155579</v>
      </c>
    </row>
    <row r="4139" spans="1:14" x14ac:dyDescent="0.25">
      <c r="A4139" s="89" t="s">
        <v>588</v>
      </c>
      <c r="M4139" s="91">
        <v>3.9278978339224309</v>
      </c>
      <c r="N4139" s="91">
        <v>3.9969480296377222</v>
      </c>
    </row>
    <row r="4141" spans="1:14" x14ac:dyDescent="0.25">
      <c r="A4141" s="45" t="s">
        <v>402</v>
      </c>
      <c r="B4141" s="45" t="s">
        <v>403</v>
      </c>
      <c r="M4141" s="45"/>
    </row>
    <row r="4142" spans="1:14" x14ac:dyDescent="0.25">
      <c r="A4142" s="45" t="s">
        <v>404</v>
      </c>
      <c r="B4142" s="45" t="s">
        <v>405</v>
      </c>
      <c r="M4142" s="45"/>
    </row>
    <row r="4143" spans="1:14" x14ac:dyDescent="0.25">
      <c r="A4143" s="48"/>
    </row>
    <row r="4144" spans="1:14" x14ac:dyDescent="0.25">
      <c r="A4144" s="46" t="s">
        <v>456</v>
      </c>
      <c r="M4144" s="47"/>
      <c r="N4144" s="47"/>
    </row>
    <row r="4145" spans="1:14" x14ac:dyDescent="0.25">
      <c r="A4145" s="48"/>
    </row>
    <row r="4146" spans="1:14" x14ac:dyDescent="0.25">
      <c r="A4146" s="48"/>
      <c r="M4146" s="49" t="s">
        <v>11</v>
      </c>
      <c r="N4146" s="50" t="s">
        <v>12</v>
      </c>
    </row>
    <row r="4147" spans="1:14" x14ac:dyDescent="0.25">
      <c r="A4147" s="51" t="s">
        <v>297</v>
      </c>
      <c r="M4147" s="52">
        <v>2.4878298763836067E-2</v>
      </c>
      <c r="N4147" s="53">
        <v>5.8122592795495892E-2</v>
      </c>
    </row>
    <row r="4148" spans="1:14" x14ac:dyDescent="0.25">
      <c r="A4148" s="54" t="s">
        <v>298</v>
      </c>
      <c r="M4148" s="55">
        <v>0.13973160635096504</v>
      </c>
      <c r="N4148" s="56">
        <v>0.12715285051312014</v>
      </c>
    </row>
    <row r="4149" spans="1:14" x14ac:dyDescent="0.25">
      <c r="A4149" s="54" t="s">
        <v>104</v>
      </c>
      <c r="M4149" s="55">
        <v>0.50328136181971084</v>
      </c>
      <c r="N4149" s="56">
        <v>0.49124511620910882</v>
      </c>
    </row>
    <row r="4150" spans="1:14" x14ac:dyDescent="0.25">
      <c r="A4150" s="54" t="s">
        <v>299</v>
      </c>
      <c r="M4150" s="55">
        <v>0.25847819963191887</v>
      </c>
      <c r="N4150" s="56">
        <v>0.24705307381177893</v>
      </c>
    </row>
    <row r="4151" spans="1:14" x14ac:dyDescent="0.25">
      <c r="A4151" s="54" t="s">
        <v>300</v>
      </c>
      <c r="M4151" s="55">
        <v>7.3630533433569165E-2</v>
      </c>
      <c r="N4151" s="56">
        <v>7.6426366670496279E-2</v>
      </c>
    </row>
    <row r="4152" spans="1:14" x14ac:dyDescent="0.25">
      <c r="A4152" s="57" t="s">
        <v>385</v>
      </c>
      <c r="M4152" s="58">
        <v>1</v>
      </c>
      <c r="N4152" s="59">
        <v>1</v>
      </c>
    </row>
    <row r="4153" spans="1:14" s="22" customFormat="1" x14ac:dyDescent="0.25">
      <c r="A4153" s="60" t="s">
        <v>386</v>
      </c>
      <c r="M4153" s="61">
        <v>499.99251672240626</v>
      </c>
      <c r="N4153" s="62">
        <v>499.98788159112092</v>
      </c>
    </row>
    <row r="4154" spans="1:14" s="22" customFormat="1" x14ac:dyDescent="0.25">
      <c r="A4154" s="63" t="s">
        <v>387</v>
      </c>
      <c r="M4154" s="64">
        <v>1196</v>
      </c>
      <c r="N4154" s="65">
        <v>1081</v>
      </c>
    </row>
    <row r="4156" spans="1:14" x14ac:dyDescent="0.25">
      <c r="A4156" s="88" t="s">
        <v>469</v>
      </c>
      <c r="M4156" s="39">
        <f t="shared" ref="M4156:N4156" si="474">M4147+M4148</f>
        <v>0.16460990511480111</v>
      </c>
      <c r="N4156" s="39">
        <f t="shared" si="474"/>
        <v>0.18527544330861603</v>
      </c>
    </row>
    <row r="4157" spans="1:14" x14ac:dyDescent="0.25">
      <c r="A4157" s="86" t="s">
        <v>463</v>
      </c>
      <c r="B4157" s="22"/>
      <c r="C4157" s="22"/>
      <c r="D4157" s="22"/>
      <c r="E4157" s="22"/>
      <c r="F4157" s="22"/>
      <c r="G4157" s="22"/>
      <c r="H4157" s="22"/>
      <c r="I4157" s="22"/>
      <c r="J4157" s="22"/>
      <c r="K4157" s="22"/>
      <c r="L4157" s="22"/>
      <c r="M4157" s="39">
        <f t="shared" ref="M4157:N4157" si="475">M4149</f>
        <v>0.50328136181971084</v>
      </c>
      <c r="N4157" s="39">
        <f t="shared" si="475"/>
        <v>0.49124511620910882</v>
      </c>
    </row>
    <row r="4158" spans="1:14" x14ac:dyDescent="0.25">
      <c r="A4158" s="26" t="s">
        <v>470</v>
      </c>
      <c r="M4158" s="39">
        <f t="shared" ref="M4158:N4158" si="476">M4150+M4151</f>
        <v>0.33210873306548805</v>
      </c>
      <c r="N4158" s="39">
        <f t="shared" si="476"/>
        <v>0.32347944048227523</v>
      </c>
    </row>
    <row r="4160" spans="1:14" x14ac:dyDescent="0.25">
      <c r="A4160" s="89" t="s">
        <v>588</v>
      </c>
      <c r="M4160" s="91">
        <v>3.2162510626204224</v>
      </c>
      <c r="N4160" s="91">
        <v>3.1565077710486622</v>
      </c>
    </row>
    <row r="4162" spans="1:14" x14ac:dyDescent="0.25">
      <c r="A4162" s="45" t="s">
        <v>402</v>
      </c>
      <c r="B4162" s="45" t="s">
        <v>403</v>
      </c>
      <c r="M4162" s="45"/>
    </row>
    <row r="4163" spans="1:14" x14ac:dyDescent="0.25">
      <c r="A4163" s="45" t="s">
        <v>404</v>
      </c>
      <c r="B4163" s="45" t="s">
        <v>405</v>
      </c>
      <c r="M4163" s="45"/>
    </row>
    <row r="4164" spans="1:14" x14ac:dyDescent="0.25">
      <c r="A4164" s="48"/>
    </row>
    <row r="4165" spans="1:14" x14ac:dyDescent="0.25">
      <c r="A4165" s="46" t="s">
        <v>684</v>
      </c>
      <c r="M4165" s="47"/>
      <c r="N4165" s="47"/>
    </row>
    <row r="4166" spans="1:14" x14ac:dyDescent="0.25">
      <c r="A4166" s="48"/>
    </row>
    <row r="4167" spans="1:14" x14ac:dyDescent="0.25">
      <c r="A4167" s="48"/>
      <c r="M4167" s="49" t="s">
        <v>11</v>
      </c>
      <c r="N4167" s="50" t="s">
        <v>12</v>
      </c>
    </row>
    <row r="4168" spans="1:14" x14ac:dyDescent="0.25">
      <c r="A4168" s="51" t="s">
        <v>297</v>
      </c>
      <c r="M4168" s="52">
        <v>3.8187862510651299E-3</v>
      </c>
      <c r="N4168" s="53">
        <v>8.3854946345600125E-3</v>
      </c>
    </row>
    <row r="4169" spans="1:14" x14ac:dyDescent="0.25">
      <c r="A4169" s="54" t="s">
        <v>298</v>
      </c>
      <c r="M4169" s="55">
        <v>2.7440878922853421E-2</v>
      </c>
      <c r="N4169" s="56">
        <v>2.2793059369246381E-2</v>
      </c>
    </row>
    <row r="4170" spans="1:14" x14ac:dyDescent="0.25">
      <c r="A4170" s="54" t="s">
        <v>104</v>
      </c>
      <c r="M4170" s="55">
        <v>0.33881844887143342</v>
      </c>
      <c r="N4170" s="56">
        <v>0.35126272255627283</v>
      </c>
    </row>
    <row r="4171" spans="1:14" x14ac:dyDescent="0.25">
      <c r="A4171" s="54" t="s">
        <v>299</v>
      </c>
      <c r="M4171" s="55">
        <v>0.3846514090804532</v>
      </c>
      <c r="N4171" s="56">
        <v>0.36189535768582159</v>
      </c>
    </row>
    <row r="4172" spans="1:14" x14ac:dyDescent="0.25">
      <c r="A4172" s="54" t="s">
        <v>300</v>
      </c>
      <c r="M4172" s="55">
        <v>0.24527047687419473</v>
      </c>
      <c r="N4172" s="56">
        <v>0.25566336575409926</v>
      </c>
    </row>
    <row r="4173" spans="1:14" x14ac:dyDescent="0.25">
      <c r="A4173" s="57" t="s">
        <v>385</v>
      </c>
      <c r="M4173" s="58">
        <v>1</v>
      </c>
      <c r="N4173" s="59">
        <v>1</v>
      </c>
    </row>
    <row r="4174" spans="1:14" s="22" customFormat="1" x14ac:dyDescent="0.25">
      <c r="A4174" s="60" t="s">
        <v>386</v>
      </c>
      <c r="M4174" s="61">
        <v>499.99251672240752</v>
      </c>
      <c r="N4174" s="62">
        <v>499.98788159112223</v>
      </c>
    </row>
    <row r="4175" spans="1:14" s="22" customFormat="1" x14ac:dyDescent="0.25">
      <c r="A4175" s="63" t="s">
        <v>387</v>
      </c>
      <c r="M4175" s="64">
        <v>1196</v>
      </c>
      <c r="N4175" s="65">
        <v>1081</v>
      </c>
    </row>
    <row r="4177" spans="1:14" x14ac:dyDescent="0.25">
      <c r="A4177" s="88" t="s">
        <v>469</v>
      </c>
      <c r="M4177" s="39">
        <f t="shared" ref="M4177:N4177" si="477">M4168+M4169</f>
        <v>3.1259665173918552E-2</v>
      </c>
      <c r="N4177" s="39">
        <f t="shared" si="477"/>
        <v>3.1178554003806393E-2</v>
      </c>
    </row>
    <row r="4178" spans="1:14" x14ac:dyDescent="0.25">
      <c r="A4178" s="86" t="s">
        <v>463</v>
      </c>
      <c r="B4178" s="22"/>
      <c r="C4178" s="22"/>
      <c r="D4178" s="22"/>
      <c r="E4178" s="22"/>
      <c r="F4178" s="22"/>
      <c r="G4178" s="22"/>
      <c r="H4178" s="22"/>
      <c r="I4178" s="22"/>
      <c r="J4178" s="22"/>
      <c r="K4178" s="22"/>
      <c r="L4178" s="22"/>
      <c r="M4178" s="39">
        <f t="shared" ref="M4178:N4178" si="478">M4170</f>
        <v>0.33881844887143342</v>
      </c>
      <c r="N4178" s="39">
        <f t="shared" si="478"/>
        <v>0.35126272255627283</v>
      </c>
    </row>
    <row r="4179" spans="1:14" x14ac:dyDescent="0.25">
      <c r="A4179" s="26" t="s">
        <v>470</v>
      </c>
      <c r="M4179" s="39">
        <f t="shared" ref="M4179:N4179" si="479">M4171+M4172</f>
        <v>0.62992188595464793</v>
      </c>
      <c r="N4179" s="39">
        <f t="shared" si="479"/>
        <v>0.61755872343992091</v>
      </c>
    </row>
    <row r="4181" spans="1:14" x14ac:dyDescent="0.25">
      <c r="A4181" s="89" t="s">
        <v>588</v>
      </c>
      <c r="M4181" s="91">
        <v>3.8401139114038592</v>
      </c>
      <c r="N4181" s="91">
        <v>3.8336580405556564</v>
      </c>
    </row>
    <row r="4183" spans="1:14" x14ac:dyDescent="0.25">
      <c r="A4183" s="45" t="s">
        <v>402</v>
      </c>
      <c r="B4183" s="45" t="s">
        <v>403</v>
      </c>
      <c r="M4183" s="45"/>
    </row>
    <row r="4184" spans="1:14" x14ac:dyDescent="0.25">
      <c r="A4184" s="45" t="s">
        <v>404</v>
      </c>
      <c r="B4184" s="45" t="s">
        <v>405</v>
      </c>
      <c r="M4184" s="45"/>
    </row>
    <row r="4185" spans="1:14" x14ac:dyDescent="0.25">
      <c r="A4185" s="48"/>
    </row>
    <row r="4186" spans="1:14" x14ac:dyDescent="0.25">
      <c r="A4186" s="46" t="s">
        <v>457</v>
      </c>
      <c r="M4186" s="47"/>
      <c r="N4186" s="47"/>
    </row>
    <row r="4187" spans="1:14" x14ac:dyDescent="0.25">
      <c r="A4187" s="48"/>
    </row>
    <row r="4188" spans="1:14" x14ac:dyDescent="0.25">
      <c r="A4188" s="48"/>
      <c r="M4188" s="49" t="s">
        <v>11</v>
      </c>
      <c r="N4188" s="50" t="s">
        <v>12</v>
      </c>
    </row>
    <row r="4189" spans="1:14" x14ac:dyDescent="0.25">
      <c r="A4189" s="51" t="s">
        <v>297</v>
      </c>
      <c r="M4189" s="52">
        <v>1.0562616279959384E-2</v>
      </c>
      <c r="N4189" s="53">
        <v>6.7189417541849393E-3</v>
      </c>
    </row>
    <row r="4190" spans="1:14" x14ac:dyDescent="0.25">
      <c r="A4190" s="54" t="s">
        <v>298</v>
      </c>
      <c r="M4190" s="55">
        <v>5.0945829373198921E-2</v>
      </c>
      <c r="N4190" s="56">
        <v>6.2396794445896478E-2</v>
      </c>
    </row>
    <row r="4191" spans="1:14" x14ac:dyDescent="0.25">
      <c r="A4191" s="54" t="s">
        <v>104</v>
      </c>
      <c r="M4191" s="55">
        <v>0.41364072254927498</v>
      </c>
      <c r="N4191" s="56">
        <v>0.430489342109864</v>
      </c>
    </row>
    <row r="4192" spans="1:14" x14ac:dyDescent="0.25">
      <c r="A4192" s="54" t="s">
        <v>299</v>
      </c>
      <c r="M4192" s="55">
        <v>0.36407150240793756</v>
      </c>
      <c r="N4192" s="56">
        <v>0.34212096537400055</v>
      </c>
    </row>
    <row r="4193" spans="1:14" x14ac:dyDescent="0.25">
      <c r="A4193" s="54" t="s">
        <v>300</v>
      </c>
      <c r="M4193" s="55">
        <v>0.16077932938962922</v>
      </c>
      <c r="N4193" s="56">
        <v>0.15827395631605407</v>
      </c>
    </row>
    <row r="4194" spans="1:14" x14ac:dyDescent="0.25">
      <c r="A4194" s="57" t="s">
        <v>385</v>
      </c>
      <c r="M4194" s="58">
        <v>1</v>
      </c>
      <c r="N4194" s="59">
        <v>1</v>
      </c>
    </row>
    <row r="4195" spans="1:14" s="22" customFormat="1" x14ac:dyDescent="0.25">
      <c r="A4195" s="60" t="s">
        <v>386</v>
      </c>
      <c r="M4195" s="61">
        <v>499.99251672240672</v>
      </c>
      <c r="N4195" s="62">
        <v>499.98788159112212</v>
      </c>
    </row>
    <row r="4196" spans="1:14" s="22" customFormat="1" x14ac:dyDescent="0.25">
      <c r="A4196" s="63" t="s">
        <v>387</v>
      </c>
      <c r="M4196" s="64">
        <v>1196</v>
      </c>
      <c r="N4196" s="65">
        <v>1081</v>
      </c>
    </row>
    <row r="4198" spans="1:14" x14ac:dyDescent="0.25">
      <c r="A4198" s="88" t="s">
        <v>469</v>
      </c>
      <c r="M4198" s="39">
        <f t="shared" ref="M4198:N4198" si="480">M4189+M4190</f>
        <v>6.1508445653158307E-2</v>
      </c>
      <c r="N4198" s="39">
        <f t="shared" si="480"/>
        <v>6.9115736200081421E-2</v>
      </c>
    </row>
    <row r="4199" spans="1:14" x14ac:dyDescent="0.25">
      <c r="A4199" s="86" t="s">
        <v>463</v>
      </c>
      <c r="B4199" s="22"/>
      <c r="C4199" s="22"/>
      <c r="D4199" s="22"/>
      <c r="E4199" s="22"/>
      <c r="F4199" s="22"/>
      <c r="G4199" s="22"/>
      <c r="H4199" s="22"/>
      <c r="I4199" s="22"/>
      <c r="J4199" s="22"/>
      <c r="K4199" s="22"/>
      <c r="L4199" s="22"/>
      <c r="M4199" s="39">
        <f t="shared" ref="M4199:N4199" si="481">M4191</f>
        <v>0.41364072254927498</v>
      </c>
      <c r="N4199" s="39">
        <f t="shared" si="481"/>
        <v>0.430489342109864</v>
      </c>
    </row>
    <row r="4200" spans="1:14" x14ac:dyDescent="0.25">
      <c r="A4200" s="26" t="s">
        <v>470</v>
      </c>
      <c r="M4200" s="39">
        <f t="shared" ref="M4200:N4200" si="482">M4192+M4193</f>
        <v>0.52485083179756675</v>
      </c>
      <c r="N4200" s="39">
        <f t="shared" si="482"/>
        <v>0.50039492169005462</v>
      </c>
    </row>
    <row r="4202" spans="1:14" x14ac:dyDescent="0.25">
      <c r="A4202" s="89" t="s">
        <v>588</v>
      </c>
      <c r="M4202" s="91">
        <v>3.6135590992540796</v>
      </c>
      <c r="N4202" s="91">
        <v>3.5828342000518414</v>
      </c>
    </row>
    <row r="4204" spans="1:14" x14ac:dyDescent="0.25">
      <c r="A4204" s="45" t="s">
        <v>402</v>
      </c>
      <c r="B4204" s="45" t="s">
        <v>403</v>
      </c>
      <c r="M4204" s="45"/>
    </row>
    <row r="4205" spans="1:14" x14ac:dyDescent="0.25">
      <c r="A4205" s="45" t="s">
        <v>404</v>
      </c>
      <c r="B4205" s="45" t="s">
        <v>405</v>
      </c>
      <c r="M4205" s="45"/>
    </row>
    <row r="4206" spans="1:14" x14ac:dyDescent="0.25">
      <c r="A4206" s="48"/>
    </row>
    <row r="4207" spans="1:14" x14ac:dyDescent="0.25">
      <c r="A4207" s="46" t="s">
        <v>458</v>
      </c>
      <c r="M4207" s="47"/>
      <c r="N4207" s="47"/>
    </row>
    <row r="4208" spans="1:14" x14ac:dyDescent="0.25">
      <c r="A4208" s="48"/>
    </row>
    <row r="4209" spans="1:14" x14ac:dyDescent="0.25">
      <c r="A4209" s="48"/>
      <c r="M4209" s="49" t="s">
        <v>11</v>
      </c>
      <c r="N4209" s="50" t="s">
        <v>12</v>
      </c>
    </row>
    <row r="4210" spans="1:14" x14ac:dyDescent="0.25">
      <c r="A4210" s="51" t="s">
        <v>297</v>
      </c>
      <c r="M4210" s="52">
        <v>3.0890428878492419E-2</v>
      </c>
      <c r="N4210" s="53">
        <v>3.9413351183904717E-2</v>
      </c>
    </row>
    <row r="4211" spans="1:14" x14ac:dyDescent="0.25">
      <c r="A4211" s="54" t="s">
        <v>298</v>
      </c>
      <c r="M4211" s="55">
        <v>9.5362296810295177E-2</v>
      </c>
      <c r="N4211" s="56">
        <v>0.12400707584217111</v>
      </c>
    </row>
    <row r="4212" spans="1:14" x14ac:dyDescent="0.25">
      <c r="A4212" s="54" t="s">
        <v>104</v>
      </c>
      <c r="M4212" s="55">
        <v>0.62466001790494963</v>
      </c>
      <c r="N4212" s="56">
        <v>0.56641483817646665</v>
      </c>
    </row>
    <row r="4213" spans="1:14" x14ac:dyDescent="0.25">
      <c r="A4213" s="54" t="s">
        <v>299</v>
      </c>
      <c r="M4213" s="55">
        <v>0.1867553034447593</v>
      </c>
      <c r="N4213" s="56">
        <v>0.19957810263301476</v>
      </c>
    </row>
    <row r="4214" spans="1:14" x14ac:dyDescent="0.25">
      <c r="A4214" s="54" t="s">
        <v>300</v>
      </c>
      <c r="M4214" s="55">
        <v>6.2331952961503422E-2</v>
      </c>
      <c r="N4214" s="56">
        <v>7.0586632164442845E-2</v>
      </c>
    </row>
    <row r="4215" spans="1:14" x14ac:dyDescent="0.25">
      <c r="A4215" s="57" t="s">
        <v>385</v>
      </c>
      <c r="M4215" s="58">
        <v>1</v>
      </c>
      <c r="N4215" s="59">
        <v>1</v>
      </c>
    </row>
    <row r="4216" spans="1:14" s="22" customFormat="1" x14ac:dyDescent="0.25">
      <c r="A4216" s="60" t="s">
        <v>386</v>
      </c>
      <c r="M4216" s="61">
        <v>499.99251672240723</v>
      </c>
      <c r="N4216" s="62">
        <v>499.98788159111922</v>
      </c>
    </row>
    <row r="4217" spans="1:14" s="22" customFormat="1" x14ac:dyDescent="0.25">
      <c r="A4217" s="63" t="s">
        <v>387</v>
      </c>
      <c r="M4217" s="64">
        <v>1196</v>
      </c>
      <c r="N4217" s="65">
        <v>1081</v>
      </c>
    </row>
    <row r="4219" spans="1:14" x14ac:dyDescent="0.25">
      <c r="A4219" s="88" t="s">
        <v>469</v>
      </c>
      <c r="M4219" s="39">
        <f t="shared" ref="M4219:N4219" si="483">M4210+M4211</f>
        <v>0.12625272568878759</v>
      </c>
      <c r="N4219" s="39">
        <f t="shared" si="483"/>
        <v>0.16342042702607582</v>
      </c>
    </row>
    <row r="4220" spans="1:14" x14ac:dyDescent="0.25">
      <c r="A4220" s="86" t="s">
        <v>463</v>
      </c>
      <c r="B4220" s="22"/>
      <c r="C4220" s="22"/>
      <c r="D4220" s="22"/>
      <c r="E4220" s="22"/>
      <c r="F4220" s="22"/>
      <c r="G4220" s="22"/>
      <c r="H4220" s="22"/>
      <c r="I4220" s="22"/>
      <c r="J4220" s="22"/>
      <c r="K4220" s="22"/>
      <c r="L4220" s="22"/>
      <c r="M4220" s="39">
        <f t="shared" ref="M4220:N4220" si="484">M4212</f>
        <v>0.62466001790494963</v>
      </c>
      <c r="N4220" s="39">
        <f t="shared" si="484"/>
        <v>0.56641483817646665</v>
      </c>
    </row>
    <row r="4221" spans="1:14" x14ac:dyDescent="0.25">
      <c r="A4221" s="26" t="s">
        <v>470</v>
      </c>
      <c r="M4221" s="39">
        <f t="shared" ref="M4221:N4221" si="485">M4213+M4214</f>
        <v>0.24908725640626272</v>
      </c>
      <c r="N4221" s="39">
        <f t="shared" si="485"/>
        <v>0.27016473479745762</v>
      </c>
    </row>
    <row r="4223" spans="1:14" x14ac:dyDescent="0.25">
      <c r="A4223" s="89" t="s">
        <v>588</v>
      </c>
      <c r="M4223" s="91">
        <v>3.1542760548004862</v>
      </c>
      <c r="N4223" s="91">
        <v>3.1379175887519182</v>
      </c>
    </row>
    <row r="4225" spans="1:14" x14ac:dyDescent="0.25">
      <c r="A4225" s="45" t="s">
        <v>402</v>
      </c>
      <c r="B4225" s="45" t="s">
        <v>403</v>
      </c>
      <c r="M4225" s="45"/>
    </row>
    <row r="4226" spans="1:14" x14ac:dyDescent="0.25">
      <c r="A4226" s="45" t="s">
        <v>404</v>
      </c>
      <c r="B4226" s="45" t="s">
        <v>405</v>
      </c>
      <c r="M4226" s="45"/>
    </row>
    <row r="4227" spans="1:14" x14ac:dyDescent="0.25">
      <c r="A4227" s="48"/>
    </row>
    <row r="4228" spans="1:14" x14ac:dyDescent="0.25">
      <c r="A4228" s="46" t="s">
        <v>459</v>
      </c>
      <c r="M4228" s="47"/>
      <c r="N4228" s="47"/>
    </row>
    <row r="4229" spans="1:14" x14ac:dyDescent="0.25">
      <c r="A4229" s="48"/>
    </row>
    <row r="4230" spans="1:14" x14ac:dyDescent="0.25">
      <c r="A4230" s="48"/>
      <c r="M4230" s="49" t="s">
        <v>11</v>
      </c>
      <c r="N4230" s="50" t="s">
        <v>12</v>
      </c>
    </row>
    <row r="4231" spans="1:14" x14ac:dyDescent="0.25">
      <c r="A4231" s="51" t="s">
        <v>297</v>
      </c>
      <c r="M4231" s="52">
        <v>2.3282204641691572E-2</v>
      </c>
      <c r="N4231" s="53">
        <v>3.9565991331149644E-2</v>
      </c>
    </row>
    <row r="4232" spans="1:14" x14ac:dyDescent="0.25">
      <c r="A4232" s="54" t="s">
        <v>298</v>
      </c>
      <c r="M4232" s="55">
        <v>8.5951035554796482E-2</v>
      </c>
      <c r="N4232" s="56">
        <v>0.10521818382647175</v>
      </c>
    </row>
    <row r="4233" spans="1:14" x14ac:dyDescent="0.25">
      <c r="A4233" s="54" t="s">
        <v>104</v>
      </c>
      <c r="M4233" s="55">
        <v>0.57406962863407285</v>
      </c>
      <c r="N4233" s="56">
        <v>0.53110500920558945</v>
      </c>
    </row>
    <row r="4234" spans="1:14" x14ac:dyDescent="0.25">
      <c r="A4234" s="54" t="s">
        <v>299</v>
      </c>
      <c r="M4234" s="55">
        <v>0.24520024170930418</v>
      </c>
      <c r="N4234" s="56">
        <v>0.24635120666199264</v>
      </c>
    </row>
    <row r="4235" spans="1:14" x14ac:dyDescent="0.25">
      <c r="A4235" s="54" t="s">
        <v>300</v>
      </c>
      <c r="M4235" s="55">
        <v>7.1496889460135021E-2</v>
      </c>
      <c r="N4235" s="56">
        <v>7.7759608974796432E-2</v>
      </c>
    </row>
    <row r="4236" spans="1:14" x14ac:dyDescent="0.25">
      <c r="A4236" s="57" t="s">
        <v>385</v>
      </c>
      <c r="M4236" s="58">
        <v>1</v>
      </c>
      <c r="N4236" s="59">
        <v>1</v>
      </c>
    </row>
    <row r="4237" spans="1:14" s="22" customFormat="1" x14ac:dyDescent="0.25">
      <c r="A4237" s="60" t="s">
        <v>386</v>
      </c>
      <c r="M4237" s="61">
        <v>499.99251672240678</v>
      </c>
      <c r="N4237" s="62">
        <v>499.9878815911203</v>
      </c>
    </row>
    <row r="4238" spans="1:14" s="22" customFormat="1" x14ac:dyDescent="0.25">
      <c r="A4238" s="63" t="s">
        <v>387</v>
      </c>
      <c r="M4238" s="64">
        <v>1196</v>
      </c>
      <c r="N4238" s="65">
        <v>1081</v>
      </c>
    </row>
    <row r="4240" spans="1:14" x14ac:dyDescent="0.25">
      <c r="A4240" s="88" t="s">
        <v>469</v>
      </c>
      <c r="M4240" s="39">
        <f t="shared" ref="M4240:N4240" si="486">M4231+M4232</f>
        <v>0.10923324019648806</v>
      </c>
      <c r="N4240" s="39">
        <f t="shared" si="486"/>
        <v>0.14478417515762138</v>
      </c>
    </row>
    <row r="4241" spans="1:14" x14ac:dyDescent="0.25">
      <c r="A4241" s="86" t="s">
        <v>463</v>
      </c>
      <c r="B4241" s="22"/>
      <c r="C4241" s="22"/>
      <c r="D4241" s="22"/>
      <c r="E4241" s="22"/>
      <c r="F4241" s="22"/>
      <c r="G4241" s="22"/>
      <c r="H4241" s="22"/>
      <c r="I4241" s="22"/>
      <c r="J4241" s="22"/>
      <c r="K4241" s="22"/>
      <c r="L4241" s="22"/>
      <c r="M4241" s="39">
        <f t="shared" ref="M4241:N4241" si="487">M4233</f>
        <v>0.57406962863407285</v>
      </c>
      <c r="N4241" s="39">
        <f t="shared" si="487"/>
        <v>0.53110500920558945</v>
      </c>
    </row>
    <row r="4242" spans="1:14" x14ac:dyDescent="0.25">
      <c r="A4242" s="26" t="s">
        <v>470</v>
      </c>
      <c r="M4242" s="39">
        <f t="shared" ref="M4242:N4242" si="488">M4234+M4235</f>
        <v>0.31669713116943921</v>
      </c>
      <c r="N4242" s="39">
        <f t="shared" si="488"/>
        <v>0.32411081563678906</v>
      </c>
    </row>
    <row r="4244" spans="1:14" x14ac:dyDescent="0.25">
      <c r="A4244" s="89" t="s">
        <v>588</v>
      </c>
      <c r="M4244" s="91">
        <v>3.2556785757913902</v>
      </c>
      <c r="N4244" s="91">
        <v>3.2175202581228177</v>
      </c>
    </row>
    <row r="4246" spans="1:14" x14ac:dyDescent="0.25">
      <c r="A4246" s="45" t="s">
        <v>402</v>
      </c>
      <c r="B4246" s="45" t="s">
        <v>403</v>
      </c>
      <c r="M4246" s="45"/>
    </row>
    <row r="4247" spans="1:14" x14ac:dyDescent="0.25">
      <c r="A4247" s="45" t="s">
        <v>404</v>
      </c>
      <c r="B4247" s="45" t="s">
        <v>405</v>
      </c>
      <c r="M4247" s="45"/>
    </row>
    <row r="4248" spans="1:14" x14ac:dyDescent="0.25">
      <c r="A4248" s="48"/>
    </row>
    <row r="4249" spans="1:14" x14ac:dyDescent="0.25">
      <c r="A4249" s="46" t="s">
        <v>460</v>
      </c>
      <c r="M4249" s="47"/>
      <c r="N4249" s="47"/>
    </row>
    <row r="4250" spans="1:14" x14ac:dyDescent="0.25">
      <c r="A4250" s="48"/>
    </row>
    <row r="4251" spans="1:14" x14ac:dyDescent="0.25">
      <c r="A4251" s="48"/>
      <c r="M4251" s="49" t="s">
        <v>11</v>
      </c>
      <c r="N4251" s="50" t="s">
        <v>12</v>
      </c>
    </row>
    <row r="4252" spans="1:14" x14ac:dyDescent="0.25">
      <c r="A4252" s="51" t="s">
        <v>297</v>
      </c>
      <c r="M4252" s="52">
        <v>7.1441955527595483E-2</v>
      </c>
      <c r="N4252" s="53">
        <v>8.1506508298350683E-2</v>
      </c>
    </row>
    <row r="4253" spans="1:14" x14ac:dyDescent="0.25">
      <c r="A4253" s="54" t="s">
        <v>298</v>
      </c>
      <c r="M4253" s="55">
        <v>0.17765784287239816</v>
      </c>
      <c r="N4253" s="56">
        <v>0.18973392324587263</v>
      </c>
    </row>
    <row r="4254" spans="1:14" x14ac:dyDescent="0.25">
      <c r="A4254" s="54" t="s">
        <v>104</v>
      </c>
      <c r="M4254" s="55">
        <v>0.52718489683081204</v>
      </c>
      <c r="N4254" s="56">
        <v>0.4836414166559837</v>
      </c>
    </row>
    <row r="4255" spans="1:14" x14ac:dyDescent="0.25">
      <c r="A4255" s="54" t="s">
        <v>299</v>
      </c>
      <c r="M4255" s="55">
        <v>0.16598250090866812</v>
      </c>
      <c r="N4255" s="56">
        <v>0.17902663320794565</v>
      </c>
    </row>
    <row r="4256" spans="1:14" x14ac:dyDescent="0.25">
      <c r="A4256" s="54" t="s">
        <v>300</v>
      </c>
      <c r="M4256" s="55">
        <v>5.773280386052617E-2</v>
      </c>
      <c r="N4256" s="56">
        <v>6.6091518591847226E-2</v>
      </c>
    </row>
    <row r="4257" spans="1:14" x14ac:dyDescent="0.25">
      <c r="A4257" s="57" t="s">
        <v>385</v>
      </c>
      <c r="M4257" s="58">
        <v>1</v>
      </c>
      <c r="N4257" s="59">
        <v>1</v>
      </c>
    </row>
    <row r="4258" spans="1:14" s="22" customFormat="1" x14ac:dyDescent="0.25">
      <c r="A4258" s="60" t="s">
        <v>386</v>
      </c>
      <c r="M4258" s="61">
        <v>499.99251672240621</v>
      </c>
      <c r="N4258" s="62">
        <v>499.98788159112104</v>
      </c>
    </row>
    <row r="4259" spans="1:14" s="22" customFormat="1" x14ac:dyDescent="0.25">
      <c r="A4259" s="63" t="s">
        <v>387</v>
      </c>
      <c r="M4259" s="64">
        <v>1196</v>
      </c>
      <c r="N4259" s="65">
        <v>1081</v>
      </c>
    </row>
    <row r="4261" spans="1:14" x14ac:dyDescent="0.25">
      <c r="A4261" s="88" t="s">
        <v>469</v>
      </c>
      <c r="M4261" s="39">
        <f t="shared" ref="M4261:N4261" si="489">M4252+M4253</f>
        <v>0.24909979839999363</v>
      </c>
      <c r="N4261" s="39">
        <f t="shared" si="489"/>
        <v>0.27124043154422328</v>
      </c>
    </row>
    <row r="4262" spans="1:14" x14ac:dyDescent="0.25">
      <c r="A4262" s="86" t="s">
        <v>463</v>
      </c>
      <c r="B4262" s="22"/>
      <c r="C4262" s="22"/>
      <c r="D4262" s="22"/>
      <c r="E4262" s="22"/>
      <c r="F4262" s="22"/>
      <c r="G4262" s="22"/>
      <c r="H4262" s="22"/>
      <c r="I4262" s="22"/>
      <c r="J4262" s="22"/>
      <c r="K4262" s="22"/>
      <c r="L4262" s="22"/>
      <c r="M4262" s="39">
        <f t="shared" ref="M4262:N4262" si="490">M4254</f>
        <v>0.52718489683081204</v>
      </c>
      <c r="N4262" s="39">
        <f t="shared" si="490"/>
        <v>0.4836414166559837</v>
      </c>
    </row>
    <row r="4263" spans="1:14" x14ac:dyDescent="0.25">
      <c r="A4263" s="26" t="s">
        <v>470</v>
      </c>
      <c r="M4263" s="39">
        <f t="shared" ref="M4263:N4263" si="491">M4255+M4256</f>
        <v>0.2237153047691943</v>
      </c>
      <c r="N4263" s="39">
        <f t="shared" si="491"/>
        <v>0.24511815179979288</v>
      </c>
    </row>
    <row r="4265" spans="1:14" x14ac:dyDescent="0.25">
      <c r="A4265" s="89" t="s">
        <v>588</v>
      </c>
      <c r="M4265" s="91">
        <v>2.9609063547021277</v>
      </c>
      <c r="N4265" s="91">
        <v>2.9584627305490705</v>
      </c>
    </row>
    <row r="4267" spans="1:14" x14ac:dyDescent="0.25">
      <c r="A4267" s="45" t="s">
        <v>402</v>
      </c>
      <c r="B4267" s="45" t="s">
        <v>403</v>
      </c>
      <c r="M4267" s="45"/>
    </row>
    <row r="4268" spans="1:14" x14ac:dyDescent="0.25">
      <c r="A4268" s="45" t="s">
        <v>404</v>
      </c>
      <c r="B4268" s="45" t="s">
        <v>405</v>
      </c>
      <c r="M4268" s="45"/>
    </row>
    <row r="4269" spans="1:14" x14ac:dyDescent="0.25">
      <c r="A4269" s="48"/>
    </row>
    <row r="4270" spans="1:14" x14ac:dyDescent="0.25">
      <c r="A4270" s="46" t="s">
        <v>461</v>
      </c>
      <c r="M4270" s="47"/>
      <c r="N4270" s="47"/>
    </row>
    <row r="4271" spans="1:14" x14ac:dyDescent="0.25">
      <c r="A4271" s="48"/>
    </row>
    <row r="4272" spans="1:14" x14ac:dyDescent="0.25">
      <c r="A4272" s="48"/>
      <c r="M4272" s="49" t="s">
        <v>11</v>
      </c>
      <c r="N4272" s="50" t="s">
        <v>12</v>
      </c>
    </row>
    <row r="4273" spans="1:14" x14ac:dyDescent="0.25">
      <c r="A4273" s="51" t="s">
        <v>297</v>
      </c>
      <c r="M4273" s="52">
        <v>4.4104673472955873E-2</v>
      </c>
      <c r="N4273" s="53">
        <v>3.9888200805606795E-2</v>
      </c>
    </row>
    <row r="4274" spans="1:14" x14ac:dyDescent="0.25">
      <c r="A4274" s="54" t="s">
        <v>298</v>
      </c>
      <c r="M4274" s="55">
        <v>0.13403929707643639</v>
      </c>
      <c r="N4274" s="56">
        <v>0.15117729957932308</v>
      </c>
    </row>
    <row r="4275" spans="1:14" x14ac:dyDescent="0.25">
      <c r="A4275" s="54" t="s">
        <v>104</v>
      </c>
      <c r="M4275" s="55">
        <v>0.4320054622891083</v>
      </c>
      <c r="N4275" s="56">
        <v>0.42584935916115796</v>
      </c>
    </row>
    <row r="4276" spans="1:14" x14ac:dyDescent="0.25">
      <c r="A4276" s="54" t="s">
        <v>299</v>
      </c>
      <c r="M4276" s="55">
        <v>0.28238624976076204</v>
      </c>
      <c r="N4276" s="56">
        <v>0.27144441428645133</v>
      </c>
    </row>
    <row r="4277" spans="1:14" x14ac:dyDescent="0.25">
      <c r="A4277" s="54" t="s">
        <v>300</v>
      </c>
      <c r="M4277" s="55">
        <v>0.10746431740073714</v>
      </c>
      <c r="N4277" s="56">
        <v>0.11164072616746072</v>
      </c>
    </row>
    <row r="4278" spans="1:14" x14ac:dyDescent="0.25">
      <c r="A4278" s="57" t="s">
        <v>385</v>
      </c>
      <c r="M4278" s="58">
        <v>1</v>
      </c>
      <c r="N4278" s="59">
        <v>1</v>
      </c>
    </row>
    <row r="4279" spans="1:14" s="22" customFormat="1" x14ac:dyDescent="0.25">
      <c r="A4279" s="60" t="s">
        <v>386</v>
      </c>
      <c r="M4279" s="61">
        <v>499.99251672240706</v>
      </c>
      <c r="N4279" s="62">
        <v>499.98788159112115</v>
      </c>
    </row>
    <row r="4280" spans="1:14" s="22" customFormat="1" x14ac:dyDescent="0.25">
      <c r="A4280" s="63" t="s">
        <v>387</v>
      </c>
      <c r="M4280" s="64">
        <v>1196</v>
      </c>
      <c r="N4280" s="65">
        <v>1081</v>
      </c>
    </row>
    <row r="4282" spans="1:14" x14ac:dyDescent="0.25">
      <c r="A4282" s="88" t="s">
        <v>469</v>
      </c>
      <c r="M4282" s="39">
        <f t="shared" ref="M4282:N4282" si="492">M4273+M4274</f>
        <v>0.17814397054939227</v>
      </c>
      <c r="N4282" s="39">
        <f t="shared" si="492"/>
        <v>0.19106550038492986</v>
      </c>
    </row>
    <row r="4283" spans="1:14" x14ac:dyDescent="0.25">
      <c r="A4283" s="86" t="s">
        <v>463</v>
      </c>
      <c r="B4283" s="22"/>
      <c r="C4283" s="22"/>
      <c r="D4283" s="22"/>
      <c r="E4283" s="22"/>
      <c r="F4283" s="22"/>
      <c r="G4283" s="22"/>
      <c r="H4283" s="22"/>
      <c r="I4283" s="22"/>
      <c r="J4283" s="22"/>
      <c r="K4283" s="22"/>
      <c r="L4283" s="22"/>
      <c r="M4283" s="39">
        <f t="shared" ref="M4283:N4283" si="493">M4275</f>
        <v>0.4320054622891083</v>
      </c>
      <c r="N4283" s="39">
        <f t="shared" si="493"/>
        <v>0.42584935916115796</v>
      </c>
    </row>
    <row r="4284" spans="1:14" x14ac:dyDescent="0.25">
      <c r="A4284" s="26" t="s">
        <v>470</v>
      </c>
      <c r="M4284" s="39">
        <f t="shared" ref="M4284:N4284" si="494">M4276+M4277</f>
        <v>0.38985056716149918</v>
      </c>
      <c r="N4284" s="39">
        <f t="shared" si="494"/>
        <v>0.38308514045391207</v>
      </c>
    </row>
    <row r="4286" spans="1:14" x14ac:dyDescent="0.25">
      <c r="A4286" s="89" t="s">
        <v>588</v>
      </c>
      <c r="M4286" s="91">
        <v>3.2750662405398869</v>
      </c>
      <c r="N4286" s="91">
        <v>3.2637721654308369</v>
      </c>
    </row>
    <row r="4288" spans="1:14" x14ac:dyDescent="0.25">
      <c r="A4288" s="45" t="s">
        <v>402</v>
      </c>
      <c r="B4288" s="45" t="s">
        <v>403</v>
      </c>
      <c r="M4288" s="45"/>
    </row>
    <row r="4289" spans="1:14" x14ac:dyDescent="0.25">
      <c r="A4289" s="45" t="s">
        <v>404</v>
      </c>
      <c r="B4289" s="45" t="s">
        <v>405</v>
      </c>
      <c r="M4289" s="45"/>
    </row>
    <row r="4290" spans="1:14" x14ac:dyDescent="0.25">
      <c r="A4290" s="48"/>
    </row>
    <row r="4291" spans="1:14" x14ac:dyDescent="0.25">
      <c r="A4291" s="46" t="s">
        <v>697</v>
      </c>
      <c r="M4291" s="47"/>
      <c r="N4291" s="47"/>
    </row>
    <row r="4292" spans="1:14" x14ac:dyDescent="0.25">
      <c r="A4292" s="48"/>
    </row>
    <row r="4293" spans="1:14" x14ac:dyDescent="0.25">
      <c r="A4293" s="48"/>
      <c r="M4293" s="49" t="s">
        <v>11</v>
      </c>
      <c r="N4293" s="50" t="s">
        <v>12</v>
      </c>
    </row>
    <row r="4294" spans="1:14" x14ac:dyDescent="0.25">
      <c r="A4294" s="51" t="s">
        <v>325</v>
      </c>
      <c r="M4294" s="52">
        <v>3.3774334916885501E-2</v>
      </c>
      <c r="N4294" s="53">
        <v>4.1898887836134276E-2</v>
      </c>
    </row>
    <row r="4295" spans="1:14" x14ac:dyDescent="0.25">
      <c r="A4295" s="54" t="s">
        <v>326</v>
      </c>
      <c r="M4295" s="55">
        <v>0.10279367893549601</v>
      </c>
      <c r="N4295" s="56">
        <v>0.14203554239704921</v>
      </c>
    </row>
    <row r="4296" spans="1:14" x14ac:dyDescent="0.25">
      <c r="A4296" s="54" t="s">
        <v>104</v>
      </c>
      <c r="M4296" s="55">
        <v>0.40300762026455039</v>
      </c>
      <c r="N4296" s="56">
        <v>0.4220061577810692</v>
      </c>
    </row>
    <row r="4297" spans="1:14" x14ac:dyDescent="0.25">
      <c r="A4297" s="54" t="s">
        <v>327</v>
      </c>
      <c r="M4297" s="55">
        <v>0.35743553352512536</v>
      </c>
      <c r="N4297" s="56">
        <v>0.27445919595831036</v>
      </c>
    </row>
    <row r="4298" spans="1:14" x14ac:dyDescent="0.25">
      <c r="A4298" s="54" t="s">
        <v>328</v>
      </c>
      <c r="M4298" s="55">
        <v>0.10298883235794269</v>
      </c>
      <c r="N4298" s="56">
        <v>0.11960021602743702</v>
      </c>
    </row>
    <row r="4299" spans="1:14" x14ac:dyDescent="0.25">
      <c r="A4299" s="57" t="s">
        <v>385</v>
      </c>
      <c r="M4299" s="58">
        <v>1</v>
      </c>
      <c r="N4299" s="59">
        <v>1</v>
      </c>
    </row>
    <row r="4300" spans="1:14" s="22" customFormat="1" x14ac:dyDescent="0.25">
      <c r="A4300" s="60" t="s">
        <v>386</v>
      </c>
      <c r="M4300" s="61">
        <v>499.99251672240666</v>
      </c>
      <c r="N4300" s="62">
        <v>499.98788159112081</v>
      </c>
    </row>
    <row r="4301" spans="1:14" s="22" customFormat="1" x14ac:dyDescent="0.25">
      <c r="A4301" s="63" t="s">
        <v>387</v>
      </c>
      <c r="M4301" s="64">
        <v>1196</v>
      </c>
      <c r="N4301" s="65">
        <v>1081</v>
      </c>
    </row>
    <row r="4303" spans="1:14" x14ac:dyDescent="0.25">
      <c r="A4303" s="88" t="s">
        <v>475</v>
      </c>
      <c r="M4303" s="39">
        <f t="shared" ref="M4303:N4303" si="495">M4294+M4295</f>
        <v>0.13656801385238151</v>
      </c>
      <c r="N4303" s="39">
        <f t="shared" si="495"/>
        <v>0.18393443023318348</v>
      </c>
    </row>
    <row r="4304" spans="1:14" x14ac:dyDescent="0.25">
      <c r="A4304" s="86" t="s">
        <v>463</v>
      </c>
      <c r="B4304" s="22"/>
      <c r="C4304" s="22"/>
      <c r="D4304" s="22"/>
      <c r="E4304" s="22"/>
      <c r="F4304" s="22"/>
      <c r="G4304" s="22"/>
      <c r="H4304" s="22"/>
      <c r="I4304" s="22"/>
      <c r="J4304" s="22"/>
      <c r="K4304" s="22"/>
      <c r="L4304" s="22"/>
      <c r="M4304" s="39">
        <f t="shared" ref="M4304:N4304" si="496">M4296</f>
        <v>0.40300762026455039</v>
      </c>
      <c r="N4304" s="39">
        <f t="shared" si="496"/>
        <v>0.4220061577810692</v>
      </c>
    </row>
    <row r="4305" spans="1:14" x14ac:dyDescent="0.25">
      <c r="A4305" s="26" t="s">
        <v>476</v>
      </c>
      <c r="M4305" s="39">
        <f t="shared" ref="M4305:N4305" si="497">M4297+M4298</f>
        <v>0.46042436588306807</v>
      </c>
      <c r="N4305" s="39">
        <f t="shared" si="497"/>
        <v>0.3940594119857474</v>
      </c>
    </row>
    <row r="4307" spans="1:14" x14ac:dyDescent="0.25">
      <c r="A4307" s="89" t="s">
        <v>588</v>
      </c>
      <c r="M4307" s="91">
        <v>3.3930708494717408</v>
      </c>
      <c r="N4307" s="91">
        <v>3.2878263099438705</v>
      </c>
    </row>
    <row r="4309" spans="1:14" x14ac:dyDescent="0.25">
      <c r="A4309" s="45" t="s">
        <v>402</v>
      </c>
      <c r="B4309" s="45" t="s">
        <v>403</v>
      </c>
      <c r="M4309" s="45"/>
    </row>
    <row r="4310" spans="1:14" x14ac:dyDescent="0.25">
      <c r="A4310" s="45" t="s">
        <v>404</v>
      </c>
      <c r="B4310" s="45" t="s">
        <v>709</v>
      </c>
      <c r="M4310" s="45"/>
    </row>
    <row r="4311" spans="1:14" x14ac:dyDescent="0.25">
      <c r="A4311" s="48"/>
    </row>
    <row r="4312" spans="1:14" x14ac:dyDescent="0.25">
      <c r="A4312" s="46" t="s">
        <v>698</v>
      </c>
      <c r="M4312" s="47"/>
      <c r="N4312" s="47"/>
    </row>
    <row r="4313" spans="1:14" x14ac:dyDescent="0.25">
      <c r="A4313" s="48"/>
    </row>
    <row r="4314" spans="1:14" x14ac:dyDescent="0.25">
      <c r="A4314" s="48"/>
      <c r="M4314" s="49" t="s">
        <v>11</v>
      </c>
      <c r="N4314" s="50" t="s">
        <v>12</v>
      </c>
    </row>
    <row r="4315" spans="1:14" x14ac:dyDescent="0.25">
      <c r="A4315" s="51" t="s">
        <v>325</v>
      </c>
      <c r="M4315" s="52">
        <v>3.8546061851594662E-2</v>
      </c>
      <c r="N4315" s="53">
        <v>4.5416549411280677E-2</v>
      </c>
    </row>
    <row r="4316" spans="1:14" x14ac:dyDescent="0.25">
      <c r="A4316" s="54" t="s">
        <v>326</v>
      </c>
      <c r="M4316" s="55">
        <v>0.1105147811158715</v>
      </c>
      <c r="N4316" s="56">
        <v>0.14971500696871595</v>
      </c>
    </row>
    <row r="4317" spans="1:14" x14ac:dyDescent="0.25">
      <c r="A4317" s="54" t="s">
        <v>104</v>
      </c>
      <c r="M4317" s="55">
        <v>0.4188842792881256</v>
      </c>
      <c r="N4317" s="56">
        <v>0.41738449165003083</v>
      </c>
    </row>
    <row r="4318" spans="1:14" x14ac:dyDescent="0.25">
      <c r="A4318" s="54" t="s">
        <v>327</v>
      </c>
      <c r="M4318" s="55">
        <v>0.32034434294627018</v>
      </c>
      <c r="N4318" s="56">
        <v>0.2598390451276425</v>
      </c>
    </row>
    <row r="4319" spans="1:14" x14ac:dyDescent="0.25">
      <c r="A4319" s="54" t="s">
        <v>328</v>
      </c>
      <c r="M4319" s="55">
        <v>0.11171053479813811</v>
      </c>
      <c r="N4319" s="56">
        <v>0.12764490684232999</v>
      </c>
    </row>
    <row r="4320" spans="1:14" x14ac:dyDescent="0.25">
      <c r="A4320" s="57" t="s">
        <v>385</v>
      </c>
      <c r="M4320" s="58">
        <v>1</v>
      </c>
      <c r="N4320" s="59">
        <v>1</v>
      </c>
    </row>
    <row r="4321" spans="1:14" s="22" customFormat="1" x14ac:dyDescent="0.25">
      <c r="A4321" s="60" t="s">
        <v>386</v>
      </c>
      <c r="M4321" s="61">
        <v>499.99251672240661</v>
      </c>
      <c r="N4321" s="62">
        <v>499.98788159112087</v>
      </c>
    </row>
    <row r="4322" spans="1:14" s="22" customFormat="1" x14ac:dyDescent="0.25">
      <c r="A4322" s="63" t="s">
        <v>387</v>
      </c>
      <c r="M4322" s="64">
        <v>1196</v>
      </c>
      <c r="N4322" s="65">
        <v>1081</v>
      </c>
    </row>
    <row r="4324" spans="1:14" x14ac:dyDescent="0.25">
      <c r="A4324" s="88" t="s">
        <v>475</v>
      </c>
      <c r="M4324" s="39">
        <f t="shared" ref="M4324:N4324" si="498">M4315+M4316</f>
        <v>0.14906084296746616</v>
      </c>
      <c r="N4324" s="39">
        <f t="shared" si="498"/>
        <v>0.19513155637999663</v>
      </c>
    </row>
    <row r="4325" spans="1:14" x14ac:dyDescent="0.25">
      <c r="A4325" s="86" t="s">
        <v>463</v>
      </c>
      <c r="B4325" s="22"/>
      <c r="C4325" s="22"/>
      <c r="D4325" s="22"/>
      <c r="E4325" s="22"/>
      <c r="F4325" s="22"/>
      <c r="G4325" s="22"/>
      <c r="H4325" s="22"/>
      <c r="I4325" s="22"/>
      <c r="J4325" s="22"/>
      <c r="K4325" s="22"/>
      <c r="L4325" s="22"/>
      <c r="M4325" s="39">
        <f t="shared" ref="M4325:N4325" si="499">M4317</f>
        <v>0.4188842792881256</v>
      </c>
      <c r="N4325" s="39">
        <f t="shared" si="499"/>
        <v>0.41738449165003083</v>
      </c>
    </row>
    <row r="4326" spans="1:14" x14ac:dyDescent="0.25">
      <c r="A4326" s="26" t="s">
        <v>476</v>
      </c>
      <c r="M4326" s="39">
        <f t="shared" ref="M4326:N4326" si="500">M4318+M4319</f>
        <v>0.43205487774440832</v>
      </c>
      <c r="N4326" s="39">
        <f t="shared" si="500"/>
        <v>0.38748395196997248</v>
      </c>
    </row>
    <row r="4328" spans="1:14" x14ac:dyDescent="0.25">
      <c r="A4328" s="89" t="s">
        <v>588</v>
      </c>
      <c r="M4328" s="91">
        <v>3.3561585077234835</v>
      </c>
      <c r="N4328" s="91">
        <v>3.274580753021024</v>
      </c>
    </row>
    <row r="4330" spans="1:14" x14ac:dyDescent="0.25">
      <c r="A4330" s="45" t="s">
        <v>402</v>
      </c>
      <c r="B4330" s="45" t="s">
        <v>403</v>
      </c>
      <c r="M4330" s="45"/>
    </row>
    <row r="4331" spans="1:14" x14ac:dyDescent="0.25">
      <c r="A4331" s="45" t="s">
        <v>404</v>
      </c>
      <c r="B4331" s="45" t="s">
        <v>405</v>
      </c>
      <c r="M4331" s="45"/>
    </row>
    <row r="4332" spans="1:14" x14ac:dyDescent="0.25">
      <c r="A4332" s="48"/>
    </row>
    <row r="4333" spans="1:14" x14ac:dyDescent="0.25">
      <c r="A4333" s="46" t="s">
        <v>699</v>
      </c>
      <c r="M4333" s="47"/>
      <c r="N4333" s="47"/>
    </row>
    <row r="4334" spans="1:14" x14ac:dyDescent="0.25">
      <c r="A4334" s="48"/>
    </row>
    <row r="4335" spans="1:14" x14ac:dyDescent="0.25">
      <c r="A4335" s="48"/>
      <c r="M4335" s="49" t="s">
        <v>11</v>
      </c>
      <c r="N4335" s="50" t="s">
        <v>12</v>
      </c>
    </row>
    <row r="4336" spans="1:14" x14ac:dyDescent="0.25">
      <c r="A4336" s="51" t="s">
        <v>325</v>
      </c>
      <c r="M4336" s="52">
        <v>3.3267136690423756E-2</v>
      </c>
      <c r="N4336" s="53">
        <v>4.1573070503651263E-2</v>
      </c>
    </row>
    <row r="4337" spans="1:14" x14ac:dyDescent="0.25">
      <c r="A4337" s="54" t="s">
        <v>326</v>
      </c>
      <c r="M4337" s="55">
        <v>9.2675300073471245E-2</v>
      </c>
      <c r="N4337" s="56">
        <v>0.12960341869525363</v>
      </c>
    </row>
    <row r="4338" spans="1:14" x14ac:dyDescent="0.25">
      <c r="A4338" s="54" t="s">
        <v>104</v>
      </c>
      <c r="M4338" s="55">
        <v>0.41596048970966976</v>
      </c>
      <c r="N4338" s="56">
        <v>0.41618474009268447</v>
      </c>
    </row>
    <row r="4339" spans="1:14" x14ac:dyDescent="0.25">
      <c r="A4339" s="54" t="s">
        <v>327</v>
      </c>
      <c r="M4339" s="55">
        <v>0.33687017556533677</v>
      </c>
      <c r="N4339" s="56">
        <v>0.28688826685716146</v>
      </c>
    </row>
    <row r="4340" spans="1:14" x14ac:dyDescent="0.25">
      <c r="A4340" s="54" t="s">
        <v>328</v>
      </c>
      <c r="M4340" s="55">
        <v>0.12122689796109853</v>
      </c>
      <c r="N4340" s="56">
        <v>0.12575050385124908</v>
      </c>
    </row>
    <row r="4341" spans="1:14" x14ac:dyDescent="0.25">
      <c r="A4341" s="57" t="s">
        <v>385</v>
      </c>
      <c r="M4341" s="58">
        <v>1</v>
      </c>
      <c r="N4341" s="59">
        <v>1</v>
      </c>
    </row>
    <row r="4342" spans="1:14" s="22" customFormat="1" x14ac:dyDescent="0.25">
      <c r="A4342" s="60" t="s">
        <v>386</v>
      </c>
      <c r="M4342" s="61">
        <v>499.99251672240661</v>
      </c>
      <c r="N4342" s="62">
        <v>499.98788159112115</v>
      </c>
    </row>
    <row r="4343" spans="1:14" s="22" customFormat="1" x14ac:dyDescent="0.25">
      <c r="A4343" s="63" t="s">
        <v>387</v>
      </c>
      <c r="M4343" s="64">
        <v>1196</v>
      </c>
      <c r="N4343" s="65">
        <v>1081</v>
      </c>
    </row>
    <row r="4345" spans="1:14" x14ac:dyDescent="0.25">
      <c r="A4345" s="88" t="s">
        <v>475</v>
      </c>
      <c r="M4345" s="39">
        <f t="shared" ref="M4345:N4345" si="501">M4336+M4337</f>
        <v>0.12594243676389499</v>
      </c>
      <c r="N4345" s="39">
        <f t="shared" si="501"/>
        <v>0.17117648919890488</v>
      </c>
    </row>
    <row r="4346" spans="1:14" x14ac:dyDescent="0.25">
      <c r="A4346" s="86" t="s">
        <v>463</v>
      </c>
      <c r="B4346" s="22"/>
      <c r="C4346" s="22"/>
      <c r="D4346" s="22"/>
      <c r="E4346" s="22"/>
      <c r="F4346" s="22"/>
      <c r="G4346" s="22"/>
      <c r="H4346" s="22"/>
      <c r="I4346" s="22"/>
      <c r="J4346" s="22"/>
      <c r="K4346" s="22"/>
      <c r="L4346" s="22"/>
      <c r="M4346" s="39">
        <f t="shared" ref="M4346:N4346" si="502">M4338</f>
        <v>0.41596048970966976</v>
      </c>
      <c r="N4346" s="39">
        <f t="shared" si="502"/>
        <v>0.41618474009268447</v>
      </c>
    </row>
    <row r="4347" spans="1:14" x14ac:dyDescent="0.25">
      <c r="A4347" s="26" t="s">
        <v>476</v>
      </c>
      <c r="M4347" s="39">
        <f t="shared" ref="M4347:N4347" si="503">M4339+M4340</f>
        <v>0.45809707352643531</v>
      </c>
      <c r="N4347" s="39">
        <f t="shared" si="503"/>
        <v>0.41263877070841054</v>
      </c>
    </row>
    <row r="4349" spans="1:14" x14ac:dyDescent="0.25">
      <c r="A4349" s="89" t="s">
        <v>588</v>
      </c>
      <c r="M4349" s="91">
        <v>3.4201143980332152</v>
      </c>
      <c r="N4349" s="91">
        <v>3.3256397148570986</v>
      </c>
    </row>
    <row r="4351" spans="1:14" x14ac:dyDescent="0.25">
      <c r="A4351" s="45" t="s">
        <v>402</v>
      </c>
      <c r="B4351" s="45" t="s">
        <v>403</v>
      </c>
      <c r="M4351" s="45"/>
    </row>
    <row r="4352" spans="1:14" x14ac:dyDescent="0.25">
      <c r="A4352" s="45" t="s">
        <v>404</v>
      </c>
      <c r="B4352" s="45" t="s">
        <v>405</v>
      </c>
      <c r="M4352" s="45"/>
    </row>
    <row r="4353" spans="1:13" x14ac:dyDescent="0.25">
      <c r="A4353" s="48"/>
    </row>
    <row r="4354" spans="1:13" x14ac:dyDescent="0.25">
      <c r="A4354" s="24" t="s">
        <v>542</v>
      </c>
      <c r="B4354" s="1"/>
      <c r="C4354" s="1"/>
      <c r="D4354" s="1"/>
      <c r="E4354" s="1"/>
      <c r="F4354" s="1"/>
      <c r="G4354" s="1"/>
      <c r="H4354" s="1"/>
      <c r="I4354" s="1"/>
      <c r="J4354" s="1"/>
      <c r="K4354" s="1"/>
      <c r="L4354" s="1"/>
      <c r="M4354" s="2"/>
    </row>
    <row r="4356" spans="1:13" x14ac:dyDescent="0.25">
      <c r="B4356" s="7" t="s">
        <v>0</v>
      </c>
      <c r="C4356" s="8" t="s">
        <v>1</v>
      </c>
      <c r="D4356" s="9" t="s">
        <v>2</v>
      </c>
      <c r="E4356" s="8" t="s">
        <v>3</v>
      </c>
      <c r="F4356" s="9" t="s">
        <v>4</v>
      </c>
      <c r="G4356" s="8" t="s">
        <v>5</v>
      </c>
      <c r="H4356" s="8" t="s">
        <v>6</v>
      </c>
      <c r="I4356" s="8" t="s">
        <v>7</v>
      </c>
      <c r="J4356" s="8" t="s">
        <v>8</v>
      </c>
      <c r="K4356" s="8" t="s">
        <v>9</v>
      </c>
      <c r="L4356" s="8" t="s">
        <v>10</v>
      </c>
    </row>
    <row r="4357" spans="1:13" x14ac:dyDescent="0.25">
      <c r="A4357" s="25" t="s">
        <v>297</v>
      </c>
      <c r="B4357" s="10">
        <v>5.5190710143957017E-2</v>
      </c>
      <c r="C4357" s="11">
        <v>6.5287246386078177E-2</v>
      </c>
      <c r="D4357" s="3">
        <v>6.2440576621262407E-2</v>
      </c>
      <c r="E4357" s="11">
        <v>4.537931124551859E-2</v>
      </c>
      <c r="F4357" s="3">
        <v>4.9133585217850877E-2</v>
      </c>
      <c r="G4357" s="11">
        <v>2.6849307912732667E-2</v>
      </c>
      <c r="H4357" s="11">
        <v>4.1301399350870807E-2</v>
      </c>
      <c r="I4357" s="11">
        <v>2.2810142820787572E-2</v>
      </c>
      <c r="J4357" s="11">
        <v>2.9146258522990506E-2</v>
      </c>
      <c r="K4357" s="11">
        <v>3.4347594963476336E-2</v>
      </c>
      <c r="L4357" s="11">
        <v>4.4420367858939477E-2</v>
      </c>
    </row>
    <row r="4358" spans="1:13" x14ac:dyDescent="0.25">
      <c r="A4358" s="26" t="s">
        <v>298</v>
      </c>
      <c r="B4358" s="12">
        <v>0.11772808501538751</v>
      </c>
      <c r="C4358" s="13">
        <v>0.12611078754962121</v>
      </c>
      <c r="D4358" s="4">
        <v>0.11958104061104362</v>
      </c>
      <c r="E4358" s="13">
        <v>0.13250010802516946</v>
      </c>
      <c r="F4358" s="4">
        <v>0.11810562674464815</v>
      </c>
      <c r="G4358" s="13">
        <v>0.12359161216064272</v>
      </c>
      <c r="H4358" s="13">
        <v>8.9386789686396226E-2</v>
      </c>
      <c r="I4358" s="13">
        <v>0.10864057295660016</v>
      </c>
      <c r="J4358" s="13">
        <v>0.1066601186085096</v>
      </c>
      <c r="K4358" s="13">
        <v>7.2819935461141044E-2</v>
      </c>
      <c r="L4358" s="13">
        <v>7.8011983177677172E-2</v>
      </c>
    </row>
    <row r="4359" spans="1:13" x14ac:dyDescent="0.25">
      <c r="A4359" s="26" t="s">
        <v>104</v>
      </c>
      <c r="B4359" s="12">
        <v>0.36032044049768497</v>
      </c>
      <c r="C4359" s="13">
        <v>0.36189881342161245</v>
      </c>
      <c r="D4359" s="4">
        <v>0.34989007403061589</v>
      </c>
      <c r="E4359" s="13">
        <v>0.35287322401096227</v>
      </c>
      <c r="F4359" s="4">
        <v>0.32124086977644661</v>
      </c>
      <c r="G4359" s="13">
        <v>0.37180240369151363</v>
      </c>
      <c r="H4359" s="13">
        <v>0.35209220571426586</v>
      </c>
      <c r="I4359" s="13">
        <v>0.38276166991526883</v>
      </c>
      <c r="J4359" s="13">
        <v>0.32976799245647004</v>
      </c>
      <c r="K4359" s="13">
        <v>0.34543070072625442</v>
      </c>
      <c r="L4359" s="13">
        <v>0.32257470488441276</v>
      </c>
    </row>
    <row r="4360" spans="1:13" x14ac:dyDescent="0.25">
      <c r="A4360" s="26" t="s">
        <v>299</v>
      </c>
      <c r="B4360" s="12">
        <v>0.29692749856940498</v>
      </c>
      <c r="C4360" s="13">
        <v>0.29442805448082365</v>
      </c>
      <c r="D4360" s="4">
        <v>0.29322462206913535</v>
      </c>
      <c r="E4360" s="13">
        <v>0.29693637619011065</v>
      </c>
      <c r="F4360" s="4">
        <v>0.33183386414239197</v>
      </c>
      <c r="G4360" s="13">
        <v>0.36454109571151661</v>
      </c>
      <c r="H4360" s="13">
        <v>0.34553748653801925</v>
      </c>
      <c r="I4360" s="13">
        <v>0.35219753566131978</v>
      </c>
      <c r="J4360" s="13">
        <v>0.35205596286036389</v>
      </c>
      <c r="K4360" s="13">
        <v>0.36140663542203116</v>
      </c>
      <c r="L4360" s="13">
        <v>0.38733160311364956</v>
      </c>
    </row>
    <row r="4361" spans="1:13" x14ac:dyDescent="0.25">
      <c r="A4361" s="26" t="s">
        <v>300</v>
      </c>
      <c r="B4361" s="12">
        <v>0.16983326577356561</v>
      </c>
      <c r="C4361" s="13">
        <v>0.1522750981618646</v>
      </c>
      <c r="D4361" s="4">
        <v>0.17486368666794277</v>
      </c>
      <c r="E4361" s="13">
        <v>0.17231098052823904</v>
      </c>
      <c r="F4361" s="4">
        <v>0.17968605411866251</v>
      </c>
      <c r="G4361" s="13">
        <v>0.11321558052359439</v>
      </c>
      <c r="H4361" s="13">
        <v>0.17168211871044786</v>
      </c>
      <c r="I4361" s="13">
        <v>0.13359007864602376</v>
      </c>
      <c r="J4361" s="13">
        <v>0.18236966755166606</v>
      </c>
      <c r="K4361" s="13">
        <v>0.18599513342709714</v>
      </c>
      <c r="L4361" s="13">
        <v>0.16766134096532104</v>
      </c>
    </row>
    <row r="4362" spans="1:13" x14ac:dyDescent="0.25">
      <c r="A4362" s="27" t="s">
        <v>385</v>
      </c>
      <c r="B4362" s="14">
        <v>1</v>
      </c>
      <c r="C4362" s="15">
        <v>1</v>
      </c>
      <c r="D4362" s="5">
        <v>1</v>
      </c>
      <c r="E4362" s="15">
        <v>1</v>
      </c>
      <c r="F4362" s="5">
        <v>1</v>
      </c>
      <c r="G4362" s="15">
        <v>1</v>
      </c>
      <c r="H4362" s="15">
        <v>1</v>
      </c>
      <c r="I4362" s="15">
        <v>1</v>
      </c>
      <c r="J4362" s="15">
        <v>1</v>
      </c>
      <c r="K4362" s="15">
        <v>1</v>
      </c>
      <c r="L4362" s="15">
        <v>1</v>
      </c>
    </row>
    <row r="4363" spans="1:13" s="22" customFormat="1" x14ac:dyDescent="0.25">
      <c r="A4363" s="33" t="s">
        <v>386</v>
      </c>
      <c r="B4363" s="32">
        <v>500.00172000000066</v>
      </c>
      <c r="C4363" s="30">
        <v>499.99941500000051</v>
      </c>
      <c r="D4363" s="31">
        <v>499.99786499999766</v>
      </c>
      <c r="E4363" s="30">
        <v>499.9992150000005</v>
      </c>
      <c r="F4363" s="31">
        <v>500.00830522765659</v>
      </c>
      <c r="G4363" s="30">
        <v>499.99123434704796</v>
      </c>
      <c r="H4363" s="30">
        <v>499.85950054288827</v>
      </c>
      <c r="I4363" s="30">
        <v>500.00581632653115</v>
      </c>
      <c r="J4363" s="30">
        <v>499.99502617801124</v>
      </c>
      <c r="K4363" s="30">
        <v>500.00128048780442</v>
      </c>
      <c r="L4363" s="30">
        <v>500.00163170163069</v>
      </c>
    </row>
    <row r="4364" spans="1:13" x14ac:dyDescent="0.25">
      <c r="A4364" s="37" t="s">
        <v>387</v>
      </c>
      <c r="B4364" s="36">
        <v>1377</v>
      </c>
      <c r="C4364" s="34">
        <v>753</v>
      </c>
      <c r="D4364" s="35">
        <v>1488</v>
      </c>
      <c r="E4364" s="34">
        <v>903</v>
      </c>
      <c r="F4364" s="35">
        <v>1186</v>
      </c>
      <c r="G4364" s="34">
        <v>559</v>
      </c>
      <c r="H4364" s="34">
        <v>921</v>
      </c>
      <c r="I4364" s="34">
        <v>490</v>
      </c>
      <c r="J4364" s="34">
        <v>955</v>
      </c>
      <c r="K4364" s="34">
        <v>820</v>
      </c>
      <c r="L4364" s="34">
        <v>858</v>
      </c>
    </row>
    <row r="4366" spans="1:13" x14ac:dyDescent="0.25">
      <c r="A4366" s="88" t="s">
        <v>469</v>
      </c>
      <c r="B4366" s="39">
        <f>B4357+B4358</f>
        <v>0.17291879515934452</v>
      </c>
      <c r="C4366" s="39">
        <f t="shared" ref="C4366:L4366" si="504">C4357+C4358</f>
        <v>0.19139803393569937</v>
      </c>
      <c r="D4366" s="39">
        <f t="shared" si="504"/>
        <v>0.18202161723230603</v>
      </c>
      <c r="E4366" s="39">
        <f t="shared" si="504"/>
        <v>0.17787941927068804</v>
      </c>
      <c r="F4366" s="39">
        <f t="shared" si="504"/>
        <v>0.16723921196249902</v>
      </c>
      <c r="G4366" s="39">
        <f t="shared" si="504"/>
        <v>0.15044092007337539</v>
      </c>
      <c r="H4366" s="39">
        <f t="shared" si="504"/>
        <v>0.13068818903726703</v>
      </c>
      <c r="I4366" s="39">
        <f t="shared" si="504"/>
        <v>0.13145071577738773</v>
      </c>
      <c r="J4366" s="39">
        <f t="shared" si="504"/>
        <v>0.13580637713150012</v>
      </c>
      <c r="K4366" s="39">
        <f t="shared" si="504"/>
        <v>0.10716753042461738</v>
      </c>
      <c r="L4366" s="39">
        <f t="shared" si="504"/>
        <v>0.12243235103661665</v>
      </c>
    </row>
    <row r="4367" spans="1:13" x14ac:dyDescent="0.25">
      <c r="A4367" s="86" t="s">
        <v>463</v>
      </c>
      <c r="B4367" s="39">
        <f>B4359</f>
        <v>0.36032044049768497</v>
      </c>
      <c r="C4367" s="39">
        <f t="shared" ref="C4367:L4367" si="505">C4359</f>
        <v>0.36189881342161245</v>
      </c>
      <c r="D4367" s="39">
        <f t="shared" si="505"/>
        <v>0.34989007403061589</v>
      </c>
      <c r="E4367" s="39">
        <f t="shared" si="505"/>
        <v>0.35287322401096227</v>
      </c>
      <c r="F4367" s="39">
        <f t="shared" si="505"/>
        <v>0.32124086977644661</v>
      </c>
      <c r="G4367" s="39">
        <f t="shared" si="505"/>
        <v>0.37180240369151363</v>
      </c>
      <c r="H4367" s="39">
        <f t="shared" si="505"/>
        <v>0.35209220571426586</v>
      </c>
      <c r="I4367" s="39">
        <f t="shared" si="505"/>
        <v>0.38276166991526883</v>
      </c>
      <c r="J4367" s="39">
        <f t="shared" si="505"/>
        <v>0.32976799245647004</v>
      </c>
      <c r="K4367" s="39">
        <f t="shared" si="505"/>
        <v>0.34543070072625442</v>
      </c>
      <c r="L4367" s="39">
        <f t="shared" si="505"/>
        <v>0.32257470488441276</v>
      </c>
    </row>
    <row r="4368" spans="1:13" x14ac:dyDescent="0.25">
      <c r="A4368" s="26" t="s">
        <v>470</v>
      </c>
      <c r="B4368" s="39">
        <f>B4360+B4361</f>
        <v>0.46676076434297059</v>
      </c>
      <c r="C4368" s="39">
        <f t="shared" ref="C4368:L4368" si="506">C4360+C4361</f>
        <v>0.44670315264268823</v>
      </c>
      <c r="D4368" s="39">
        <f t="shared" si="506"/>
        <v>0.46808830873707813</v>
      </c>
      <c r="E4368" s="39">
        <f t="shared" si="506"/>
        <v>0.46924735671834972</v>
      </c>
      <c r="F4368" s="39">
        <f t="shared" si="506"/>
        <v>0.51151991826105447</v>
      </c>
      <c r="G4368" s="39">
        <f t="shared" si="506"/>
        <v>0.47775667623511098</v>
      </c>
      <c r="H4368" s="39">
        <f t="shared" si="506"/>
        <v>0.51721960524846711</v>
      </c>
      <c r="I4368" s="39">
        <f t="shared" si="506"/>
        <v>0.48578761430734352</v>
      </c>
      <c r="J4368" s="39">
        <f t="shared" si="506"/>
        <v>0.53442563041202995</v>
      </c>
      <c r="K4368" s="39">
        <f t="shared" si="506"/>
        <v>0.54740176884912828</v>
      </c>
      <c r="L4368" s="39">
        <f t="shared" si="506"/>
        <v>0.5549929440789706</v>
      </c>
    </row>
    <row r="4370" spans="1:14" x14ac:dyDescent="0.25">
      <c r="A4370" s="89" t="s">
        <v>588</v>
      </c>
      <c r="B4370" s="90">
        <v>3.4084845248132334</v>
      </c>
      <c r="C4370" s="91">
        <v>3.3422929704827751</v>
      </c>
      <c r="D4370" s="92">
        <v>3.3984898015514515</v>
      </c>
      <c r="E4370" s="91">
        <v>3.4182996067303817</v>
      </c>
      <c r="F4370" s="92">
        <v>3.4748331751993682</v>
      </c>
      <c r="G4370" s="91">
        <v>3.4136820287725964</v>
      </c>
      <c r="H4370" s="91">
        <v>3.5169121355707818</v>
      </c>
      <c r="I4370" s="91">
        <v>3.4651168343551939</v>
      </c>
      <c r="J4370" s="91">
        <v>3.5518426623092099</v>
      </c>
      <c r="K4370" s="91">
        <v>3.5918817768881275</v>
      </c>
      <c r="L4370" s="91">
        <v>3.5558015661487343</v>
      </c>
      <c r="M4370" s="91"/>
      <c r="N4370" s="91"/>
    </row>
    <row r="4372" spans="1:14" x14ac:dyDescent="0.25">
      <c r="A4372" s="45" t="s">
        <v>402</v>
      </c>
      <c r="B4372" s="45" t="s">
        <v>403</v>
      </c>
    </row>
    <row r="4373" spans="1:14" x14ac:dyDescent="0.25">
      <c r="A4373" s="45" t="s">
        <v>404</v>
      </c>
      <c r="B4373" s="45" t="s">
        <v>405</v>
      </c>
    </row>
    <row r="4375" spans="1:14" x14ac:dyDescent="0.25">
      <c r="A4375" s="24" t="s">
        <v>337</v>
      </c>
      <c r="B4375" s="1"/>
      <c r="C4375" s="1"/>
      <c r="D4375" s="1"/>
      <c r="E4375" s="1"/>
      <c r="F4375" s="1"/>
      <c r="G4375" s="1"/>
      <c r="H4375" s="1"/>
      <c r="I4375" s="1"/>
      <c r="J4375" s="1"/>
      <c r="K4375" s="1"/>
      <c r="L4375" s="1"/>
      <c r="M4375" s="2"/>
    </row>
    <row r="4377" spans="1:14" x14ac:dyDescent="0.25">
      <c r="B4377" s="7" t="s">
        <v>0</v>
      </c>
      <c r="C4377" s="8" t="s">
        <v>1</v>
      </c>
      <c r="D4377" s="9" t="s">
        <v>2</v>
      </c>
      <c r="E4377" s="8" t="s">
        <v>3</v>
      </c>
      <c r="F4377" s="9" t="s">
        <v>4</v>
      </c>
      <c r="G4377" s="8" t="s">
        <v>5</v>
      </c>
      <c r="H4377" s="8" t="s">
        <v>6</v>
      </c>
      <c r="I4377" s="8" t="s">
        <v>7</v>
      </c>
      <c r="J4377" s="8" t="s">
        <v>8</v>
      </c>
      <c r="K4377" s="8" t="s">
        <v>9</v>
      </c>
      <c r="L4377" s="8" t="s">
        <v>10</v>
      </c>
    </row>
    <row r="4378" spans="1:14" x14ac:dyDescent="0.25">
      <c r="A4378" s="25" t="s">
        <v>297</v>
      </c>
      <c r="B4378" s="10">
        <v>0.18923809902093955</v>
      </c>
      <c r="C4378" s="11">
        <v>0.15604999257849114</v>
      </c>
      <c r="D4378" s="3">
        <v>0.10022563796347413</v>
      </c>
      <c r="E4378" s="11">
        <v>9.8321574364871794E-2</v>
      </c>
      <c r="F4378" s="3">
        <v>6.843292737886221E-2</v>
      </c>
      <c r="G4378" s="11">
        <v>7.2012353704948781E-2</v>
      </c>
      <c r="H4378" s="11">
        <v>8.0678696684801349E-2</v>
      </c>
      <c r="I4378" s="11">
        <v>6.7748599659146772E-2</v>
      </c>
      <c r="J4378" s="11">
        <v>7.0506251109304197E-2</v>
      </c>
      <c r="K4378" s="11">
        <v>6.0226553078339767E-2</v>
      </c>
      <c r="L4378" s="11">
        <v>6.3404804739565085E-2</v>
      </c>
    </row>
    <row r="4379" spans="1:14" x14ac:dyDescent="0.25">
      <c r="A4379" s="26" t="s">
        <v>298</v>
      </c>
      <c r="B4379" s="12">
        <v>0.26117244156680131</v>
      </c>
      <c r="C4379" s="13">
        <v>0.28060500830785973</v>
      </c>
      <c r="D4379" s="4">
        <v>0.21132453235575352</v>
      </c>
      <c r="E4379" s="13">
        <v>0.23259491517401656</v>
      </c>
      <c r="F4379" s="4">
        <v>0.20801585336230086</v>
      </c>
      <c r="G4379" s="13">
        <v>0.22935232138237865</v>
      </c>
      <c r="H4379" s="13">
        <v>0.18946235923840513</v>
      </c>
      <c r="I4379" s="13">
        <v>0.17722324454593053</v>
      </c>
      <c r="J4379" s="13">
        <v>0.16210381150388328</v>
      </c>
      <c r="K4379" s="13">
        <v>0.11108373990749566</v>
      </c>
      <c r="L4379" s="13">
        <v>0.17522530229505062</v>
      </c>
    </row>
    <row r="4380" spans="1:14" x14ac:dyDescent="0.25">
      <c r="A4380" s="26" t="s">
        <v>104</v>
      </c>
      <c r="B4380" s="12">
        <v>0.25358733765955827</v>
      </c>
      <c r="C4380" s="13">
        <v>0.31011394283331356</v>
      </c>
      <c r="D4380" s="4">
        <v>0.33605108493813174</v>
      </c>
      <c r="E4380" s="13">
        <v>0.32883250626703547</v>
      </c>
      <c r="F4380" s="4">
        <v>0.28008961402580457</v>
      </c>
      <c r="G4380" s="13">
        <v>0.32190188665203762</v>
      </c>
      <c r="H4380" s="13">
        <v>0.29483822381359692</v>
      </c>
      <c r="I4380" s="13">
        <v>0.31369635087918374</v>
      </c>
      <c r="J4380" s="13">
        <v>0.27948037179427487</v>
      </c>
      <c r="K4380" s="13">
        <v>0.26787907006579531</v>
      </c>
      <c r="L4380" s="13">
        <v>0.32736804588516483</v>
      </c>
    </row>
    <row r="4381" spans="1:14" x14ac:dyDescent="0.25">
      <c r="A4381" s="26" t="s">
        <v>299</v>
      </c>
      <c r="B4381" s="12">
        <v>0.20898607108791528</v>
      </c>
      <c r="C4381" s="13">
        <v>0.16713022554236368</v>
      </c>
      <c r="D4381" s="4">
        <v>0.25544925076830127</v>
      </c>
      <c r="E4381" s="13">
        <v>0.25667963298702345</v>
      </c>
      <c r="F4381" s="4">
        <v>0.32140073221380711</v>
      </c>
      <c r="G4381" s="13">
        <v>0.29123122373165022</v>
      </c>
      <c r="H4381" s="13">
        <v>0.31360788460427302</v>
      </c>
      <c r="I4381" s="13">
        <v>0.31661733730852548</v>
      </c>
      <c r="J4381" s="13">
        <v>0.344021956239356</v>
      </c>
      <c r="K4381" s="13">
        <v>0.4003278772090953</v>
      </c>
      <c r="L4381" s="13">
        <v>0.30000356642192777</v>
      </c>
    </row>
    <row r="4382" spans="1:14" x14ac:dyDescent="0.25">
      <c r="A4382" s="26" t="s">
        <v>300</v>
      </c>
      <c r="B4382" s="12">
        <v>8.7016050664785669E-2</v>
      </c>
      <c r="C4382" s="13">
        <v>8.6100830737971923E-2</v>
      </c>
      <c r="D4382" s="4">
        <v>9.6949493974339329E-2</v>
      </c>
      <c r="E4382" s="13">
        <v>8.3571371207052852E-2</v>
      </c>
      <c r="F4382" s="4">
        <v>0.1220608730192253</v>
      </c>
      <c r="G4382" s="13">
        <v>8.5502214528984766E-2</v>
      </c>
      <c r="H4382" s="13">
        <v>0.12141283565892357</v>
      </c>
      <c r="I4382" s="13">
        <v>0.1247144676072135</v>
      </c>
      <c r="J4382" s="13">
        <v>0.14388760935318165</v>
      </c>
      <c r="K4382" s="13">
        <v>0.16048275973927384</v>
      </c>
      <c r="L4382" s="13">
        <v>0.1339982806582917</v>
      </c>
    </row>
    <row r="4383" spans="1:14" x14ac:dyDescent="0.25">
      <c r="A4383" s="27" t="s">
        <v>385</v>
      </c>
      <c r="B4383" s="14">
        <v>1</v>
      </c>
      <c r="C4383" s="15">
        <v>1</v>
      </c>
      <c r="D4383" s="5">
        <v>1</v>
      </c>
      <c r="E4383" s="15">
        <v>1</v>
      </c>
      <c r="F4383" s="5">
        <v>1</v>
      </c>
      <c r="G4383" s="15">
        <v>1</v>
      </c>
      <c r="H4383" s="15">
        <v>1</v>
      </c>
      <c r="I4383" s="15">
        <v>1</v>
      </c>
      <c r="J4383" s="15">
        <v>1</v>
      </c>
      <c r="K4383" s="15">
        <v>1</v>
      </c>
      <c r="L4383" s="15">
        <v>1</v>
      </c>
    </row>
    <row r="4384" spans="1:14" s="22" customFormat="1" x14ac:dyDescent="0.25">
      <c r="A4384" s="33" t="s">
        <v>386</v>
      </c>
      <c r="B4384" s="32">
        <v>500.00172000000032</v>
      </c>
      <c r="C4384" s="30">
        <v>499.99941500000023</v>
      </c>
      <c r="D4384" s="31">
        <v>499.9978649999988</v>
      </c>
      <c r="E4384" s="30">
        <v>499.99921499999988</v>
      </c>
      <c r="F4384" s="31">
        <v>500.00830522765631</v>
      </c>
      <c r="G4384" s="30">
        <v>499.99123434704785</v>
      </c>
      <c r="H4384" s="30">
        <v>499.85950054288833</v>
      </c>
      <c r="I4384" s="30">
        <v>500.00581632653075</v>
      </c>
      <c r="J4384" s="30">
        <v>499.99502617801113</v>
      </c>
      <c r="K4384" s="30">
        <v>500.00128048780402</v>
      </c>
      <c r="L4384" s="30">
        <v>500.00163170163074</v>
      </c>
    </row>
    <row r="4385" spans="1:13" x14ac:dyDescent="0.25">
      <c r="A4385" s="37" t="s">
        <v>387</v>
      </c>
      <c r="B4385" s="36">
        <v>1377</v>
      </c>
      <c r="C4385" s="34">
        <v>753</v>
      </c>
      <c r="D4385" s="35">
        <v>1488</v>
      </c>
      <c r="E4385" s="34">
        <v>903</v>
      </c>
      <c r="F4385" s="35">
        <v>1186</v>
      </c>
      <c r="G4385" s="34">
        <v>559</v>
      </c>
      <c r="H4385" s="34">
        <v>921</v>
      </c>
      <c r="I4385" s="34">
        <v>490</v>
      </c>
      <c r="J4385" s="34">
        <v>955</v>
      </c>
      <c r="K4385" s="34">
        <v>820</v>
      </c>
      <c r="L4385" s="34">
        <v>858</v>
      </c>
    </row>
    <row r="4387" spans="1:13" x14ac:dyDescent="0.25">
      <c r="A4387" s="88" t="s">
        <v>469</v>
      </c>
      <c r="B4387" s="39">
        <f>B4378+B4379</f>
        <v>0.45041054058774088</v>
      </c>
      <c r="C4387" s="39">
        <f t="shared" ref="C4387:L4387" si="507">C4378+C4379</f>
        <v>0.4366550008863509</v>
      </c>
      <c r="D4387" s="39">
        <f t="shared" si="507"/>
        <v>0.31155017031922766</v>
      </c>
      <c r="E4387" s="39">
        <f t="shared" si="507"/>
        <v>0.33091648953888836</v>
      </c>
      <c r="F4387" s="39">
        <f t="shared" si="507"/>
        <v>0.27644878074116308</v>
      </c>
      <c r="G4387" s="39">
        <f t="shared" si="507"/>
        <v>0.30136467508732745</v>
      </c>
      <c r="H4387" s="39">
        <f t="shared" si="507"/>
        <v>0.27014105592320647</v>
      </c>
      <c r="I4387" s="39">
        <f t="shared" si="507"/>
        <v>0.24497184420507728</v>
      </c>
      <c r="J4387" s="39">
        <f t="shared" si="507"/>
        <v>0.23261006261318748</v>
      </c>
      <c r="K4387" s="39">
        <f t="shared" si="507"/>
        <v>0.17131029298583544</v>
      </c>
      <c r="L4387" s="39">
        <f t="shared" si="507"/>
        <v>0.23863010703461571</v>
      </c>
    </row>
    <row r="4388" spans="1:13" x14ac:dyDescent="0.25">
      <c r="A4388" s="86" t="s">
        <v>463</v>
      </c>
      <c r="B4388" s="39">
        <f>B4380</f>
        <v>0.25358733765955827</v>
      </c>
      <c r="C4388" s="39">
        <f t="shared" ref="C4388:L4388" si="508">C4380</f>
        <v>0.31011394283331356</v>
      </c>
      <c r="D4388" s="39">
        <f t="shared" si="508"/>
        <v>0.33605108493813174</v>
      </c>
      <c r="E4388" s="39">
        <f t="shared" si="508"/>
        <v>0.32883250626703547</v>
      </c>
      <c r="F4388" s="39">
        <f t="shared" si="508"/>
        <v>0.28008961402580457</v>
      </c>
      <c r="G4388" s="39">
        <f t="shared" si="508"/>
        <v>0.32190188665203762</v>
      </c>
      <c r="H4388" s="39">
        <f t="shared" si="508"/>
        <v>0.29483822381359692</v>
      </c>
      <c r="I4388" s="39">
        <f t="shared" si="508"/>
        <v>0.31369635087918374</v>
      </c>
      <c r="J4388" s="39">
        <f t="shared" si="508"/>
        <v>0.27948037179427487</v>
      </c>
      <c r="K4388" s="39">
        <f t="shared" si="508"/>
        <v>0.26787907006579531</v>
      </c>
      <c r="L4388" s="39">
        <f t="shared" si="508"/>
        <v>0.32736804588516483</v>
      </c>
    </row>
    <row r="4389" spans="1:13" x14ac:dyDescent="0.25">
      <c r="A4389" s="26" t="s">
        <v>470</v>
      </c>
      <c r="B4389" s="39">
        <f>B4381+B4382</f>
        <v>0.29600212175270096</v>
      </c>
      <c r="C4389" s="39">
        <f t="shared" ref="C4389:L4389" si="509">C4381+C4382</f>
        <v>0.2532310562803356</v>
      </c>
      <c r="D4389" s="39">
        <f t="shared" si="509"/>
        <v>0.3523987447426406</v>
      </c>
      <c r="E4389" s="39">
        <f t="shared" si="509"/>
        <v>0.34025100419407628</v>
      </c>
      <c r="F4389" s="39">
        <f t="shared" si="509"/>
        <v>0.44346160523303241</v>
      </c>
      <c r="G4389" s="39">
        <f t="shared" si="509"/>
        <v>0.37673343826063499</v>
      </c>
      <c r="H4389" s="39">
        <f t="shared" si="509"/>
        <v>0.4350207202631966</v>
      </c>
      <c r="I4389" s="39">
        <f t="shared" si="509"/>
        <v>0.44133180491573898</v>
      </c>
      <c r="J4389" s="39">
        <f t="shared" si="509"/>
        <v>0.48790956559253762</v>
      </c>
      <c r="K4389" s="39">
        <f t="shared" si="509"/>
        <v>0.56081063694836919</v>
      </c>
      <c r="L4389" s="39">
        <f t="shared" si="509"/>
        <v>0.43400184708021949</v>
      </c>
    </row>
    <row r="4391" spans="1:13" x14ac:dyDescent="0.25">
      <c r="A4391" s="89" t="s">
        <v>588</v>
      </c>
      <c r="B4391" s="90">
        <v>2.7433695328088104</v>
      </c>
      <c r="C4391" s="91">
        <v>2.746626893553469</v>
      </c>
      <c r="D4391" s="92">
        <v>3.0375724304342784</v>
      </c>
      <c r="E4391" s="91">
        <v>2.9945843114973667</v>
      </c>
      <c r="F4391" s="92">
        <v>3.2206407701322322</v>
      </c>
      <c r="G4391" s="91">
        <v>3.0888586239973419</v>
      </c>
      <c r="H4391" s="91">
        <v>3.2056138033141082</v>
      </c>
      <c r="I4391" s="91">
        <v>3.253325828658729</v>
      </c>
      <c r="J4391" s="91">
        <v>3.3286808612232264</v>
      </c>
      <c r="K4391" s="91">
        <v>3.4897565506234702</v>
      </c>
      <c r="L4391" s="91">
        <v>3.2659652159643291</v>
      </c>
    </row>
    <row r="4393" spans="1:13" x14ac:dyDescent="0.25">
      <c r="A4393" s="45" t="s">
        <v>402</v>
      </c>
      <c r="B4393" s="45" t="s">
        <v>403</v>
      </c>
    </row>
    <row r="4394" spans="1:13" x14ac:dyDescent="0.25">
      <c r="A4394" s="45" t="s">
        <v>404</v>
      </c>
      <c r="B4394" s="45" t="s">
        <v>405</v>
      </c>
    </row>
    <row r="4396" spans="1:13" x14ac:dyDescent="0.25">
      <c r="A4396" s="24" t="s">
        <v>338</v>
      </c>
      <c r="B4396" s="1"/>
      <c r="C4396" s="1"/>
      <c r="D4396" s="1"/>
      <c r="E4396" s="1"/>
      <c r="F4396" s="1"/>
      <c r="G4396" s="1"/>
      <c r="H4396" s="1"/>
      <c r="I4396" s="1"/>
      <c r="J4396" s="1"/>
      <c r="K4396" s="1"/>
      <c r="L4396" s="1"/>
      <c r="M4396" s="2"/>
    </row>
    <row r="4398" spans="1:13" x14ac:dyDescent="0.25">
      <c r="B4398" s="7" t="s">
        <v>0</v>
      </c>
      <c r="C4398" s="8" t="s">
        <v>1</v>
      </c>
      <c r="D4398" s="9" t="s">
        <v>2</v>
      </c>
      <c r="E4398" s="8" t="s">
        <v>3</v>
      </c>
      <c r="F4398" s="9" t="s">
        <v>4</v>
      </c>
      <c r="G4398" s="8" t="s">
        <v>5</v>
      </c>
      <c r="H4398" s="8" t="s">
        <v>6</v>
      </c>
      <c r="I4398" s="8" t="s">
        <v>7</v>
      </c>
      <c r="J4398" s="8" t="s">
        <v>8</v>
      </c>
      <c r="K4398" s="8" t="s">
        <v>9</v>
      </c>
      <c r="L4398" s="8" t="s">
        <v>10</v>
      </c>
    </row>
    <row r="4399" spans="1:13" x14ac:dyDescent="0.25">
      <c r="A4399" s="25" t="s">
        <v>297</v>
      </c>
      <c r="B4399" s="10">
        <v>1.292526553708654E-2</v>
      </c>
      <c r="C4399" s="11">
        <v>9.4929511067527762E-3</v>
      </c>
      <c r="D4399" s="3">
        <v>8.7246772543719178E-3</v>
      </c>
      <c r="E4399" s="11">
        <v>1.1653558296086506E-2</v>
      </c>
      <c r="F4399" s="3">
        <v>1.0406994082813283E-2</v>
      </c>
      <c r="G4399" s="11">
        <v>6.9931458547931678E-3</v>
      </c>
      <c r="H4399" s="11">
        <v>6.3531424465419813E-3</v>
      </c>
      <c r="I4399" s="11">
        <v>1.4320037501604568E-2</v>
      </c>
      <c r="J4399" s="11">
        <v>4.3078962565596112E-4</v>
      </c>
      <c r="K4399" s="11">
        <v>1.6164958601935311E-2</v>
      </c>
      <c r="L4399" s="11">
        <v>1.1319077280400512E-2</v>
      </c>
    </row>
    <row r="4400" spans="1:13" x14ac:dyDescent="0.25">
      <c r="A4400" s="26" t="s">
        <v>298</v>
      </c>
      <c r="B4400" s="12">
        <v>3.0944423551182976E-2</v>
      </c>
      <c r="C4400" s="13">
        <v>3.5353911364076229E-2</v>
      </c>
      <c r="D4400" s="4">
        <v>3.7831881542134356E-2</v>
      </c>
      <c r="E4400" s="13">
        <v>4.3788148747393431E-2</v>
      </c>
      <c r="F4400" s="4">
        <v>5.4447072000574644E-2</v>
      </c>
      <c r="G4400" s="13">
        <v>1.9271894212098909E-2</v>
      </c>
      <c r="H4400" s="13">
        <v>2.6637126697491097E-2</v>
      </c>
      <c r="I4400" s="13">
        <v>2.3219525813679295E-2</v>
      </c>
      <c r="J4400" s="13">
        <v>4.0117048284773388E-2</v>
      </c>
      <c r="K4400" s="13">
        <v>4.2594403111894524E-2</v>
      </c>
      <c r="L4400" s="13">
        <v>4.0103015980833712E-2</v>
      </c>
    </row>
    <row r="4401" spans="1:12" x14ac:dyDescent="0.25">
      <c r="A4401" s="26" t="s">
        <v>104</v>
      </c>
      <c r="B4401" s="12">
        <v>0.25272937061096507</v>
      </c>
      <c r="C4401" s="13">
        <v>0.26613490137783413</v>
      </c>
      <c r="D4401" s="4">
        <v>0.26874006752008828</v>
      </c>
      <c r="E4401" s="13">
        <v>0.26891309219355419</v>
      </c>
      <c r="F4401" s="4">
        <v>0.26952950275615156</v>
      </c>
      <c r="G4401" s="13">
        <v>0.30082852973093255</v>
      </c>
      <c r="H4401" s="13">
        <v>0.27105705707532157</v>
      </c>
      <c r="I4401" s="13">
        <v>0.2705080777631767</v>
      </c>
      <c r="J4401" s="13">
        <v>0.2701268756076633</v>
      </c>
      <c r="K4401" s="13">
        <v>0.27401344459971438</v>
      </c>
      <c r="L4401" s="13">
        <v>0.25024452134655029</v>
      </c>
    </row>
    <row r="4402" spans="1:12" x14ac:dyDescent="0.25">
      <c r="A4402" s="26" t="s">
        <v>299</v>
      </c>
      <c r="B4402" s="12">
        <v>0.39261574940182159</v>
      </c>
      <c r="C4402" s="13">
        <v>0.40224692062889794</v>
      </c>
      <c r="D4402" s="4">
        <v>0.38551290614010958</v>
      </c>
      <c r="E4402" s="13">
        <v>0.36889654916758291</v>
      </c>
      <c r="F4402" s="4">
        <v>0.41545060339216988</v>
      </c>
      <c r="G4402" s="13">
        <v>0.50164671938792482</v>
      </c>
      <c r="H4402" s="13">
        <v>0.4696524930132373</v>
      </c>
      <c r="I4402" s="13">
        <v>0.4791221816399287</v>
      </c>
      <c r="J4402" s="13">
        <v>0.46041023444735951</v>
      </c>
      <c r="K4402" s="13">
        <v>0.38183963187411363</v>
      </c>
      <c r="L4402" s="13">
        <v>0.45134095133489061</v>
      </c>
    </row>
    <row r="4403" spans="1:12" x14ac:dyDescent="0.25">
      <c r="A4403" s="26" t="s">
        <v>300</v>
      </c>
      <c r="B4403" s="12">
        <v>0.31078519089894385</v>
      </c>
      <c r="C4403" s="13">
        <v>0.2867713155224389</v>
      </c>
      <c r="D4403" s="4">
        <v>0.29919046754329587</v>
      </c>
      <c r="E4403" s="13">
        <v>0.306748651595383</v>
      </c>
      <c r="F4403" s="4">
        <v>0.25016582776829055</v>
      </c>
      <c r="G4403" s="13">
        <v>0.17125971081425057</v>
      </c>
      <c r="H4403" s="13">
        <v>0.22630018076740793</v>
      </c>
      <c r="I4403" s="13">
        <v>0.2128301772816108</v>
      </c>
      <c r="J4403" s="13">
        <v>0.2289150520345479</v>
      </c>
      <c r="K4403" s="13">
        <v>0.28538756181234221</v>
      </c>
      <c r="L4403" s="13">
        <v>0.24699243405732482</v>
      </c>
    </row>
    <row r="4404" spans="1:12" x14ac:dyDescent="0.25">
      <c r="A4404" s="27" t="s">
        <v>385</v>
      </c>
      <c r="B4404" s="14">
        <v>1</v>
      </c>
      <c r="C4404" s="15">
        <v>1</v>
      </c>
      <c r="D4404" s="5">
        <v>1</v>
      </c>
      <c r="E4404" s="15">
        <v>1</v>
      </c>
      <c r="F4404" s="5">
        <v>1</v>
      </c>
      <c r="G4404" s="15">
        <v>1</v>
      </c>
      <c r="H4404" s="15">
        <v>1</v>
      </c>
      <c r="I4404" s="15">
        <v>1</v>
      </c>
      <c r="J4404" s="15">
        <v>1</v>
      </c>
      <c r="K4404" s="15">
        <v>1</v>
      </c>
      <c r="L4404" s="15">
        <v>1</v>
      </c>
    </row>
    <row r="4405" spans="1:12" s="22" customFormat="1" x14ac:dyDescent="0.25">
      <c r="A4405" s="33" t="s">
        <v>386</v>
      </c>
      <c r="B4405" s="32">
        <v>500.00172000000055</v>
      </c>
      <c r="C4405" s="30">
        <v>499.99941500000091</v>
      </c>
      <c r="D4405" s="31">
        <v>499.99786499999755</v>
      </c>
      <c r="E4405" s="30">
        <v>499.99921500000079</v>
      </c>
      <c r="F4405" s="31">
        <v>500.00830522765654</v>
      </c>
      <c r="G4405" s="30">
        <v>499.99123434704785</v>
      </c>
      <c r="H4405" s="30">
        <v>499.85950054288821</v>
      </c>
      <c r="I4405" s="30">
        <v>500.00581632653092</v>
      </c>
      <c r="J4405" s="30">
        <v>499.99502617801159</v>
      </c>
      <c r="K4405" s="30">
        <v>500.00128048780414</v>
      </c>
      <c r="L4405" s="30">
        <v>500.00163170163069</v>
      </c>
    </row>
    <row r="4406" spans="1:12" x14ac:dyDescent="0.25">
      <c r="A4406" s="37" t="s">
        <v>387</v>
      </c>
      <c r="B4406" s="36">
        <v>1377</v>
      </c>
      <c r="C4406" s="34">
        <v>753</v>
      </c>
      <c r="D4406" s="35">
        <v>1488</v>
      </c>
      <c r="E4406" s="34">
        <v>903</v>
      </c>
      <c r="F4406" s="35">
        <v>1186</v>
      </c>
      <c r="G4406" s="34">
        <v>559</v>
      </c>
      <c r="H4406" s="34">
        <v>921</v>
      </c>
      <c r="I4406" s="34">
        <v>490</v>
      </c>
      <c r="J4406" s="34">
        <v>955</v>
      </c>
      <c r="K4406" s="34">
        <v>820</v>
      </c>
      <c r="L4406" s="34">
        <v>858</v>
      </c>
    </row>
    <row r="4408" spans="1:12" x14ac:dyDescent="0.25">
      <c r="A4408" s="88" t="s">
        <v>469</v>
      </c>
      <c r="B4408" s="39">
        <f>B4399+B4400</f>
        <v>4.386968908826952E-2</v>
      </c>
      <c r="C4408" s="39">
        <f t="shared" ref="C4408:L4408" si="510">C4399+C4400</f>
        <v>4.4846862470829002E-2</v>
      </c>
      <c r="D4408" s="39">
        <f t="shared" si="510"/>
        <v>4.6556558796506275E-2</v>
      </c>
      <c r="E4408" s="39">
        <f t="shared" si="510"/>
        <v>5.5441707043479935E-2</v>
      </c>
      <c r="F4408" s="39">
        <f t="shared" si="510"/>
        <v>6.4854066083387923E-2</v>
      </c>
      <c r="G4408" s="39">
        <f t="shared" si="510"/>
        <v>2.6265040066892079E-2</v>
      </c>
      <c r="H4408" s="39">
        <f t="shared" si="510"/>
        <v>3.299026914403308E-2</v>
      </c>
      <c r="I4408" s="39">
        <f t="shared" si="510"/>
        <v>3.7539563315283866E-2</v>
      </c>
      <c r="J4408" s="39">
        <f t="shared" si="510"/>
        <v>4.0547837910429346E-2</v>
      </c>
      <c r="K4408" s="39">
        <f t="shared" si="510"/>
        <v>5.8759361713829839E-2</v>
      </c>
      <c r="L4408" s="39">
        <f t="shared" si="510"/>
        <v>5.1422093261234224E-2</v>
      </c>
    </row>
    <row r="4409" spans="1:12" x14ac:dyDescent="0.25">
      <c r="A4409" s="86" t="s">
        <v>463</v>
      </c>
      <c r="B4409" s="39">
        <f>B4401</f>
        <v>0.25272937061096507</v>
      </c>
      <c r="C4409" s="39">
        <f t="shared" ref="C4409:L4409" si="511">C4401</f>
        <v>0.26613490137783413</v>
      </c>
      <c r="D4409" s="39">
        <f t="shared" si="511"/>
        <v>0.26874006752008828</v>
      </c>
      <c r="E4409" s="39">
        <f t="shared" si="511"/>
        <v>0.26891309219355419</v>
      </c>
      <c r="F4409" s="39">
        <f t="shared" si="511"/>
        <v>0.26952950275615156</v>
      </c>
      <c r="G4409" s="39">
        <f t="shared" si="511"/>
        <v>0.30082852973093255</v>
      </c>
      <c r="H4409" s="39">
        <f t="shared" si="511"/>
        <v>0.27105705707532157</v>
      </c>
      <c r="I4409" s="39">
        <f t="shared" si="511"/>
        <v>0.2705080777631767</v>
      </c>
      <c r="J4409" s="39">
        <f t="shared" si="511"/>
        <v>0.2701268756076633</v>
      </c>
      <c r="K4409" s="39">
        <f t="shared" si="511"/>
        <v>0.27401344459971438</v>
      </c>
      <c r="L4409" s="39">
        <f t="shared" si="511"/>
        <v>0.25024452134655029</v>
      </c>
    </row>
    <row r="4410" spans="1:12" x14ac:dyDescent="0.25">
      <c r="A4410" s="26" t="s">
        <v>470</v>
      </c>
      <c r="B4410" s="39">
        <f>B4402+B4403</f>
        <v>0.7034009403007655</v>
      </c>
      <c r="C4410" s="39">
        <f t="shared" ref="C4410:L4410" si="512">C4402+C4403</f>
        <v>0.68901823615133684</v>
      </c>
      <c r="D4410" s="39">
        <f t="shared" si="512"/>
        <v>0.68470337368340539</v>
      </c>
      <c r="E4410" s="39">
        <f t="shared" si="512"/>
        <v>0.67564520076296586</v>
      </c>
      <c r="F4410" s="39">
        <f t="shared" si="512"/>
        <v>0.66561643116046043</v>
      </c>
      <c r="G4410" s="39">
        <f t="shared" si="512"/>
        <v>0.67290643020217544</v>
      </c>
      <c r="H4410" s="39">
        <f t="shared" si="512"/>
        <v>0.69595267378064518</v>
      </c>
      <c r="I4410" s="39">
        <f t="shared" si="512"/>
        <v>0.6919523589215395</v>
      </c>
      <c r="J4410" s="39">
        <f t="shared" si="512"/>
        <v>0.68932528648190738</v>
      </c>
      <c r="K4410" s="39">
        <f t="shared" si="512"/>
        <v>0.66722719368645578</v>
      </c>
      <c r="L4410" s="39">
        <f t="shared" si="512"/>
        <v>0.69833338539221546</v>
      </c>
    </row>
    <row r="4412" spans="1:12" x14ac:dyDescent="0.25">
      <c r="A4412" s="89" t="s">
        <v>588</v>
      </c>
      <c r="B4412" s="90">
        <v>3.9573911765743524</v>
      </c>
      <c r="C4412" s="91">
        <v>3.9214497380961957</v>
      </c>
      <c r="D4412" s="92">
        <v>3.928612605175823</v>
      </c>
      <c r="E4412" s="91">
        <v>3.9152985870187833</v>
      </c>
      <c r="F4412" s="92">
        <v>3.8405211987625494</v>
      </c>
      <c r="G4412" s="91">
        <v>3.8109079550947356</v>
      </c>
      <c r="H4412" s="91">
        <v>3.8829094429574744</v>
      </c>
      <c r="I4412" s="91">
        <v>3.8529229353862617</v>
      </c>
      <c r="J4412" s="91">
        <v>3.8772617109803722</v>
      </c>
      <c r="K4412" s="91">
        <v>3.8776904351830344</v>
      </c>
      <c r="L4412" s="91">
        <v>3.8825846489079066</v>
      </c>
    </row>
    <row r="4414" spans="1:12" x14ac:dyDescent="0.25">
      <c r="A4414" s="45" t="s">
        <v>402</v>
      </c>
      <c r="B4414" s="45" t="s">
        <v>403</v>
      </c>
    </row>
    <row r="4415" spans="1:12" x14ac:dyDescent="0.25">
      <c r="A4415" s="45" t="s">
        <v>404</v>
      </c>
      <c r="B4415" s="45" t="s">
        <v>405</v>
      </c>
    </row>
    <row r="4417" spans="1:13" x14ac:dyDescent="0.25">
      <c r="A4417" s="24" t="s">
        <v>339</v>
      </c>
      <c r="B4417" s="1"/>
      <c r="C4417" s="1"/>
      <c r="D4417" s="1"/>
      <c r="E4417" s="1"/>
      <c r="F4417" s="1"/>
      <c r="G4417" s="1"/>
      <c r="H4417" s="1"/>
      <c r="I4417" s="1"/>
      <c r="J4417" s="1"/>
      <c r="K4417" s="1"/>
      <c r="L4417" s="1"/>
      <c r="M4417" s="2"/>
    </row>
    <row r="4419" spans="1:13" x14ac:dyDescent="0.25">
      <c r="B4419" s="7" t="s">
        <v>0</v>
      </c>
      <c r="C4419" s="8" t="s">
        <v>1</v>
      </c>
      <c r="D4419" s="9" t="s">
        <v>2</v>
      </c>
      <c r="E4419" s="8" t="s">
        <v>3</v>
      </c>
      <c r="F4419" s="9" t="s">
        <v>4</v>
      </c>
      <c r="G4419" s="8" t="s">
        <v>5</v>
      </c>
      <c r="H4419" s="8" t="s">
        <v>6</v>
      </c>
      <c r="I4419" s="8" t="s">
        <v>7</v>
      </c>
      <c r="J4419" s="8" t="s">
        <v>8</v>
      </c>
      <c r="K4419" s="8" t="s">
        <v>9</v>
      </c>
      <c r="L4419" s="8" t="s">
        <v>10</v>
      </c>
    </row>
    <row r="4420" spans="1:13" x14ac:dyDescent="0.25">
      <c r="A4420" s="25" t="s">
        <v>297</v>
      </c>
      <c r="B4420" s="10">
        <v>7.5126231565763382E-2</v>
      </c>
      <c r="C4420" s="11">
        <v>9.5476851707916477E-2</v>
      </c>
      <c r="D4420" s="3">
        <v>8.0103032039946898E-2</v>
      </c>
      <c r="E4420" s="11">
        <v>8.9819731016977725E-2</v>
      </c>
      <c r="F4420" s="3">
        <v>6.3342033863349773E-2</v>
      </c>
      <c r="G4420" s="11">
        <v>7.9488871182357104E-2</v>
      </c>
      <c r="H4420" s="11">
        <v>6.3482550797118661E-2</v>
      </c>
      <c r="I4420" s="11">
        <v>8.2047412917849727E-2</v>
      </c>
      <c r="J4420" s="11">
        <v>0.10512942275341999</v>
      </c>
      <c r="K4420" s="11">
        <v>0.12779503857368196</v>
      </c>
      <c r="L4420" s="11">
        <v>8.6379671488251611E-2</v>
      </c>
    </row>
    <row r="4421" spans="1:13" x14ac:dyDescent="0.25">
      <c r="A4421" s="26" t="s">
        <v>298</v>
      </c>
      <c r="B4421" s="12">
        <v>0.14114174447239897</v>
      </c>
      <c r="C4421" s="13">
        <v>0.13230005479106408</v>
      </c>
      <c r="D4421" s="4">
        <v>0.1734022804277377</v>
      </c>
      <c r="E4421" s="13">
        <v>0.16673126176808079</v>
      </c>
      <c r="F4421" s="4">
        <v>0.20695010377989476</v>
      </c>
      <c r="G4421" s="13">
        <v>0.22804192273853832</v>
      </c>
      <c r="H4421" s="13">
        <v>0.17254001450136058</v>
      </c>
      <c r="I4421" s="13">
        <v>0.21466668653038101</v>
      </c>
      <c r="J4421" s="13">
        <v>0.19816207595782323</v>
      </c>
      <c r="K4421" s="13">
        <v>0.20498508479429489</v>
      </c>
      <c r="L4421" s="13">
        <v>0.20195318709915647</v>
      </c>
    </row>
    <row r="4422" spans="1:13" x14ac:dyDescent="0.25">
      <c r="A4422" s="26" t="s">
        <v>104</v>
      </c>
      <c r="B4422" s="12">
        <v>0.28585484665932781</v>
      </c>
      <c r="C4422" s="13">
        <v>0.3038114554594033</v>
      </c>
      <c r="D4422" s="4">
        <v>0.32958699733647751</v>
      </c>
      <c r="E4422" s="13">
        <v>0.32380194836905957</v>
      </c>
      <c r="F4422" s="4">
        <v>0.32755906162435605</v>
      </c>
      <c r="G4422" s="13">
        <v>0.39831270744996916</v>
      </c>
      <c r="H4422" s="13">
        <v>0.43160662301198177</v>
      </c>
      <c r="I4422" s="13">
        <v>0.36626247408958756</v>
      </c>
      <c r="J4422" s="13">
        <v>0.36423451332762086</v>
      </c>
      <c r="K4422" s="13">
        <v>0.35010788387005382</v>
      </c>
      <c r="L4422" s="13">
        <v>0.36996872271279296</v>
      </c>
    </row>
    <row r="4423" spans="1:13" x14ac:dyDescent="0.25">
      <c r="A4423" s="26" t="s">
        <v>299</v>
      </c>
      <c r="B4423" s="12">
        <v>0.25187714354262591</v>
      </c>
      <c r="C4423" s="13">
        <v>0.25159459436567527</v>
      </c>
      <c r="D4423" s="4">
        <v>0.23545427538975627</v>
      </c>
      <c r="E4423" s="13">
        <v>0.22831689845753025</v>
      </c>
      <c r="F4423" s="4">
        <v>0.23763104440845295</v>
      </c>
      <c r="G4423" s="13">
        <v>0.21184217540844189</v>
      </c>
      <c r="H4423" s="13">
        <v>0.1986590803148594</v>
      </c>
      <c r="I4423" s="13">
        <v>0.18196543427964185</v>
      </c>
      <c r="J4423" s="13">
        <v>0.20907516881057905</v>
      </c>
      <c r="K4423" s="13">
        <v>0.18764927553234248</v>
      </c>
      <c r="L4423" s="13">
        <v>0.22274670898509885</v>
      </c>
    </row>
    <row r="4424" spans="1:13" x14ac:dyDescent="0.25">
      <c r="A4424" s="26" t="s">
        <v>300</v>
      </c>
      <c r="B4424" s="12">
        <v>0.24600003375988405</v>
      </c>
      <c r="C4424" s="13">
        <v>0.21681704367594087</v>
      </c>
      <c r="D4424" s="4">
        <v>0.18145341480608151</v>
      </c>
      <c r="E4424" s="13">
        <v>0.1913301603883516</v>
      </c>
      <c r="F4424" s="4">
        <v>0.16451775632394636</v>
      </c>
      <c r="G4424" s="13">
        <v>8.23143232206935E-2</v>
      </c>
      <c r="H4424" s="13">
        <v>0.13371173137467951</v>
      </c>
      <c r="I4424" s="13">
        <v>0.15505799218253982</v>
      </c>
      <c r="J4424" s="13">
        <v>0.123398819150557</v>
      </c>
      <c r="K4424" s="13">
        <v>0.12946271722962679</v>
      </c>
      <c r="L4424" s="13">
        <v>0.11895170971470011</v>
      </c>
    </row>
    <row r="4425" spans="1:13" x14ac:dyDescent="0.25">
      <c r="A4425" s="27" t="s">
        <v>385</v>
      </c>
      <c r="B4425" s="14">
        <v>1</v>
      </c>
      <c r="C4425" s="15">
        <v>1</v>
      </c>
      <c r="D4425" s="5">
        <v>1</v>
      </c>
      <c r="E4425" s="15">
        <v>1</v>
      </c>
      <c r="F4425" s="5">
        <v>1</v>
      </c>
      <c r="G4425" s="15">
        <v>1</v>
      </c>
      <c r="H4425" s="15">
        <v>1</v>
      </c>
      <c r="I4425" s="15">
        <v>1</v>
      </c>
      <c r="J4425" s="15">
        <v>1</v>
      </c>
      <c r="K4425" s="15">
        <v>1</v>
      </c>
      <c r="L4425" s="15">
        <v>1</v>
      </c>
    </row>
    <row r="4426" spans="1:13" s="22" customFormat="1" x14ac:dyDescent="0.25">
      <c r="A4426" s="33" t="s">
        <v>386</v>
      </c>
      <c r="B4426" s="32">
        <v>500.00172000000026</v>
      </c>
      <c r="C4426" s="30">
        <v>499.99941500000006</v>
      </c>
      <c r="D4426" s="31">
        <v>499.9978649999988</v>
      </c>
      <c r="E4426" s="30">
        <v>499.99921499999999</v>
      </c>
      <c r="F4426" s="31">
        <v>500.00830522765654</v>
      </c>
      <c r="G4426" s="30">
        <v>499.99123434704813</v>
      </c>
      <c r="H4426" s="30">
        <v>499.85950054288838</v>
      </c>
      <c r="I4426" s="30">
        <v>500.00581632653058</v>
      </c>
      <c r="J4426" s="30">
        <v>499.99502617801056</v>
      </c>
      <c r="K4426" s="30">
        <v>500.00128048780408</v>
      </c>
      <c r="L4426" s="30">
        <v>500.00163170163063</v>
      </c>
    </row>
    <row r="4427" spans="1:13" x14ac:dyDescent="0.25">
      <c r="A4427" s="37" t="s">
        <v>387</v>
      </c>
      <c r="B4427" s="36">
        <v>1377</v>
      </c>
      <c r="C4427" s="34">
        <v>753</v>
      </c>
      <c r="D4427" s="35">
        <v>1488</v>
      </c>
      <c r="E4427" s="34">
        <v>903</v>
      </c>
      <c r="F4427" s="35">
        <v>1186</v>
      </c>
      <c r="G4427" s="34">
        <v>559</v>
      </c>
      <c r="H4427" s="34">
        <v>921</v>
      </c>
      <c r="I4427" s="34">
        <v>490</v>
      </c>
      <c r="J4427" s="34">
        <v>955</v>
      </c>
      <c r="K4427" s="34">
        <v>820</v>
      </c>
      <c r="L4427" s="34">
        <v>858</v>
      </c>
    </row>
    <row r="4429" spans="1:13" x14ac:dyDescent="0.25">
      <c r="A4429" s="88" t="s">
        <v>469</v>
      </c>
      <c r="B4429" s="39">
        <f>B4420+B4421</f>
        <v>0.21626797603816234</v>
      </c>
      <c r="C4429" s="39">
        <f t="shared" ref="C4429:L4429" si="513">C4420+C4421</f>
        <v>0.22777690649898055</v>
      </c>
      <c r="D4429" s="39">
        <f t="shared" si="513"/>
        <v>0.2535053124676846</v>
      </c>
      <c r="E4429" s="39">
        <f t="shared" si="513"/>
        <v>0.2565509927850585</v>
      </c>
      <c r="F4429" s="39">
        <f t="shared" si="513"/>
        <v>0.27029213764324456</v>
      </c>
      <c r="G4429" s="39">
        <f t="shared" si="513"/>
        <v>0.30753079392089544</v>
      </c>
      <c r="H4429" s="39">
        <f t="shared" si="513"/>
        <v>0.23602256529847926</v>
      </c>
      <c r="I4429" s="39">
        <f t="shared" si="513"/>
        <v>0.29671409944823074</v>
      </c>
      <c r="J4429" s="39">
        <f t="shared" si="513"/>
        <v>0.30329149871124322</v>
      </c>
      <c r="K4429" s="39">
        <f t="shared" si="513"/>
        <v>0.33278012336797685</v>
      </c>
      <c r="L4429" s="39">
        <f t="shared" si="513"/>
        <v>0.28833285858740809</v>
      </c>
    </row>
    <row r="4430" spans="1:13" x14ac:dyDescent="0.25">
      <c r="A4430" s="86" t="s">
        <v>463</v>
      </c>
      <c r="B4430" s="39">
        <f>B4422</f>
        <v>0.28585484665932781</v>
      </c>
      <c r="C4430" s="39">
        <f t="shared" ref="C4430:L4430" si="514">C4422</f>
        <v>0.3038114554594033</v>
      </c>
      <c r="D4430" s="39">
        <f t="shared" si="514"/>
        <v>0.32958699733647751</v>
      </c>
      <c r="E4430" s="39">
        <f t="shared" si="514"/>
        <v>0.32380194836905957</v>
      </c>
      <c r="F4430" s="39">
        <f t="shared" si="514"/>
        <v>0.32755906162435605</v>
      </c>
      <c r="G4430" s="39">
        <f t="shared" si="514"/>
        <v>0.39831270744996916</v>
      </c>
      <c r="H4430" s="39">
        <f t="shared" si="514"/>
        <v>0.43160662301198177</v>
      </c>
      <c r="I4430" s="39">
        <f t="shared" si="514"/>
        <v>0.36626247408958756</v>
      </c>
      <c r="J4430" s="39">
        <f t="shared" si="514"/>
        <v>0.36423451332762086</v>
      </c>
      <c r="K4430" s="39">
        <f t="shared" si="514"/>
        <v>0.35010788387005382</v>
      </c>
      <c r="L4430" s="39">
        <f t="shared" si="514"/>
        <v>0.36996872271279296</v>
      </c>
    </row>
    <row r="4431" spans="1:13" x14ac:dyDescent="0.25">
      <c r="A4431" s="26" t="s">
        <v>470</v>
      </c>
      <c r="B4431" s="39">
        <f>B4423+B4424</f>
        <v>0.49787717730250997</v>
      </c>
      <c r="C4431" s="39">
        <f t="shared" ref="C4431:L4431" si="515">C4423+C4424</f>
        <v>0.46841163804161612</v>
      </c>
      <c r="D4431" s="39">
        <f t="shared" si="515"/>
        <v>0.41690769019583779</v>
      </c>
      <c r="E4431" s="39">
        <f t="shared" si="515"/>
        <v>0.41964705884588183</v>
      </c>
      <c r="F4431" s="39">
        <f t="shared" si="515"/>
        <v>0.40214880073239934</v>
      </c>
      <c r="G4431" s="39">
        <f t="shared" si="515"/>
        <v>0.2941564986291354</v>
      </c>
      <c r="H4431" s="39">
        <f t="shared" si="515"/>
        <v>0.33237081168953891</v>
      </c>
      <c r="I4431" s="39">
        <f t="shared" si="515"/>
        <v>0.33702342646218164</v>
      </c>
      <c r="J4431" s="39">
        <f t="shared" si="515"/>
        <v>0.33247398796113603</v>
      </c>
      <c r="K4431" s="39">
        <f t="shared" si="515"/>
        <v>0.31711199276196927</v>
      </c>
      <c r="L4431" s="39">
        <f t="shared" si="515"/>
        <v>0.34169841869979894</v>
      </c>
    </row>
    <row r="4433" spans="1:13" x14ac:dyDescent="0.25">
      <c r="A4433" s="89" t="s">
        <v>588</v>
      </c>
      <c r="B4433" s="90">
        <v>3.4524830034584637</v>
      </c>
      <c r="C4433" s="91">
        <v>3.3619749235106591</v>
      </c>
      <c r="D4433" s="92">
        <v>3.2647527604942859</v>
      </c>
      <c r="E4433" s="91">
        <v>3.2646064954321941</v>
      </c>
      <c r="F4433" s="92">
        <v>3.2330323855497554</v>
      </c>
      <c r="G4433" s="91">
        <v>2.9894511567465827</v>
      </c>
      <c r="H4433" s="91">
        <v>3.1665774269686215</v>
      </c>
      <c r="I4433" s="91">
        <v>3.1133199062786385</v>
      </c>
      <c r="J4433" s="91">
        <v>3.0474518856470261</v>
      </c>
      <c r="K4433" s="91">
        <v>2.9859995480499335</v>
      </c>
      <c r="L4433" s="91">
        <v>3.0859375983388411</v>
      </c>
    </row>
    <row r="4435" spans="1:13" x14ac:dyDescent="0.25">
      <c r="A4435" s="45" t="s">
        <v>402</v>
      </c>
      <c r="B4435" s="45" t="s">
        <v>403</v>
      </c>
    </row>
    <row r="4436" spans="1:13" x14ac:dyDescent="0.25">
      <c r="A4436" s="45" t="s">
        <v>404</v>
      </c>
      <c r="B4436" s="45" t="s">
        <v>405</v>
      </c>
    </row>
    <row r="4438" spans="1:13" x14ac:dyDescent="0.25">
      <c r="A4438" s="24" t="s">
        <v>340</v>
      </c>
      <c r="B4438" s="1"/>
      <c r="C4438" s="1"/>
      <c r="D4438" s="1"/>
      <c r="E4438" s="1"/>
      <c r="F4438" s="1"/>
      <c r="G4438" s="1"/>
      <c r="H4438" s="1"/>
      <c r="I4438" s="1"/>
      <c r="J4438" s="1"/>
      <c r="K4438" s="1"/>
      <c r="L4438" s="1"/>
      <c r="M4438" s="2"/>
    </row>
    <row r="4440" spans="1:13" x14ac:dyDescent="0.25">
      <c r="B4440" s="7" t="s">
        <v>0</v>
      </c>
      <c r="C4440" s="8" t="s">
        <v>1</v>
      </c>
      <c r="D4440" s="9" t="s">
        <v>2</v>
      </c>
      <c r="E4440" s="8" t="s">
        <v>3</v>
      </c>
      <c r="F4440" s="9" t="s">
        <v>4</v>
      </c>
      <c r="G4440" s="8" t="s">
        <v>5</v>
      </c>
      <c r="H4440" s="8" t="s">
        <v>6</v>
      </c>
      <c r="I4440" s="8" t="s">
        <v>7</v>
      </c>
      <c r="J4440" s="8" t="s">
        <v>8</v>
      </c>
      <c r="K4440" s="8" t="s">
        <v>9</v>
      </c>
      <c r="L4440" s="8" t="s">
        <v>10</v>
      </c>
    </row>
    <row r="4441" spans="1:13" x14ac:dyDescent="0.25">
      <c r="A4441" s="25" t="s">
        <v>297</v>
      </c>
      <c r="B4441" s="10">
        <v>0.14361497596448272</v>
      </c>
      <c r="C4441" s="11">
        <v>0.15349504958920787</v>
      </c>
      <c r="D4441" s="3">
        <v>0.12801511662454795</v>
      </c>
      <c r="E4441" s="11">
        <v>0.12064849941814393</v>
      </c>
      <c r="F4441" s="3">
        <v>0.12913023282834149</v>
      </c>
      <c r="G4441" s="11">
        <v>8.4142798925634268E-2</v>
      </c>
      <c r="H4441" s="11">
        <v>0.1081661166025806</v>
      </c>
      <c r="I4441" s="11">
        <v>0.11942432506397369</v>
      </c>
      <c r="J4441" s="11">
        <v>0.14511882578936622</v>
      </c>
      <c r="K4441" s="11">
        <v>0.1270833330792692</v>
      </c>
      <c r="L4441" s="11">
        <v>0.137824491948045</v>
      </c>
    </row>
    <row r="4442" spans="1:13" x14ac:dyDescent="0.25">
      <c r="A4442" s="26" t="s">
        <v>298</v>
      </c>
      <c r="B4442" s="12">
        <v>0.1873871553881854</v>
      </c>
      <c r="C4442" s="13">
        <v>0.18325116440386202</v>
      </c>
      <c r="D4442" s="4">
        <v>0.21184007455711856</v>
      </c>
      <c r="E4442" s="13">
        <v>0.2000802141259356</v>
      </c>
      <c r="F4442" s="4">
        <v>0.27728611927778302</v>
      </c>
      <c r="G4442" s="13">
        <v>0.27370622955465079</v>
      </c>
      <c r="H4442" s="13">
        <v>0.20675766436866308</v>
      </c>
      <c r="I4442" s="13">
        <v>0.23476930982639552</v>
      </c>
      <c r="J4442" s="13">
        <v>0.22085078333239899</v>
      </c>
      <c r="K4442" s="13">
        <v>0.22994611843067184</v>
      </c>
      <c r="L4442" s="13">
        <v>0.17936806266832689</v>
      </c>
    </row>
    <row r="4443" spans="1:13" x14ac:dyDescent="0.25">
      <c r="A4443" s="26" t="s">
        <v>104</v>
      </c>
      <c r="B4443" s="12">
        <v>0.33054435292742634</v>
      </c>
      <c r="C4443" s="13">
        <v>0.33882583642622938</v>
      </c>
      <c r="D4443" s="4">
        <v>0.39179793297717319</v>
      </c>
      <c r="E4443" s="13">
        <v>0.41009129384333265</v>
      </c>
      <c r="F4443" s="4">
        <v>0.3403769768748362</v>
      </c>
      <c r="G4443" s="13">
        <v>0.40653646521888887</v>
      </c>
      <c r="H4443" s="13">
        <v>0.39282645329653965</v>
      </c>
      <c r="I4443" s="13">
        <v>0.4507392465026433</v>
      </c>
      <c r="J4443" s="13">
        <v>0.38820438527922668</v>
      </c>
      <c r="K4443" s="13">
        <v>0.32170051759623591</v>
      </c>
      <c r="L4443" s="13">
        <v>0.35498893476804488</v>
      </c>
    </row>
    <row r="4444" spans="1:13" x14ac:dyDescent="0.25">
      <c r="A4444" s="26" t="s">
        <v>299</v>
      </c>
      <c r="B4444" s="12">
        <v>0.18675018757935444</v>
      </c>
      <c r="C4444" s="13">
        <v>0.193883796844042</v>
      </c>
      <c r="D4444" s="4">
        <v>0.15416423828129791</v>
      </c>
      <c r="E4444" s="13">
        <v>0.15470052287982053</v>
      </c>
      <c r="F4444" s="4">
        <v>0.15066731184987883</v>
      </c>
      <c r="G4444" s="13">
        <v>0.18058152003380382</v>
      </c>
      <c r="H4444" s="13">
        <v>0.17751600558332778</v>
      </c>
      <c r="I4444" s="13">
        <v>0.12704076707679102</v>
      </c>
      <c r="J4444" s="13">
        <v>0.1536972357316638</v>
      </c>
      <c r="K4444" s="13">
        <v>0.22351650075042445</v>
      </c>
      <c r="L4444" s="13">
        <v>0.2086612071662238</v>
      </c>
    </row>
    <row r="4445" spans="1:13" x14ac:dyDescent="0.25">
      <c r="A4445" s="26" t="s">
        <v>300</v>
      </c>
      <c r="B4445" s="12">
        <v>0.15170332814055115</v>
      </c>
      <c r="C4445" s="13">
        <v>0.1305441527366587</v>
      </c>
      <c r="D4445" s="4">
        <v>0.11418263755986231</v>
      </c>
      <c r="E4445" s="13">
        <v>0.11447946973276733</v>
      </c>
      <c r="F4445" s="4">
        <v>0.10253935916916035</v>
      </c>
      <c r="G4445" s="13">
        <v>5.5032986267022244E-2</v>
      </c>
      <c r="H4445" s="13">
        <v>0.11473376014888879</v>
      </c>
      <c r="I4445" s="13">
        <v>6.8026351530196399E-2</v>
      </c>
      <c r="J4445" s="13">
        <v>9.2128769867344265E-2</v>
      </c>
      <c r="K4445" s="13">
        <v>9.7753530143398687E-2</v>
      </c>
      <c r="L4445" s="13">
        <v>0.11915730344935933</v>
      </c>
    </row>
    <row r="4446" spans="1:13" x14ac:dyDescent="0.25">
      <c r="A4446" s="27" t="s">
        <v>385</v>
      </c>
      <c r="B4446" s="14">
        <v>1</v>
      </c>
      <c r="C4446" s="15">
        <v>1</v>
      </c>
      <c r="D4446" s="5">
        <v>1</v>
      </c>
      <c r="E4446" s="15">
        <v>1</v>
      </c>
      <c r="F4446" s="5">
        <v>1</v>
      </c>
      <c r="G4446" s="15">
        <v>1</v>
      </c>
      <c r="H4446" s="15">
        <v>1</v>
      </c>
      <c r="I4446" s="15">
        <v>1</v>
      </c>
      <c r="J4446" s="15">
        <v>1</v>
      </c>
      <c r="K4446" s="15">
        <v>1</v>
      </c>
      <c r="L4446" s="15">
        <v>1</v>
      </c>
    </row>
    <row r="4447" spans="1:13" s="22" customFormat="1" x14ac:dyDescent="0.25">
      <c r="A4447" s="33" t="s">
        <v>386</v>
      </c>
      <c r="B4447" s="32">
        <v>500.0017200000002</v>
      </c>
      <c r="C4447" s="30">
        <v>499.99941500000011</v>
      </c>
      <c r="D4447" s="31">
        <v>499.99786499999885</v>
      </c>
      <c r="E4447" s="30">
        <v>499.99921500000073</v>
      </c>
      <c r="F4447" s="31">
        <v>500.00830522765591</v>
      </c>
      <c r="G4447" s="30">
        <v>499.99123434704813</v>
      </c>
      <c r="H4447" s="30">
        <v>499.85950054288855</v>
      </c>
      <c r="I4447" s="30">
        <v>500.00581632653092</v>
      </c>
      <c r="J4447" s="30">
        <v>499.99502617801045</v>
      </c>
      <c r="K4447" s="30">
        <v>500.00128048780414</v>
      </c>
      <c r="L4447" s="30">
        <v>500.00163170163063</v>
      </c>
    </row>
    <row r="4448" spans="1:13" x14ac:dyDescent="0.25">
      <c r="A4448" s="37" t="s">
        <v>387</v>
      </c>
      <c r="B4448" s="36">
        <v>1377</v>
      </c>
      <c r="C4448" s="34">
        <v>753</v>
      </c>
      <c r="D4448" s="35">
        <v>1488</v>
      </c>
      <c r="E4448" s="34">
        <v>903</v>
      </c>
      <c r="F4448" s="35">
        <v>1186</v>
      </c>
      <c r="G4448" s="34">
        <v>559</v>
      </c>
      <c r="H4448" s="34">
        <v>921</v>
      </c>
      <c r="I4448" s="34">
        <v>490</v>
      </c>
      <c r="J4448" s="34">
        <v>955</v>
      </c>
      <c r="K4448" s="34">
        <v>820</v>
      </c>
      <c r="L4448" s="34">
        <v>858</v>
      </c>
    </row>
    <row r="4450" spans="1:13" x14ac:dyDescent="0.25">
      <c r="A4450" s="88" t="s">
        <v>469</v>
      </c>
      <c r="B4450" s="39">
        <f>B4441+B4442</f>
        <v>0.33100213135266809</v>
      </c>
      <c r="C4450" s="39">
        <f t="shared" ref="C4450:L4450" si="516">C4441+C4442</f>
        <v>0.33674621399306992</v>
      </c>
      <c r="D4450" s="39">
        <f t="shared" si="516"/>
        <v>0.33985519118166652</v>
      </c>
      <c r="E4450" s="39">
        <f t="shared" si="516"/>
        <v>0.3207287135440795</v>
      </c>
      <c r="F4450" s="39">
        <f t="shared" si="516"/>
        <v>0.40641635210612448</v>
      </c>
      <c r="G4450" s="39">
        <f t="shared" si="516"/>
        <v>0.35784902848028505</v>
      </c>
      <c r="H4450" s="39">
        <f t="shared" si="516"/>
        <v>0.31492378097124368</v>
      </c>
      <c r="I4450" s="39">
        <f t="shared" si="516"/>
        <v>0.3541936348903692</v>
      </c>
      <c r="J4450" s="39">
        <f t="shared" si="516"/>
        <v>0.36596960912176524</v>
      </c>
      <c r="K4450" s="39">
        <f t="shared" si="516"/>
        <v>0.35702945150994103</v>
      </c>
      <c r="L4450" s="39">
        <f t="shared" si="516"/>
        <v>0.31719255461637186</v>
      </c>
    </row>
    <row r="4451" spans="1:13" x14ac:dyDescent="0.25">
      <c r="A4451" s="86" t="s">
        <v>463</v>
      </c>
      <c r="B4451" s="39">
        <f>B4443</f>
        <v>0.33054435292742634</v>
      </c>
      <c r="C4451" s="39">
        <f t="shared" ref="C4451:L4451" si="517">C4443</f>
        <v>0.33882583642622938</v>
      </c>
      <c r="D4451" s="39">
        <f t="shared" si="517"/>
        <v>0.39179793297717319</v>
      </c>
      <c r="E4451" s="39">
        <f t="shared" si="517"/>
        <v>0.41009129384333265</v>
      </c>
      <c r="F4451" s="39">
        <f t="shared" si="517"/>
        <v>0.3403769768748362</v>
      </c>
      <c r="G4451" s="39">
        <f t="shared" si="517"/>
        <v>0.40653646521888887</v>
      </c>
      <c r="H4451" s="39">
        <f t="shared" si="517"/>
        <v>0.39282645329653965</v>
      </c>
      <c r="I4451" s="39">
        <f t="shared" si="517"/>
        <v>0.4507392465026433</v>
      </c>
      <c r="J4451" s="39">
        <f t="shared" si="517"/>
        <v>0.38820438527922668</v>
      </c>
      <c r="K4451" s="39">
        <f t="shared" si="517"/>
        <v>0.32170051759623591</v>
      </c>
      <c r="L4451" s="39">
        <f t="shared" si="517"/>
        <v>0.35498893476804488</v>
      </c>
    </row>
    <row r="4452" spans="1:13" x14ac:dyDescent="0.25">
      <c r="A4452" s="26" t="s">
        <v>470</v>
      </c>
      <c r="B4452" s="39">
        <f>B4444+B4445</f>
        <v>0.33845351571990556</v>
      </c>
      <c r="C4452" s="39">
        <f t="shared" ref="C4452:L4452" si="518">C4444+C4445</f>
        <v>0.3244279495807007</v>
      </c>
      <c r="D4452" s="39">
        <f t="shared" si="518"/>
        <v>0.26834687584116024</v>
      </c>
      <c r="E4452" s="39">
        <f t="shared" si="518"/>
        <v>0.26917999261258785</v>
      </c>
      <c r="F4452" s="39">
        <f t="shared" si="518"/>
        <v>0.25320667101903915</v>
      </c>
      <c r="G4452" s="39">
        <f t="shared" si="518"/>
        <v>0.23561450630082606</v>
      </c>
      <c r="H4452" s="39">
        <f t="shared" si="518"/>
        <v>0.29224976573221656</v>
      </c>
      <c r="I4452" s="39">
        <f t="shared" si="518"/>
        <v>0.19506711860698742</v>
      </c>
      <c r="J4452" s="39">
        <f t="shared" si="518"/>
        <v>0.24582600559900808</v>
      </c>
      <c r="K4452" s="39">
        <f t="shared" si="518"/>
        <v>0.32127003089382311</v>
      </c>
      <c r="L4452" s="39">
        <f t="shared" si="518"/>
        <v>0.32781851061558315</v>
      </c>
    </row>
    <row r="4454" spans="1:13" x14ac:dyDescent="0.25">
      <c r="A4454" s="89" t="s">
        <v>588</v>
      </c>
      <c r="B4454" s="90">
        <v>3.0155397365433081</v>
      </c>
      <c r="C4454" s="91">
        <v>2.9647308387350848</v>
      </c>
      <c r="D4454" s="92">
        <v>2.9146592055948082</v>
      </c>
      <c r="E4454" s="91">
        <v>2.942282249383128</v>
      </c>
      <c r="F4454" s="92">
        <v>2.8201994452537322</v>
      </c>
      <c r="G4454" s="91">
        <v>2.8486556651619312</v>
      </c>
      <c r="H4454" s="91">
        <v>2.9838936283072814</v>
      </c>
      <c r="I4454" s="91">
        <v>2.7894755101828435</v>
      </c>
      <c r="J4454" s="91">
        <v>2.8268663405552195</v>
      </c>
      <c r="K4454" s="91">
        <v>2.9349107764480138</v>
      </c>
      <c r="L4454" s="91">
        <v>2.9919587675005248</v>
      </c>
    </row>
    <row r="4456" spans="1:13" x14ac:dyDescent="0.25">
      <c r="A4456" s="45" t="s">
        <v>402</v>
      </c>
      <c r="B4456" s="45" t="s">
        <v>403</v>
      </c>
    </row>
    <row r="4457" spans="1:13" x14ac:dyDescent="0.25">
      <c r="A4457" s="45" t="s">
        <v>404</v>
      </c>
      <c r="B4457" s="45" t="s">
        <v>405</v>
      </c>
    </row>
    <row r="4459" spans="1:13" x14ac:dyDescent="0.25">
      <c r="A4459" s="24" t="s">
        <v>341</v>
      </c>
      <c r="B4459" s="1"/>
      <c r="C4459" s="1"/>
      <c r="D4459" s="1"/>
      <c r="E4459" s="1"/>
      <c r="F4459" s="1"/>
      <c r="G4459" s="1"/>
      <c r="H4459" s="1"/>
      <c r="I4459" s="1"/>
      <c r="J4459" s="1"/>
      <c r="K4459" s="1"/>
      <c r="L4459" s="1"/>
      <c r="M4459" s="2"/>
    </row>
    <row r="4461" spans="1:13" x14ac:dyDescent="0.25">
      <c r="B4461" s="7" t="s">
        <v>0</v>
      </c>
      <c r="C4461" s="8" t="s">
        <v>1</v>
      </c>
      <c r="D4461" s="9" t="s">
        <v>2</v>
      </c>
      <c r="E4461" s="8" t="s">
        <v>3</v>
      </c>
      <c r="F4461" s="9" t="s">
        <v>4</v>
      </c>
      <c r="G4461" s="8" t="s">
        <v>5</v>
      </c>
      <c r="H4461" s="8" t="s">
        <v>6</v>
      </c>
      <c r="I4461" s="8" t="s">
        <v>7</v>
      </c>
      <c r="J4461" s="8" t="s">
        <v>8</v>
      </c>
      <c r="K4461" s="8" t="s">
        <v>9</v>
      </c>
      <c r="L4461" s="8" t="s">
        <v>10</v>
      </c>
    </row>
    <row r="4462" spans="1:13" x14ac:dyDescent="0.25">
      <c r="A4462" s="25" t="s">
        <v>297</v>
      </c>
      <c r="B4462" s="10">
        <v>0.11810635371414328</v>
      </c>
      <c r="C4462" s="11">
        <v>0.11281003198773722</v>
      </c>
      <c r="D4462" s="3">
        <v>0.12588759754004136</v>
      </c>
      <c r="E4462" s="11">
        <v>0.12156743086086622</v>
      </c>
      <c r="F4462" s="3">
        <v>0.13321212118146081</v>
      </c>
      <c r="G4462" s="11">
        <v>8.3487689050720543E-2</v>
      </c>
      <c r="H4462" s="11">
        <v>0.10620660832816005</v>
      </c>
      <c r="I4462" s="11">
        <v>3.8943832694191063E-2</v>
      </c>
      <c r="J4462" s="11">
        <v>7.4886818245835915E-2</v>
      </c>
      <c r="K4462" s="11">
        <v>9.7948163791288151E-2</v>
      </c>
      <c r="L4462" s="11">
        <v>5.8700507737270896E-2</v>
      </c>
    </row>
    <row r="4463" spans="1:13" x14ac:dyDescent="0.25">
      <c r="A4463" s="26" t="s">
        <v>298</v>
      </c>
      <c r="B4463" s="12">
        <v>0.30945447547660482</v>
      </c>
      <c r="C4463" s="13">
        <v>0.26895250467442999</v>
      </c>
      <c r="D4463" s="4">
        <v>0.26210734919838058</v>
      </c>
      <c r="E4463" s="13">
        <v>0.2969836062642614</v>
      </c>
      <c r="F4463" s="4">
        <v>0.27362319529768347</v>
      </c>
      <c r="G4463" s="13">
        <v>0.21713242915528763</v>
      </c>
      <c r="H4463" s="13">
        <v>0.21740919163821501</v>
      </c>
      <c r="I4463" s="13">
        <v>0.17114943764939841</v>
      </c>
      <c r="J4463" s="13">
        <v>0.19115614239094433</v>
      </c>
      <c r="K4463" s="13">
        <v>0.16057678388872376</v>
      </c>
      <c r="L4463" s="13">
        <v>0.14436106735316001</v>
      </c>
    </row>
    <row r="4464" spans="1:13" x14ac:dyDescent="0.25">
      <c r="A4464" s="26" t="s">
        <v>104</v>
      </c>
      <c r="B4464" s="12">
        <v>0.39818854023142125</v>
      </c>
      <c r="C4464" s="13">
        <v>0.45606808359965906</v>
      </c>
      <c r="D4464" s="4">
        <v>0.43045363803703479</v>
      </c>
      <c r="E4464" s="13">
        <v>0.41680086437735819</v>
      </c>
      <c r="F4464" s="4">
        <v>0.39238665259944716</v>
      </c>
      <c r="G4464" s="13">
        <v>0.49770425313359673</v>
      </c>
      <c r="H4464" s="13">
        <v>0.42165377198283271</v>
      </c>
      <c r="I4464" s="13">
        <v>0.4438754487958001</v>
      </c>
      <c r="J4464" s="13">
        <v>0.4404051139775752</v>
      </c>
      <c r="K4464" s="13">
        <v>0.4525768897421123</v>
      </c>
      <c r="L4464" s="13">
        <v>0.35216621670698478</v>
      </c>
    </row>
    <row r="4465" spans="1:13" x14ac:dyDescent="0.25">
      <c r="A4465" s="26" t="s">
        <v>299</v>
      </c>
      <c r="B4465" s="12">
        <v>0.14711646391936403</v>
      </c>
      <c r="C4465" s="13">
        <v>0.13521715820407473</v>
      </c>
      <c r="D4465" s="4">
        <v>0.15653175839060851</v>
      </c>
      <c r="E4465" s="13">
        <v>0.14188670276212295</v>
      </c>
      <c r="F4465" s="4">
        <v>0.16746526217060279</v>
      </c>
      <c r="G4465" s="13">
        <v>0.1870483597029072</v>
      </c>
      <c r="H4465" s="13">
        <v>0.23583738839969368</v>
      </c>
      <c r="I4465" s="13">
        <v>0.30734132276420462</v>
      </c>
      <c r="J4465" s="13">
        <v>0.25762769367862765</v>
      </c>
      <c r="K4465" s="13">
        <v>0.25271984059552965</v>
      </c>
      <c r="L4465" s="13">
        <v>0.38509011858702585</v>
      </c>
    </row>
    <row r="4466" spans="1:13" x14ac:dyDescent="0.25">
      <c r="A4466" s="26" t="s">
        <v>300</v>
      </c>
      <c r="B4466" s="12">
        <v>2.7134166658466696E-2</v>
      </c>
      <c r="C4466" s="13">
        <v>2.6952221534099142E-2</v>
      </c>
      <c r="D4466" s="4">
        <v>2.5019656833934732E-2</v>
      </c>
      <c r="E4466" s="13">
        <v>2.2761395735391248E-2</v>
      </c>
      <c r="F4466" s="4">
        <v>3.3312768750805737E-2</v>
      </c>
      <c r="G4466" s="13">
        <v>1.4627268957487994E-2</v>
      </c>
      <c r="H4466" s="13">
        <v>1.8893039651098478E-2</v>
      </c>
      <c r="I4466" s="13">
        <v>3.8689958096405762E-2</v>
      </c>
      <c r="J4466" s="13">
        <v>3.5924231707016918E-2</v>
      </c>
      <c r="K4466" s="13">
        <v>3.6178321982346197E-2</v>
      </c>
      <c r="L4466" s="13">
        <v>5.968208961555848E-2</v>
      </c>
    </row>
    <row r="4467" spans="1:13" x14ac:dyDescent="0.25">
      <c r="A4467" s="27" t="s">
        <v>385</v>
      </c>
      <c r="B4467" s="14">
        <v>1</v>
      </c>
      <c r="C4467" s="15">
        <v>1</v>
      </c>
      <c r="D4467" s="5">
        <v>1</v>
      </c>
      <c r="E4467" s="15">
        <v>1</v>
      </c>
      <c r="F4467" s="5">
        <v>1</v>
      </c>
      <c r="G4467" s="15">
        <v>1</v>
      </c>
      <c r="H4467" s="15">
        <v>1</v>
      </c>
      <c r="I4467" s="15">
        <v>1</v>
      </c>
      <c r="J4467" s="15">
        <v>1</v>
      </c>
      <c r="K4467" s="15">
        <v>1</v>
      </c>
      <c r="L4467" s="15">
        <v>1</v>
      </c>
    </row>
    <row r="4468" spans="1:13" s="22" customFormat="1" x14ac:dyDescent="0.25">
      <c r="A4468" s="33" t="s">
        <v>386</v>
      </c>
      <c r="B4468" s="32">
        <v>500.00172000000032</v>
      </c>
      <c r="C4468" s="30">
        <v>499.99941500000102</v>
      </c>
      <c r="D4468" s="31">
        <v>499.99786499999919</v>
      </c>
      <c r="E4468" s="30">
        <v>499.99921500000119</v>
      </c>
      <c r="F4468" s="31">
        <v>500.00830522765608</v>
      </c>
      <c r="G4468" s="30">
        <v>499.99123434704808</v>
      </c>
      <c r="H4468" s="30">
        <v>499.85950054288838</v>
      </c>
      <c r="I4468" s="30">
        <v>500.00581632653109</v>
      </c>
      <c r="J4468" s="30">
        <v>499.99502617801113</v>
      </c>
      <c r="K4468" s="30">
        <v>500.00128048780391</v>
      </c>
      <c r="L4468" s="30">
        <v>500.00163170163074</v>
      </c>
    </row>
    <row r="4469" spans="1:13" x14ac:dyDescent="0.25">
      <c r="A4469" s="37" t="s">
        <v>387</v>
      </c>
      <c r="B4469" s="36">
        <v>1377</v>
      </c>
      <c r="C4469" s="34">
        <v>753</v>
      </c>
      <c r="D4469" s="35">
        <v>1488</v>
      </c>
      <c r="E4469" s="34">
        <v>903</v>
      </c>
      <c r="F4469" s="35">
        <v>1186</v>
      </c>
      <c r="G4469" s="34">
        <v>559</v>
      </c>
      <c r="H4469" s="34">
        <v>921</v>
      </c>
      <c r="I4469" s="34">
        <v>490</v>
      </c>
      <c r="J4469" s="34">
        <v>955</v>
      </c>
      <c r="K4469" s="34">
        <v>820</v>
      </c>
      <c r="L4469" s="34">
        <v>858</v>
      </c>
    </row>
    <row r="4471" spans="1:13" x14ac:dyDescent="0.25">
      <c r="A4471" s="88" t="s">
        <v>469</v>
      </c>
      <c r="B4471" s="39">
        <f>B4462+B4463</f>
        <v>0.42756082919074812</v>
      </c>
      <c r="C4471" s="39">
        <f t="shared" ref="C4471:L4471" si="519">C4462+C4463</f>
        <v>0.3817625366621672</v>
      </c>
      <c r="D4471" s="39">
        <f t="shared" si="519"/>
        <v>0.38799494673842194</v>
      </c>
      <c r="E4471" s="39">
        <f t="shared" si="519"/>
        <v>0.41855103712512765</v>
      </c>
      <c r="F4471" s="39">
        <f t="shared" si="519"/>
        <v>0.40683531647914428</v>
      </c>
      <c r="G4471" s="39">
        <f t="shared" si="519"/>
        <v>0.3006201182060082</v>
      </c>
      <c r="H4471" s="39">
        <f t="shared" si="519"/>
        <v>0.32361579996637507</v>
      </c>
      <c r="I4471" s="39">
        <f t="shared" si="519"/>
        <v>0.21009327034358949</v>
      </c>
      <c r="J4471" s="39">
        <f t="shared" si="519"/>
        <v>0.26604296063678023</v>
      </c>
      <c r="K4471" s="39">
        <f t="shared" si="519"/>
        <v>0.25852494768001189</v>
      </c>
      <c r="L4471" s="39">
        <f t="shared" si="519"/>
        <v>0.20306157509043091</v>
      </c>
    </row>
    <row r="4472" spans="1:13" x14ac:dyDescent="0.25">
      <c r="A4472" s="86" t="s">
        <v>463</v>
      </c>
      <c r="B4472" s="39">
        <f>B4464</f>
        <v>0.39818854023142125</v>
      </c>
      <c r="C4472" s="39">
        <f t="shared" ref="C4472:L4472" si="520">C4464</f>
        <v>0.45606808359965906</v>
      </c>
      <c r="D4472" s="39">
        <f t="shared" si="520"/>
        <v>0.43045363803703479</v>
      </c>
      <c r="E4472" s="39">
        <f t="shared" si="520"/>
        <v>0.41680086437735819</v>
      </c>
      <c r="F4472" s="39">
        <f t="shared" si="520"/>
        <v>0.39238665259944716</v>
      </c>
      <c r="G4472" s="39">
        <f t="shared" si="520"/>
        <v>0.49770425313359673</v>
      </c>
      <c r="H4472" s="39">
        <f t="shared" si="520"/>
        <v>0.42165377198283271</v>
      </c>
      <c r="I4472" s="39">
        <f t="shared" si="520"/>
        <v>0.4438754487958001</v>
      </c>
      <c r="J4472" s="39">
        <f t="shared" si="520"/>
        <v>0.4404051139775752</v>
      </c>
      <c r="K4472" s="39">
        <f t="shared" si="520"/>
        <v>0.4525768897421123</v>
      </c>
      <c r="L4472" s="39">
        <f t="shared" si="520"/>
        <v>0.35216621670698478</v>
      </c>
    </row>
    <row r="4473" spans="1:13" x14ac:dyDescent="0.25">
      <c r="A4473" s="26" t="s">
        <v>470</v>
      </c>
      <c r="B4473" s="39">
        <f>B4465+B4466</f>
        <v>0.17425063057783072</v>
      </c>
      <c r="C4473" s="39">
        <f t="shared" ref="C4473:L4473" si="521">C4465+C4466</f>
        <v>0.16216937973817389</v>
      </c>
      <c r="D4473" s="39">
        <f t="shared" si="521"/>
        <v>0.18155141522454324</v>
      </c>
      <c r="E4473" s="39">
        <f t="shared" si="521"/>
        <v>0.16464809849751419</v>
      </c>
      <c r="F4473" s="39">
        <f t="shared" si="521"/>
        <v>0.20077803092140853</v>
      </c>
      <c r="G4473" s="39">
        <f t="shared" si="521"/>
        <v>0.20167562866039521</v>
      </c>
      <c r="H4473" s="39">
        <f t="shared" si="521"/>
        <v>0.25473042805079216</v>
      </c>
      <c r="I4473" s="39">
        <f t="shared" si="521"/>
        <v>0.34603128086061036</v>
      </c>
      <c r="J4473" s="39">
        <f t="shared" si="521"/>
        <v>0.29355192538564456</v>
      </c>
      <c r="K4473" s="39">
        <f t="shared" si="521"/>
        <v>0.28889816257787587</v>
      </c>
      <c r="L4473" s="39">
        <f t="shared" si="521"/>
        <v>0.44477220820258434</v>
      </c>
    </row>
    <row r="4475" spans="1:13" x14ac:dyDescent="0.25">
      <c r="A4475" s="89" t="s">
        <v>588</v>
      </c>
      <c r="B4475" s="90">
        <v>2.655717614331409</v>
      </c>
      <c r="C4475" s="91">
        <v>2.6945490326223718</v>
      </c>
      <c r="D4475" s="92">
        <v>2.6926885277800112</v>
      </c>
      <c r="E4475" s="91">
        <v>2.6472910262469096</v>
      </c>
      <c r="F4475" s="92">
        <v>2.6940433620116102</v>
      </c>
      <c r="G4475" s="91">
        <v>2.832195090361155</v>
      </c>
      <c r="H4475" s="91">
        <v>2.8438010594073582</v>
      </c>
      <c r="I4475" s="91">
        <v>3.1356841359192358</v>
      </c>
      <c r="J4475" s="91">
        <v>2.9885463782100476</v>
      </c>
      <c r="K4475" s="91">
        <v>2.9686033730889196</v>
      </c>
      <c r="L4475" s="91">
        <v>3.24269221499044</v>
      </c>
    </row>
    <row r="4477" spans="1:13" x14ac:dyDescent="0.25">
      <c r="A4477" s="45" t="s">
        <v>402</v>
      </c>
      <c r="B4477" s="45" t="s">
        <v>403</v>
      </c>
    </row>
    <row r="4478" spans="1:13" x14ac:dyDescent="0.25">
      <c r="A4478" s="45" t="s">
        <v>404</v>
      </c>
      <c r="B4478" s="45" t="s">
        <v>405</v>
      </c>
    </row>
    <row r="4480" spans="1:13" x14ac:dyDescent="0.25">
      <c r="A4480" s="24" t="s">
        <v>342</v>
      </c>
      <c r="B4480" s="1"/>
      <c r="C4480" s="1"/>
      <c r="D4480" s="1"/>
      <c r="E4480" s="1"/>
      <c r="F4480" s="1"/>
      <c r="G4480" s="1"/>
      <c r="H4480" s="1"/>
      <c r="I4480" s="1"/>
      <c r="J4480" s="1"/>
      <c r="K4480" s="1"/>
      <c r="L4480" s="1"/>
      <c r="M4480" s="2"/>
    </row>
    <row r="4482" spans="1:12" x14ac:dyDescent="0.25">
      <c r="B4482" s="7" t="s">
        <v>0</v>
      </c>
      <c r="C4482" s="8" t="s">
        <v>1</v>
      </c>
      <c r="D4482" s="9" t="s">
        <v>2</v>
      </c>
      <c r="E4482" s="8" t="s">
        <v>3</v>
      </c>
      <c r="F4482" s="9" t="s">
        <v>4</v>
      </c>
      <c r="G4482" s="8" t="s">
        <v>5</v>
      </c>
      <c r="H4482" s="8" t="s">
        <v>6</v>
      </c>
      <c r="I4482" s="8" t="s">
        <v>7</v>
      </c>
      <c r="J4482" s="8" t="s">
        <v>8</v>
      </c>
      <c r="K4482" s="8" t="s">
        <v>9</v>
      </c>
      <c r="L4482" s="8" t="s">
        <v>10</v>
      </c>
    </row>
    <row r="4483" spans="1:12" x14ac:dyDescent="0.25">
      <c r="A4483" s="25" t="s">
        <v>297</v>
      </c>
      <c r="B4483" s="10">
        <v>1.3615043164251509E-2</v>
      </c>
      <c r="C4483" s="11">
        <v>1.3071815294023858E-2</v>
      </c>
      <c r="D4483" s="3">
        <v>4.6511398603672144E-3</v>
      </c>
      <c r="E4483" s="11">
        <v>8.8379838756346574E-3</v>
      </c>
      <c r="F4483" s="3">
        <v>1.66548666940355E-3</v>
      </c>
      <c r="G4483" s="11">
        <v>1.0137029235932942E-2</v>
      </c>
      <c r="H4483" s="11">
        <v>5.2867190042109732E-3</v>
      </c>
      <c r="I4483" s="11">
        <v>6.4246191421854703E-3</v>
      </c>
      <c r="J4483" s="20"/>
      <c r="K4483" s="11">
        <v>4.4999884756392735E-3</v>
      </c>
      <c r="L4483" s="11">
        <v>6.7796981548312119E-4</v>
      </c>
    </row>
    <row r="4484" spans="1:12" x14ac:dyDescent="0.25">
      <c r="A4484" s="26" t="s">
        <v>298</v>
      </c>
      <c r="B4484" s="12">
        <v>3.6750953576719696E-2</v>
      </c>
      <c r="C4484" s="13">
        <v>2.9925905013308794E-2</v>
      </c>
      <c r="D4484" s="4">
        <v>2.6635123731978405E-2</v>
      </c>
      <c r="E4484" s="13">
        <v>2.6971952345965097E-2</v>
      </c>
      <c r="F4484" s="4">
        <v>2.4267640748294451E-2</v>
      </c>
      <c r="G4484" s="13">
        <v>1.9898559938975682E-2</v>
      </c>
      <c r="H4484" s="13">
        <v>1.2513939856281053E-2</v>
      </c>
      <c r="I4484" s="13">
        <v>1.2191694912936693E-2</v>
      </c>
      <c r="J4484" s="13">
        <v>2.0404286744213639E-2</v>
      </c>
      <c r="K4484" s="13">
        <v>1.0169730053130367E-2</v>
      </c>
      <c r="L4484" s="13">
        <v>7.1856408860204342E-3</v>
      </c>
    </row>
    <row r="4485" spans="1:12" x14ac:dyDescent="0.25">
      <c r="A4485" s="26" t="s">
        <v>104</v>
      </c>
      <c r="B4485" s="12">
        <v>0.17225399744624861</v>
      </c>
      <c r="C4485" s="13">
        <v>0.18418593549754386</v>
      </c>
      <c r="D4485" s="4">
        <v>0.18227571831731754</v>
      </c>
      <c r="E4485" s="13">
        <v>0.17737253847488466</v>
      </c>
      <c r="F4485" s="4">
        <v>0.17275901909555103</v>
      </c>
      <c r="G4485" s="13">
        <v>0.19086452678419061</v>
      </c>
      <c r="H4485" s="13">
        <v>0.16233486673562639</v>
      </c>
      <c r="I4485" s="13">
        <v>0.13878022235251511</v>
      </c>
      <c r="J4485" s="13">
        <v>0.17042337070368652</v>
      </c>
      <c r="K4485" s="13">
        <v>0.14334194997793248</v>
      </c>
      <c r="L4485" s="13">
        <v>0.16360867353812825</v>
      </c>
    </row>
    <row r="4486" spans="1:12" x14ac:dyDescent="0.25">
      <c r="A4486" s="26" t="s">
        <v>299</v>
      </c>
      <c r="B4486" s="12">
        <v>0.41843108059708328</v>
      </c>
      <c r="C4486" s="13">
        <v>0.47459858528034604</v>
      </c>
      <c r="D4486" s="4">
        <v>0.47233620687560424</v>
      </c>
      <c r="E4486" s="13">
        <v>0.45172669921091874</v>
      </c>
      <c r="F4486" s="4">
        <v>0.50319189470461678</v>
      </c>
      <c r="G4486" s="13">
        <v>0.52703482100401722</v>
      </c>
      <c r="H4486" s="13">
        <v>0.54361974895877219</v>
      </c>
      <c r="I4486" s="13">
        <v>0.56975684160408901</v>
      </c>
      <c r="J4486" s="13">
        <v>0.46324754015877756</v>
      </c>
      <c r="K4486" s="13">
        <v>0.50885552610170182</v>
      </c>
      <c r="L4486" s="13">
        <v>0.5001819341382101</v>
      </c>
    </row>
    <row r="4487" spans="1:12" x14ac:dyDescent="0.25">
      <c r="A4487" s="26" t="s">
        <v>300</v>
      </c>
      <c r="B4487" s="12">
        <v>0.35894892521569688</v>
      </c>
      <c r="C4487" s="13">
        <v>0.29821775891477753</v>
      </c>
      <c r="D4487" s="4">
        <v>0.31410181121473257</v>
      </c>
      <c r="E4487" s="13">
        <v>0.33509082609259688</v>
      </c>
      <c r="F4487" s="4">
        <v>0.2981159587821342</v>
      </c>
      <c r="G4487" s="13">
        <v>0.25206506303688359</v>
      </c>
      <c r="H4487" s="13">
        <v>0.27624472544510953</v>
      </c>
      <c r="I4487" s="13">
        <v>0.2728466219882737</v>
      </c>
      <c r="J4487" s="13">
        <v>0.34592480239332224</v>
      </c>
      <c r="K4487" s="13">
        <v>0.33313280539159623</v>
      </c>
      <c r="L4487" s="13">
        <v>0.32834578162215805</v>
      </c>
    </row>
    <row r="4488" spans="1:12" x14ac:dyDescent="0.25">
      <c r="A4488" s="27" t="s">
        <v>385</v>
      </c>
      <c r="B4488" s="14">
        <v>1</v>
      </c>
      <c r="C4488" s="15">
        <v>1</v>
      </c>
      <c r="D4488" s="5">
        <v>1</v>
      </c>
      <c r="E4488" s="15">
        <v>1</v>
      </c>
      <c r="F4488" s="5">
        <v>1</v>
      </c>
      <c r="G4488" s="15">
        <v>1</v>
      </c>
      <c r="H4488" s="15">
        <v>1</v>
      </c>
      <c r="I4488" s="15">
        <v>1</v>
      </c>
      <c r="J4488" s="15">
        <v>1</v>
      </c>
      <c r="K4488" s="15">
        <v>1</v>
      </c>
      <c r="L4488" s="15">
        <v>1</v>
      </c>
    </row>
    <row r="4489" spans="1:12" s="22" customFormat="1" x14ac:dyDescent="0.25">
      <c r="A4489" s="33" t="s">
        <v>386</v>
      </c>
      <c r="B4489" s="32">
        <v>500.00172000000032</v>
      </c>
      <c r="C4489" s="30">
        <v>499.99941500000131</v>
      </c>
      <c r="D4489" s="31">
        <v>499.99786499999885</v>
      </c>
      <c r="E4489" s="30">
        <v>499.99921500000158</v>
      </c>
      <c r="F4489" s="31">
        <v>500.00830522765659</v>
      </c>
      <c r="G4489" s="30">
        <v>499.99123434704819</v>
      </c>
      <c r="H4489" s="30">
        <v>499.85950054288651</v>
      </c>
      <c r="I4489" s="30">
        <v>500.00581632653206</v>
      </c>
      <c r="J4489" s="30">
        <v>499.99502617801176</v>
      </c>
      <c r="K4489" s="30">
        <v>500.00128048780448</v>
      </c>
      <c r="L4489" s="30">
        <v>500.00163170163052</v>
      </c>
    </row>
    <row r="4490" spans="1:12" x14ac:dyDescent="0.25">
      <c r="A4490" s="37" t="s">
        <v>387</v>
      </c>
      <c r="B4490" s="36">
        <v>1377</v>
      </c>
      <c r="C4490" s="34">
        <v>753</v>
      </c>
      <c r="D4490" s="35">
        <v>1488</v>
      </c>
      <c r="E4490" s="34">
        <v>903</v>
      </c>
      <c r="F4490" s="35">
        <v>1186</v>
      </c>
      <c r="G4490" s="34">
        <v>559</v>
      </c>
      <c r="H4490" s="34">
        <v>921</v>
      </c>
      <c r="I4490" s="34">
        <v>490</v>
      </c>
      <c r="J4490" s="34">
        <v>955</v>
      </c>
      <c r="K4490" s="34">
        <v>820</v>
      </c>
      <c r="L4490" s="34">
        <v>858</v>
      </c>
    </row>
    <row r="4492" spans="1:12" x14ac:dyDescent="0.25">
      <c r="A4492" s="88" t="s">
        <v>469</v>
      </c>
      <c r="B4492" s="39">
        <f>B4483+B4484</f>
        <v>5.0365996740971204E-2</v>
      </c>
      <c r="C4492" s="39">
        <f t="shared" ref="C4492:L4492" si="522">C4483+C4484</f>
        <v>4.2997720307332649E-2</v>
      </c>
      <c r="D4492" s="39">
        <f t="shared" si="522"/>
        <v>3.1286263592345619E-2</v>
      </c>
      <c r="E4492" s="39">
        <f t="shared" si="522"/>
        <v>3.5809936221599753E-2</v>
      </c>
      <c r="F4492" s="39">
        <f t="shared" si="522"/>
        <v>2.5933127417698001E-2</v>
      </c>
      <c r="G4492" s="39">
        <f t="shared" si="522"/>
        <v>3.0035589174908624E-2</v>
      </c>
      <c r="H4492" s="39">
        <f t="shared" si="522"/>
        <v>1.7800658860492025E-2</v>
      </c>
      <c r="I4492" s="39">
        <f t="shared" si="522"/>
        <v>1.8616314055122162E-2</v>
      </c>
      <c r="J4492" s="39">
        <f t="shared" si="522"/>
        <v>2.0404286744213639E-2</v>
      </c>
      <c r="K4492" s="39">
        <f t="shared" si="522"/>
        <v>1.4669718528769641E-2</v>
      </c>
      <c r="L4492" s="39">
        <f t="shared" si="522"/>
        <v>7.8636107015035549E-3</v>
      </c>
    </row>
    <row r="4493" spans="1:12" x14ac:dyDescent="0.25">
      <c r="A4493" s="86" t="s">
        <v>463</v>
      </c>
      <c r="B4493" s="39">
        <f>B4485</f>
        <v>0.17225399744624861</v>
      </c>
      <c r="C4493" s="39">
        <f t="shared" ref="C4493:L4493" si="523">C4485</f>
        <v>0.18418593549754386</v>
      </c>
      <c r="D4493" s="39">
        <f t="shared" si="523"/>
        <v>0.18227571831731754</v>
      </c>
      <c r="E4493" s="39">
        <f t="shared" si="523"/>
        <v>0.17737253847488466</v>
      </c>
      <c r="F4493" s="39">
        <f t="shared" si="523"/>
        <v>0.17275901909555103</v>
      </c>
      <c r="G4493" s="39">
        <f t="shared" si="523"/>
        <v>0.19086452678419061</v>
      </c>
      <c r="H4493" s="39">
        <f t="shared" si="523"/>
        <v>0.16233486673562639</v>
      </c>
      <c r="I4493" s="39">
        <f t="shared" si="523"/>
        <v>0.13878022235251511</v>
      </c>
      <c r="J4493" s="39">
        <f t="shared" si="523"/>
        <v>0.17042337070368652</v>
      </c>
      <c r="K4493" s="39">
        <f t="shared" si="523"/>
        <v>0.14334194997793248</v>
      </c>
      <c r="L4493" s="39">
        <f t="shared" si="523"/>
        <v>0.16360867353812825</v>
      </c>
    </row>
    <row r="4494" spans="1:12" x14ac:dyDescent="0.25">
      <c r="A4494" s="26" t="s">
        <v>470</v>
      </c>
      <c r="B4494" s="39">
        <f>B4486+B4487</f>
        <v>0.77738000581278022</v>
      </c>
      <c r="C4494" s="39">
        <f t="shared" ref="C4494:L4494" si="524">C4486+C4487</f>
        <v>0.77281634419512357</v>
      </c>
      <c r="D4494" s="39">
        <f t="shared" si="524"/>
        <v>0.78643801809033675</v>
      </c>
      <c r="E4494" s="39">
        <f t="shared" si="524"/>
        <v>0.78681752530351567</v>
      </c>
      <c r="F4494" s="39">
        <f t="shared" si="524"/>
        <v>0.80130785348675104</v>
      </c>
      <c r="G4494" s="39">
        <f t="shared" si="524"/>
        <v>0.7790998840409008</v>
      </c>
      <c r="H4494" s="39">
        <f t="shared" si="524"/>
        <v>0.81986447440388166</v>
      </c>
      <c r="I4494" s="39">
        <f t="shared" si="524"/>
        <v>0.84260346359236271</v>
      </c>
      <c r="J4494" s="39">
        <f t="shared" si="524"/>
        <v>0.8091723425520998</v>
      </c>
      <c r="K4494" s="39">
        <f t="shared" si="524"/>
        <v>0.8419883314932981</v>
      </c>
      <c r="L4494" s="39">
        <f t="shared" si="524"/>
        <v>0.8285277157603681</v>
      </c>
    </row>
    <row r="4496" spans="1:12" x14ac:dyDescent="0.25">
      <c r="A4496" s="89" t="s">
        <v>588</v>
      </c>
      <c r="B4496" s="90">
        <v>4.0723478911232505</v>
      </c>
      <c r="C4496" s="91">
        <v>4.0149645675085415</v>
      </c>
      <c r="D4496" s="92">
        <v>4.0646024258523523</v>
      </c>
      <c r="E4496" s="91">
        <v>4.0772604312988738</v>
      </c>
      <c r="F4496" s="92">
        <v>4.0718251981817852</v>
      </c>
      <c r="G4496" s="91">
        <v>3.9909923286669451</v>
      </c>
      <c r="H4496" s="91">
        <v>4.0730218219842858</v>
      </c>
      <c r="I4496" s="91">
        <v>4.0904091523833328</v>
      </c>
      <c r="J4496" s="91">
        <v>4.1346928582012028</v>
      </c>
      <c r="K4496" s="91">
        <v>4.155951429880484</v>
      </c>
      <c r="L4496" s="91">
        <v>4.148331916865545</v>
      </c>
    </row>
    <row r="4498" spans="1:13" x14ac:dyDescent="0.25">
      <c r="A4498" s="45" t="s">
        <v>402</v>
      </c>
      <c r="B4498" s="45" t="s">
        <v>403</v>
      </c>
    </row>
    <row r="4499" spans="1:13" x14ac:dyDescent="0.25">
      <c r="A4499" s="45" t="s">
        <v>404</v>
      </c>
      <c r="B4499" s="45" t="s">
        <v>405</v>
      </c>
    </row>
    <row r="4501" spans="1:13" x14ac:dyDescent="0.25">
      <c r="A4501" s="24" t="s">
        <v>343</v>
      </c>
      <c r="B4501" s="1"/>
      <c r="C4501" s="1"/>
      <c r="D4501" s="1"/>
      <c r="E4501" s="1"/>
      <c r="F4501" s="1"/>
      <c r="G4501" s="1"/>
      <c r="H4501" s="1"/>
      <c r="I4501" s="1"/>
      <c r="J4501" s="1"/>
      <c r="K4501" s="1"/>
      <c r="L4501" s="1"/>
      <c r="M4501" s="2"/>
    </row>
    <row r="4503" spans="1:13" x14ac:dyDescent="0.25">
      <c r="B4503" s="7" t="s">
        <v>0</v>
      </c>
      <c r="C4503" s="8" t="s">
        <v>1</v>
      </c>
      <c r="D4503" s="9" t="s">
        <v>2</v>
      </c>
      <c r="E4503" s="8" t="s">
        <v>3</v>
      </c>
      <c r="F4503" s="9" t="s">
        <v>4</v>
      </c>
      <c r="G4503" s="8" t="s">
        <v>5</v>
      </c>
      <c r="H4503" s="8" t="s">
        <v>6</v>
      </c>
      <c r="I4503" s="8" t="s">
        <v>7</v>
      </c>
      <c r="J4503" s="8" t="s">
        <v>8</v>
      </c>
      <c r="K4503" s="8" t="s">
        <v>9</v>
      </c>
      <c r="L4503" s="8" t="s">
        <v>10</v>
      </c>
    </row>
    <row r="4504" spans="1:13" x14ac:dyDescent="0.25">
      <c r="A4504" s="25" t="s">
        <v>297</v>
      </c>
      <c r="B4504" s="10">
        <v>1.0191034942839792E-2</v>
      </c>
      <c r="C4504" s="11">
        <v>1.0607122410333212E-2</v>
      </c>
      <c r="D4504" s="3">
        <v>6.3570671446767143E-3</v>
      </c>
      <c r="E4504" s="11">
        <v>5.2402682272211067E-3</v>
      </c>
      <c r="F4504" s="3">
        <v>3.6386410782215436E-3</v>
      </c>
      <c r="G4504" s="11">
        <v>2.3153178714045451E-2</v>
      </c>
      <c r="H4504" s="11">
        <v>6.2227040562538079E-3</v>
      </c>
      <c r="I4504" s="11">
        <v>9.2751982272859072E-3</v>
      </c>
      <c r="J4504" s="11">
        <v>3.7028640599042571E-3</v>
      </c>
      <c r="K4504" s="11">
        <v>8.1648571387805142E-3</v>
      </c>
      <c r="L4504" s="11">
        <v>1.54894599411564E-3</v>
      </c>
    </row>
    <row r="4505" spans="1:13" x14ac:dyDescent="0.25">
      <c r="A4505" s="26" t="s">
        <v>298</v>
      </c>
      <c r="B4505" s="12">
        <v>4.1278258002792459E-2</v>
      </c>
      <c r="C4505" s="13">
        <v>4.003806684453818E-2</v>
      </c>
      <c r="D4505" s="4">
        <v>4.4189238688049262E-2</v>
      </c>
      <c r="E4505" s="13">
        <v>3.631851702007164E-2</v>
      </c>
      <c r="F4505" s="4">
        <v>2.7139768420372724E-2</v>
      </c>
      <c r="G4505" s="13">
        <v>1.9890867496424817E-2</v>
      </c>
      <c r="H4505" s="13">
        <v>2.8513549735799799E-2</v>
      </c>
      <c r="I4505" s="13">
        <v>3.0668622834387364E-2</v>
      </c>
      <c r="J4505" s="13">
        <v>4.3683471196833822E-2</v>
      </c>
      <c r="K4505" s="13">
        <v>3.1249432166088408E-2</v>
      </c>
      <c r="L4505" s="13">
        <v>2.3143630766706176E-2</v>
      </c>
    </row>
    <row r="4506" spans="1:13" x14ac:dyDescent="0.25">
      <c r="A4506" s="26" t="s">
        <v>104</v>
      </c>
      <c r="B4506" s="12">
        <v>0.22315194235731795</v>
      </c>
      <c r="C4506" s="13">
        <v>0.25932491341014835</v>
      </c>
      <c r="D4506" s="4">
        <v>0.24878260230171156</v>
      </c>
      <c r="E4506" s="13">
        <v>0.24810099951856851</v>
      </c>
      <c r="F4506" s="4">
        <v>0.2647567321183617</v>
      </c>
      <c r="G4506" s="13">
        <v>0.27762150391903145</v>
      </c>
      <c r="H4506" s="13">
        <v>0.27710794303545877</v>
      </c>
      <c r="I4506" s="13">
        <v>0.2597333051431841</v>
      </c>
      <c r="J4506" s="13">
        <v>0.22544684999484185</v>
      </c>
      <c r="K4506" s="13">
        <v>0.23771756194282864</v>
      </c>
      <c r="L4506" s="13">
        <v>0.26575227959629033</v>
      </c>
    </row>
    <row r="4507" spans="1:13" x14ac:dyDescent="0.25">
      <c r="A4507" s="26" t="s">
        <v>299</v>
      </c>
      <c r="B4507" s="12">
        <v>0.46969446425104328</v>
      </c>
      <c r="C4507" s="13">
        <v>0.47685981792598786</v>
      </c>
      <c r="D4507" s="4">
        <v>0.46036537576015474</v>
      </c>
      <c r="E4507" s="13">
        <v>0.44308693564649038</v>
      </c>
      <c r="F4507" s="4">
        <v>0.47578442415416933</v>
      </c>
      <c r="G4507" s="13">
        <v>0.49422691131257712</v>
      </c>
      <c r="H4507" s="13">
        <v>0.49024166617068937</v>
      </c>
      <c r="I4507" s="13">
        <v>0.52561490611231831</v>
      </c>
      <c r="J4507" s="13">
        <v>0.49279882888887561</v>
      </c>
      <c r="K4507" s="13">
        <v>0.48779350687028794</v>
      </c>
      <c r="L4507" s="13">
        <v>0.48342522891533674</v>
      </c>
    </row>
    <row r="4508" spans="1:13" x14ac:dyDescent="0.25">
      <c r="A4508" s="26" t="s">
        <v>300</v>
      </c>
      <c r="B4508" s="12">
        <v>0.25568430044600643</v>
      </c>
      <c r="C4508" s="13">
        <v>0.21317007940899246</v>
      </c>
      <c r="D4508" s="4">
        <v>0.2403057161054076</v>
      </c>
      <c r="E4508" s="13">
        <v>0.26725327958764833</v>
      </c>
      <c r="F4508" s="4">
        <v>0.22868043422887477</v>
      </c>
      <c r="G4508" s="13">
        <v>0.1851075385579212</v>
      </c>
      <c r="H4508" s="13">
        <v>0.19791413700179836</v>
      </c>
      <c r="I4508" s="13">
        <v>0.17470796768282418</v>
      </c>
      <c r="J4508" s="13">
        <v>0.23436798585954441</v>
      </c>
      <c r="K4508" s="13">
        <v>0.23507464188201449</v>
      </c>
      <c r="L4508" s="13">
        <v>0.22612991472755106</v>
      </c>
    </row>
    <row r="4509" spans="1:13" x14ac:dyDescent="0.25">
      <c r="A4509" s="27" t="s">
        <v>385</v>
      </c>
      <c r="B4509" s="14">
        <v>1</v>
      </c>
      <c r="C4509" s="15">
        <v>1</v>
      </c>
      <c r="D4509" s="5">
        <v>1</v>
      </c>
      <c r="E4509" s="15">
        <v>1</v>
      </c>
      <c r="F4509" s="5">
        <v>1</v>
      </c>
      <c r="G4509" s="15">
        <v>1</v>
      </c>
      <c r="H4509" s="15">
        <v>1</v>
      </c>
      <c r="I4509" s="15">
        <v>1</v>
      </c>
      <c r="J4509" s="15">
        <v>1</v>
      </c>
      <c r="K4509" s="15">
        <v>1</v>
      </c>
      <c r="L4509" s="15">
        <v>1</v>
      </c>
    </row>
    <row r="4510" spans="1:13" s="22" customFormat="1" x14ac:dyDescent="0.25">
      <c r="A4510" s="33" t="s">
        <v>386</v>
      </c>
      <c r="B4510" s="32">
        <v>500.00172000000032</v>
      </c>
      <c r="C4510" s="30">
        <v>499.99941500000034</v>
      </c>
      <c r="D4510" s="31">
        <v>499.99786499999948</v>
      </c>
      <c r="E4510" s="30">
        <v>499.99921500000096</v>
      </c>
      <c r="F4510" s="31">
        <v>500.00830522765693</v>
      </c>
      <c r="G4510" s="30">
        <v>499.99123434704802</v>
      </c>
      <c r="H4510" s="30">
        <v>499.85950054288821</v>
      </c>
      <c r="I4510" s="30">
        <v>500.00581632653183</v>
      </c>
      <c r="J4510" s="30">
        <v>499.9950261780109</v>
      </c>
      <c r="K4510" s="30">
        <v>500.00128048780385</v>
      </c>
      <c r="L4510" s="30">
        <v>500.00163170163063</v>
      </c>
    </row>
    <row r="4511" spans="1:13" x14ac:dyDescent="0.25">
      <c r="A4511" s="37" t="s">
        <v>387</v>
      </c>
      <c r="B4511" s="36">
        <v>1377</v>
      </c>
      <c r="C4511" s="34">
        <v>753</v>
      </c>
      <c r="D4511" s="35">
        <v>1488</v>
      </c>
      <c r="E4511" s="34">
        <v>903</v>
      </c>
      <c r="F4511" s="35">
        <v>1186</v>
      </c>
      <c r="G4511" s="34">
        <v>559</v>
      </c>
      <c r="H4511" s="34">
        <v>921</v>
      </c>
      <c r="I4511" s="34">
        <v>490</v>
      </c>
      <c r="J4511" s="34">
        <v>955</v>
      </c>
      <c r="K4511" s="34">
        <v>820</v>
      </c>
      <c r="L4511" s="34">
        <v>858</v>
      </c>
    </row>
    <row r="4513" spans="1:13" x14ac:dyDescent="0.25">
      <c r="A4513" s="88" t="s">
        <v>469</v>
      </c>
      <c r="B4513" s="39">
        <f>B4504+B4505</f>
        <v>5.1469292945632253E-2</v>
      </c>
      <c r="C4513" s="39">
        <f t="shared" ref="C4513:L4513" si="525">C4504+C4505</f>
        <v>5.0645189254871395E-2</v>
      </c>
      <c r="D4513" s="39">
        <f t="shared" si="525"/>
        <v>5.0546305832725978E-2</v>
      </c>
      <c r="E4513" s="39">
        <f t="shared" si="525"/>
        <v>4.155878524729275E-2</v>
      </c>
      <c r="F4513" s="39">
        <f t="shared" si="525"/>
        <v>3.077840949859427E-2</v>
      </c>
      <c r="G4513" s="39">
        <f t="shared" si="525"/>
        <v>4.3044046210470269E-2</v>
      </c>
      <c r="H4513" s="39">
        <f t="shared" si="525"/>
        <v>3.4736253792053605E-2</v>
      </c>
      <c r="I4513" s="39">
        <f t="shared" si="525"/>
        <v>3.9943821061673268E-2</v>
      </c>
      <c r="J4513" s="39">
        <f t="shared" si="525"/>
        <v>4.7386335256738077E-2</v>
      </c>
      <c r="K4513" s="39">
        <f t="shared" si="525"/>
        <v>3.941428930486892E-2</v>
      </c>
      <c r="L4513" s="39">
        <f t="shared" si="525"/>
        <v>2.4692576760821816E-2</v>
      </c>
    </row>
    <row r="4514" spans="1:13" x14ac:dyDescent="0.25">
      <c r="A4514" s="86" t="s">
        <v>463</v>
      </c>
      <c r="B4514" s="39">
        <f>B4506</f>
        <v>0.22315194235731795</v>
      </c>
      <c r="C4514" s="39">
        <f t="shared" ref="C4514:L4514" si="526">C4506</f>
        <v>0.25932491341014835</v>
      </c>
      <c r="D4514" s="39">
        <f t="shared" si="526"/>
        <v>0.24878260230171156</v>
      </c>
      <c r="E4514" s="39">
        <f t="shared" si="526"/>
        <v>0.24810099951856851</v>
      </c>
      <c r="F4514" s="39">
        <f t="shared" si="526"/>
        <v>0.2647567321183617</v>
      </c>
      <c r="G4514" s="39">
        <f t="shared" si="526"/>
        <v>0.27762150391903145</v>
      </c>
      <c r="H4514" s="39">
        <f t="shared" si="526"/>
        <v>0.27710794303545877</v>
      </c>
      <c r="I4514" s="39">
        <f t="shared" si="526"/>
        <v>0.2597333051431841</v>
      </c>
      <c r="J4514" s="39">
        <f t="shared" si="526"/>
        <v>0.22544684999484185</v>
      </c>
      <c r="K4514" s="39">
        <f t="shared" si="526"/>
        <v>0.23771756194282864</v>
      </c>
      <c r="L4514" s="39">
        <f t="shared" si="526"/>
        <v>0.26575227959629033</v>
      </c>
    </row>
    <row r="4515" spans="1:13" x14ac:dyDescent="0.25">
      <c r="A4515" s="26" t="s">
        <v>470</v>
      </c>
      <c r="B4515" s="39">
        <f>B4507+B4508</f>
        <v>0.72537876469704976</v>
      </c>
      <c r="C4515" s="39">
        <f t="shared" ref="C4515:L4515" si="527">C4507+C4508</f>
        <v>0.69002989733498032</v>
      </c>
      <c r="D4515" s="39">
        <f t="shared" si="527"/>
        <v>0.70067109186556231</v>
      </c>
      <c r="E4515" s="39">
        <f t="shared" si="527"/>
        <v>0.71034021523413871</v>
      </c>
      <c r="F4515" s="39">
        <f t="shared" si="527"/>
        <v>0.70446485838304407</v>
      </c>
      <c r="G4515" s="39">
        <f t="shared" si="527"/>
        <v>0.67933444987049829</v>
      </c>
      <c r="H4515" s="39">
        <f t="shared" si="527"/>
        <v>0.6881558031724877</v>
      </c>
      <c r="I4515" s="39">
        <f t="shared" si="527"/>
        <v>0.70032287379514246</v>
      </c>
      <c r="J4515" s="39">
        <f t="shared" si="527"/>
        <v>0.72716681474842004</v>
      </c>
      <c r="K4515" s="39">
        <f t="shared" si="527"/>
        <v>0.72286814875230243</v>
      </c>
      <c r="L4515" s="39">
        <f t="shared" si="527"/>
        <v>0.70955514364288774</v>
      </c>
    </row>
    <row r="4517" spans="1:13" x14ac:dyDescent="0.25">
      <c r="A4517" s="89" t="s">
        <v>588</v>
      </c>
      <c r="B4517" s="90">
        <v>3.9194027372545852</v>
      </c>
      <c r="C4517" s="91">
        <v>3.8419476650787674</v>
      </c>
      <c r="D4517" s="92">
        <v>3.8840734349935691</v>
      </c>
      <c r="E4517" s="91">
        <v>3.9307944413472726</v>
      </c>
      <c r="F4517" s="92">
        <v>3.8987282420351002</v>
      </c>
      <c r="G4517" s="91">
        <v>3.7982447635039032</v>
      </c>
      <c r="H4517" s="91">
        <v>3.8451109823259784</v>
      </c>
      <c r="I4517" s="91">
        <v>3.8258118221890074</v>
      </c>
      <c r="J4517" s="91">
        <v>3.9104456012913249</v>
      </c>
      <c r="K4517" s="91">
        <v>3.9103636441906677</v>
      </c>
      <c r="L4517" s="91">
        <v>3.9094435356155017</v>
      </c>
    </row>
    <row r="4519" spans="1:13" x14ac:dyDescent="0.25">
      <c r="A4519" s="45" t="s">
        <v>402</v>
      </c>
      <c r="B4519" s="45" t="s">
        <v>403</v>
      </c>
    </row>
    <row r="4520" spans="1:13" x14ac:dyDescent="0.25">
      <c r="A4520" s="45" t="s">
        <v>404</v>
      </c>
      <c r="B4520" s="45" t="s">
        <v>405</v>
      </c>
    </row>
    <row r="4522" spans="1:13" x14ac:dyDescent="0.25">
      <c r="A4522" s="24" t="s">
        <v>344</v>
      </c>
      <c r="B4522" s="1"/>
      <c r="C4522" s="1"/>
      <c r="D4522" s="1"/>
      <c r="E4522" s="1"/>
      <c r="F4522" s="1"/>
      <c r="G4522" s="1"/>
      <c r="H4522" s="1"/>
      <c r="I4522" s="1"/>
      <c r="J4522" s="1"/>
      <c r="K4522" s="1"/>
      <c r="L4522" s="1"/>
      <c r="M4522" s="2"/>
    </row>
    <row r="4524" spans="1:13" x14ac:dyDescent="0.25">
      <c r="B4524" s="7" t="s">
        <v>0</v>
      </c>
      <c r="C4524" s="8" t="s">
        <v>1</v>
      </c>
      <c r="D4524" s="9" t="s">
        <v>2</v>
      </c>
      <c r="E4524" s="8" t="s">
        <v>3</v>
      </c>
      <c r="F4524" s="9" t="s">
        <v>4</v>
      </c>
      <c r="G4524" s="8" t="s">
        <v>5</v>
      </c>
      <c r="H4524" s="8" t="s">
        <v>6</v>
      </c>
      <c r="I4524" s="8" t="s">
        <v>7</v>
      </c>
      <c r="J4524" s="8" t="s">
        <v>8</v>
      </c>
      <c r="K4524" s="8" t="s">
        <v>9</v>
      </c>
      <c r="L4524" s="8" t="s">
        <v>10</v>
      </c>
    </row>
    <row r="4525" spans="1:13" x14ac:dyDescent="0.25">
      <c r="A4525" s="25" t="s">
        <v>297</v>
      </c>
      <c r="B4525" s="10">
        <v>9.2081983237977515E-3</v>
      </c>
      <c r="C4525" s="11">
        <v>8.4024698308896827E-3</v>
      </c>
      <c r="D4525" s="3">
        <v>6.6823585336709488E-3</v>
      </c>
      <c r="E4525" s="11">
        <v>1.102833731448956E-2</v>
      </c>
      <c r="F4525" s="3">
        <v>4.884404533921303E-4</v>
      </c>
      <c r="G4525" s="11">
        <v>4.9414104218642868E-3</v>
      </c>
      <c r="H4525" s="11">
        <v>7.6310259603893441E-3</v>
      </c>
      <c r="I4525" s="11">
        <v>2.2522186986804358E-3</v>
      </c>
      <c r="J4525" s="11">
        <v>4.3078962565596345E-4</v>
      </c>
      <c r="K4525" s="11">
        <v>5.6234002327555108E-3</v>
      </c>
      <c r="L4525" s="11">
        <v>4.4984701681626323E-3</v>
      </c>
    </row>
    <row r="4526" spans="1:13" x14ac:dyDescent="0.25">
      <c r="A4526" s="26" t="s">
        <v>298</v>
      </c>
      <c r="B4526" s="12">
        <v>3.4093882717043417E-2</v>
      </c>
      <c r="C4526" s="13">
        <v>3.7618134013216717E-2</v>
      </c>
      <c r="D4526" s="4">
        <v>3.3808564362569876E-2</v>
      </c>
      <c r="E4526" s="13">
        <v>2.8301894433974198E-2</v>
      </c>
      <c r="F4526" s="4">
        <v>3.3884681679402028E-2</v>
      </c>
      <c r="G4526" s="13">
        <v>2.5814048260595645E-2</v>
      </c>
      <c r="H4526" s="13">
        <v>2.1116139909890096E-2</v>
      </c>
      <c r="I4526" s="13">
        <v>3.5541423293647262E-2</v>
      </c>
      <c r="J4526" s="13">
        <v>1.734823540129463E-2</v>
      </c>
      <c r="K4526" s="13">
        <v>1.0744850531480374E-2</v>
      </c>
      <c r="L4526" s="13">
        <v>7.0039398472825668E-3</v>
      </c>
    </row>
    <row r="4527" spans="1:13" x14ac:dyDescent="0.25">
      <c r="A4527" s="26" t="s">
        <v>104</v>
      </c>
      <c r="B4527" s="12">
        <v>0.2520224130428988</v>
      </c>
      <c r="C4527" s="13">
        <v>0.26493419997301348</v>
      </c>
      <c r="D4527" s="4">
        <v>0.23468358209889581</v>
      </c>
      <c r="E4527" s="13">
        <v>0.24014480702734617</v>
      </c>
      <c r="F4527" s="4">
        <v>0.23596918331120445</v>
      </c>
      <c r="G4527" s="13">
        <v>0.25128168615478447</v>
      </c>
      <c r="H4527" s="13">
        <v>0.18588687027364603</v>
      </c>
      <c r="I4527" s="13">
        <v>0.18779210119392392</v>
      </c>
      <c r="J4527" s="13">
        <v>0.17048818810239466</v>
      </c>
      <c r="K4527" s="13">
        <v>0.20343106438385888</v>
      </c>
      <c r="L4527" s="13">
        <v>0.16904094019273586</v>
      </c>
    </row>
    <row r="4528" spans="1:13" x14ac:dyDescent="0.25">
      <c r="A4528" s="26" t="s">
        <v>299</v>
      </c>
      <c r="B4528" s="12">
        <v>0.4706140010878368</v>
      </c>
      <c r="C4528" s="13">
        <v>0.47994894154026291</v>
      </c>
      <c r="D4528" s="4">
        <v>0.4667603530667076</v>
      </c>
      <c r="E4528" s="13">
        <v>0.44347301625263696</v>
      </c>
      <c r="F4528" s="4">
        <v>0.50639917701198467</v>
      </c>
      <c r="G4528" s="13">
        <v>0.52394102794646447</v>
      </c>
      <c r="H4528" s="13">
        <v>0.55729481856573537</v>
      </c>
      <c r="I4528" s="13">
        <v>0.53721150590697431</v>
      </c>
      <c r="J4528" s="13">
        <v>0.53274194874189729</v>
      </c>
      <c r="K4528" s="13">
        <v>0.47961413757355059</v>
      </c>
      <c r="L4528" s="13">
        <v>0.50073461298727673</v>
      </c>
    </row>
    <row r="4529" spans="1:14" x14ac:dyDescent="0.25">
      <c r="A4529" s="26" t="s">
        <v>300</v>
      </c>
      <c r="B4529" s="12">
        <v>0.23406150482842336</v>
      </c>
      <c r="C4529" s="13">
        <v>0.2090962546426173</v>
      </c>
      <c r="D4529" s="4">
        <v>0.25806514193815588</v>
      </c>
      <c r="E4529" s="13">
        <v>0.27705194497155305</v>
      </c>
      <c r="F4529" s="4">
        <v>0.22325851754401677</v>
      </c>
      <c r="G4529" s="13">
        <v>0.19402182721629116</v>
      </c>
      <c r="H4529" s="13">
        <v>0.2280711452903392</v>
      </c>
      <c r="I4529" s="13">
        <v>0.23720275090677398</v>
      </c>
      <c r="J4529" s="13">
        <v>0.27899083812875741</v>
      </c>
      <c r="K4529" s="13">
        <v>0.30058654727835471</v>
      </c>
      <c r="L4529" s="13">
        <v>0.3187220368045422</v>
      </c>
    </row>
    <row r="4530" spans="1:14" x14ac:dyDescent="0.25">
      <c r="A4530" s="27" t="s">
        <v>385</v>
      </c>
      <c r="B4530" s="14">
        <v>1</v>
      </c>
      <c r="C4530" s="15">
        <v>1</v>
      </c>
      <c r="D4530" s="5">
        <v>1</v>
      </c>
      <c r="E4530" s="15">
        <v>1</v>
      </c>
      <c r="F4530" s="5">
        <v>1</v>
      </c>
      <c r="G4530" s="15">
        <v>1</v>
      </c>
      <c r="H4530" s="15">
        <v>1</v>
      </c>
      <c r="I4530" s="15">
        <v>1</v>
      </c>
      <c r="J4530" s="15">
        <v>1</v>
      </c>
      <c r="K4530" s="15">
        <v>1</v>
      </c>
      <c r="L4530" s="15">
        <v>1</v>
      </c>
    </row>
    <row r="4531" spans="1:14" s="22" customFormat="1" x14ac:dyDescent="0.25">
      <c r="A4531" s="33" t="s">
        <v>386</v>
      </c>
      <c r="B4531" s="32">
        <v>500.00172000000072</v>
      </c>
      <c r="C4531" s="30">
        <v>499.99941500000108</v>
      </c>
      <c r="D4531" s="31">
        <v>499.99786499999925</v>
      </c>
      <c r="E4531" s="30">
        <v>499.99921500000107</v>
      </c>
      <c r="F4531" s="31">
        <v>500.00830522765739</v>
      </c>
      <c r="G4531" s="30">
        <v>499.99123434704796</v>
      </c>
      <c r="H4531" s="30">
        <v>499.85950054288554</v>
      </c>
      <c r="I4531" s="30">
        <v>500.00581632653251</v>
      </c>
      <c r="J4531" s="30">
        <v>499.9950261780088</v>
      </c>
      <c r="K4531" s="30">
        <v>500.00128048780408</v>
      </c>
      <c r="L4531" s="30">
        <v>500.00163170163052</v>
      </c>
    </row>
    <row r="4532" spans="1:14" x14ac:dyDescent="0.25">
      <c r="A4532" s="37" t="s">
        <v>387</v>
      </c>
      <c r="B4532" s="36">
        <v>1377</v>
      </c>
      <c r="C4532" s="34">
        <v>753</v>
      </c>
      <c r="D4532" s="35">
        <v>1488</v>
      </c>
      <c r="E4532" s="34">
        <v>903</v>
      </c>
      <c r="F4532" s="35">
        <v>1186</v>
      </c>
      <c r="G4532" s="34">
        <v>559</v>
      </c>
      <c r="H4532" s="34">
        <v>921</v>
      </c>
      <c r="I4532" s="34">
        <v>490</v>
      </c>
      <c r="J4532" s="34">
        <v>955</v>
      </c>
      <c r="K4532" s="34">
        <v>820</v>
      </c>
      <c r="L4532" s="34">
        <v>858</v>
      </c>
    </row>
    <row r="4534" spans="1:14" x14ac:dyDescent="0.25">
      <c r="A4534" s="88" t="s">
        <v>469</v>
      </c>
      <c r="B4534" s="39">
        <f>B4525+B4526</f>
        <v>4.330208104084117E-2</v>
      </c>
      <c r="C4534" s="39">
        <f t="shared" ref="C4534:L4534" si="528">C4525+C4526</f>
        <v>4.6020603844106403E-2</v>
      </c>
      <c r="D4534" s="39">
        <f t="shared" si="528"/>
        <v>4.0490922896240823E-2</v>
      </c>
      <c r="E4534" s="39">
        <f t="shared" si="528"/>
        <v>3.9330231748463756E-2</v>
      </c>
      <c r="F4534" s="39">
        <f t="shared" si="528"/>
        <v>3.4373122132794157E-2</v>
      </c>
      <c r="G4534" s="39">
        <f t="shared" si="528"/>
        <v>3.0755458682459932E-2</v>
      </c>
      <c r="H4534" s="39">
        <f t="shared" si="528"/>
        <v>2.874716587027944E-2</v>
      </c>
      <c r="I4534" s="39">
        <f t="shared" si="528"/>
        <v>3.7793641992327695E-2</v>
      </c>
      <c r="J4534" s="39">
        <f t="shared" si="528"/>
        <v>1.7779025026950591E-2</v>
      </c>
      <c r="K4534" s="39">
        <f t="shared" si="528"/>
        <v>1.6368250764235884E-2</v>
      </c>
      <c r="L4534" s="39">
        <f t="shared" si="528"/>
        <v>1.1502410015445198E-2</v>
      </c>
    </row>
    <row r="4535" spans="1:14" x14ac:dyDescent="0.25">
      <c r="A4535" s="86" t="s">
        <v>463</v>
      </c>
      <c r="B4535" s="39">
        <f>B4527</f>
        <v>0.2520224130428988</v>
      </c>
      <c r="C4535" s="39">
        <f t="shared" ref="C4535:L4535" si="529">C4527</f>
        <v>0.26493419997301348</v>
      </c>
      <c r="D4535" s="39">
        <f t="shared" si="529"/>
        <v>0.23468358209889581</v>
      </c>
      <c r="E4535" s="39">
        <f t="shared" si="529"/>
        <v>0.24014480702734617</v>
      </c>
      <c r="F4535" s="39">
        <f t="shared" si="529"/>
        <v>0.23596918331120445</v>
      </c>
      <c r="G4535" s="39">
        <f t="shared" si="529"/>
        <v>0.25128168615478447</v>
      </c>
      <c r="H4535" s="39">
        <f t="shared" si="529"/>
        <v>0.18588687027364603</v>
      </c>
      <c r="I4535" s="39">
        <f t="shared" si="529"/>
        <v>0.18779210119392392</v>
      </c>
      <c r="J4535" s="39">
        <f t="shared" si="529"/>
        <v>0.17048818810239466</v>
      </c>
      <c r="K4535" s="39">
        <f t="shared" si="529"/>
        <v>0.20343106438385888</v>
      </c>
      <c r="L4535" s="39">
        <f t="shared" si="529"/>
        <v>0.16904094019273586</v>
      </c>
    </row>
    <row r="4536" spans="1:14" x14ac:dyDescent="0.25">
      <c r="A4536" s="26" t="s">
        <v>470</v>
      </c>
      <c r="B4536" s="39">
        <f>B4528+B4529</f>
        <v>0.70467550591626016</v>
      </c>
      <c r="C4536" s="39">
        <f t="shared" ref="C4536:L4536" si="530">C4528+C4529</f>
        <v>0.68904519618288018</v>
      </c>
      <c r="D4536" s="39">
        <f t="shared" si="530"/>
        <v>0.72482549500486348</v>
      </c>
      <c r="E4536" s="39">
        <f t="shared" si="530"/>
        <v>0.72052496122418996</v>
      </c>
      <c r="F4536" s="39">
        <f t="shared" si="530"/>
        <v>0.72965769455600138</v>
      </c>
      <c r="G4536" s="39">
        <f t="shared" si="530"/>
        <v>0.7179628551627556</v>
      </c>
      <c r="H4536" s="39">
        <f t="shared" si="530"/>
        <v>0.7853659638560746</v>
      </c>
      <c r="I4536" s="39">
        <f t="shared" si="530"/>
        <v>0.77441425681374831</v>
      </c>
      <c r="J4536" s="39">
        <f t="shared" si="530"/>
        <v>0.81173278687065475</v>
      </c>
      <c r="K4536" s="39">
        <f t="shared" si="530"/>
        <v>0.7802006848519053</v>
      </c>
      <c r="L4536" s="39">
        <f t="shared" si="530"/>
        <v>0.81945664979181898</v>
      </c>
    </row>
    <row r="4538" spans="1:14" x14ac:dyDescent="0.25">
      <c r="A4538" s="89" t="s">
        <v>588</v>
      </c>
      <c r="B4538" s="90">
        <v>3.8862267313800412</v>
      </c>
      <c r="C4538" s="91">
        <v>3.843718377150501</v>
      </c>
      <c r="D4538" s="92">
        <v>3.9357173555131122</v>
      </c>
      <c r="E4538" s="91">
        <v>3.9472183371327905</v>
      </c>
      <c r="F4538" s="92">
        <v>3.9180546495138295</v>
      </c>
      <c r="G4538" s="91">
        <v>3.8762878132747205</v>
      </c>
      <c r="H4538" s="91">
        <v>3.9770589173157447</v>
      </c>
      <c r="I4538" s="91">
        <v>3.9715711470295174</v>
      </c>
      <c r="J4538" s="91">
        <v>4.0725138103468073</v>
      </c>
      <c r="K4538" s="91">
        <v>4.0587955811332552</v>
      </c>
      <c r="L4538" s="91">
        <v>4.1221778064127488</v>
      </c>
    </row>
    <row r="4540" spans="1:14" x14ac:dyDescent="0.25">
      <c r="A4540" s="45" t="s">
        <v>402</v>
      </c>
      <c r="B4540" s="45" t="s">
        <v>403</v>
      </c>
    </row>
    <row r="4541" spans="1:14" x14ac:dyDescent="0.25">
      <c r="A4541" s="45" t="s">
        <v>404</v>
      </c>
      <c r="B4541" s="45" t="s">
        <v>405</v>
      </c>
    </row>
    <row r="4543" spans="1:14" x14ac:dyDescent="0.25">
      <c r="A4543" s="24" t="s">
        <v>711</v>
      </c>
      <c r="B4543" s="1"/>
      <c r="C4543" s="1"/>
      <c r="D4543" s="1"/>
      <c r="E4543" s="1"/>
      <c r="F4543" s="1"/>
      <c r="G4543" s="1"/>
      <c r="H4543" s="1"/>
      <c r="I4543" s="1"/>
      <c r="J4543" s="1"/>
      <c r="K4543" s="1"/>
      <c r="L4543" s="1"/>
      <c r="M4543" s="1"/>
      <c r="N4543" s="2"/>
    </row>
    <row r="4545" spans="1:14" x14ac:dyDescent="0.25">
      <c r="B4545" s="7" t="s">
        <v>0</v>
      </c>
      <c r="C4545" s="8" t="s">
        <v>1</v>
      </c>
      <c r="D4545" s="9" t="s">
        <v>2</v>
      </c>
      <c r="E4545" s="8" t="s">
        <v>3</v>
      </c>
      <c r="F4545" s="9" t="s">
        <v>4</v>
      </c>
      <c r="G4545" s="8" t="s">
        <v>5</v>
      </c>
      <c r="H4545" s="8" t="s">
        <v>6</v>
      </c>
      <c r="I4545" s="8" t="s">
        <v>7</v>
      </c>
      <c r="J4545" s="8" t="s">
        <v>8</v>
      </c>
      <c r="K4545" s="8" t="s">
        <v>9</v>
      </c>
      <c r="L4545" s="8" t="s">
        <v>10</v>
      </c>
      <c r="N4545" s="8" t="s">
        <v>12</v>
      </c>
    </row>
    <row r="4546" spans="1:14" x14ac:dyDescent="0.25">
      <c r="A4546" s="25" t="s">
        <v>345</v>
      </c>
      <c r="B4546" s="10">
        <v>0.6746905690644418</v>
      </c>
      <c r="C4546" s="11">
        <v>0.7104591312371844</v>
      </c>
      <c r="D4546" s="3">
        <v>0.68645032114287374</v>
      </c>
      <c r="E4546" s="11">
        <v>0.67409537832974553</v>
      </c>
      <c r="F4546" s="3">
        <v>0.71004292761747467</v>
      </c>
      <c r="G4546" s="11">
        <v>0.68357119677590172</v>
      </c>
      <c r="H4546" s="11">
        <v>0.72283710123973766</v>
      </c>
      <c r="I4546" s="11">
        <v>0.68155309213750026</v>
      </c>
      <c r="J4546" s="11">
        <v>0.74437567703553076</v>
      </c>
      <c r="K4546" s="11">
        <v>0.73013203258869652</v>
      </c>
      <c r="L4546" s="11">
        <v>0.7462653968029006</v>
      </c>
      <c r="N4546" s="11">
        <v>0.75130063281829618</v>
      </c>
    </row>
    <row r="4547" spans="1:14" x14ac:dyDescent="0.25">
      <c r="A4547" s="26" t="s">
        <v>346</v>
      </c>
      <c r="B4547" s="12">
        <v>0.32530943093555825</v>
      </c>
      <c r="C4547" s="13">
        <v>0.28954086876281565</v>
      </c>
      <c r="D4547" s="4">
        <v>0.31354967885712631</v>
      </c>
      <c r="E4547" s="13">
        <v>0.32590462167025452</v>
      </c>
      <c r="F4547" s="4">
        <v>0.28995707238252527</v>
      </c>
      <c r="G4547" s="13">
        <v>0.31642880322409822</v>
      </c>
      <c r="H4547" s="13">
        <v>0.27716289876026234</v>
      </c>
      <c r="I4547" s="13">
        <v>0.31844690786249974</v>
      </c>
      <c r="J4547" s="13">
        <v>0.25562432296446935</v>
      </c>
      <c r="K4547" s="13">
        <v>0.26986796741130342</v>
      </c>
      <c r="L4547" s="13">
        <v>0.25373460319709928</v>
      </c>
      <c r="N4547" s="13">
        <v>0.22620020947778902</v>
      </c>
    </row>
    <row r="4548" spans="1:14" x14ac:dyDescent="0.25">
      <c r="A4548" s="26" t="s">
        <v>347</v>
      </c>
      <c r="B4548" s="93"/>
      <c r="C4548" s="94"/>
      <c r="D4548" s="95"/>
      <c r="E4548" s="94"/>
      <c r="F4548" s="95"/>
      <c r="G4548" s="94"/>
      <c r="H4548" s="94"/>
      <c r="I4548" s="94"/>
      <c r="J4548" s="94"/>
      <c r="K4548" s="94"/>
      <c r="L4548" s="94"/>
      <c r="N4548" s="13">
        <v>3.4829706325907492E-4</v>
      </c>
    </row>
    <row r="4549" spans="1:14" x14ac:dyDescent="0.25">
      <c r="A4549" s="26" t="s">
        <v>348</v>
      </c>
      <c r="B4549" s="93"/>
      <c r="C4549" s="94"/>
      <c r="D4549" s="95"/>
      <c r="E4549" s="94"/>
      <c r="F4549" s="95"/>
      <c r="G4549" s="94"/>
      <c r="H4549" s="94"/>
      <c r="I4549" s="94"/>
      <c r="J4549" s="94"/>
      <c r="K4549" s="94"/>
      <c r="L4549" s="94"/>
      <c r="N4549" s="13">
        <v>2.2150860640655839E-2</v>
      </c>
    </row>
    <row r="4550" spans="1:14" x14ac:dyDescent="0.25">
      <c r="A4550" s="27" t="s">
        <v>385</v>
      </c>
      <c r="B4550" s="14">
        <v>1</v>
      </c>
      <c r="C4550" s="15">
        <v>1</v>
      </c>
      <c r="D4550" s="5">
        <v>1</v>
      </c>
      <c r="E4550" s="15">
        <v>1</v>
      </c>
      <c r="F4550" s="5">
        <v>1</v>
      </c>
      <c r="G4550" s="15">
        <v>1</v>
      </c>
      <c r="H4550" s="15">
        <v>1</v>
      </c>
      <c r="I4550" s="15">
        <v>1</v>
      </c>
      <c r="J4550" s="15">
        <v>1</v>
      </c>
      <c r="K4550" s="15">
        <v>1</v>
      </c>
      <c r="L4550" s="15">
        <v>1</v>
      </c>
      <c r="N4550" s="15">
        <v>1</v>
      </c>
    </row>
    <row r="4551" spans="1:14" s="22" customFormat="1" x14ac:dyDescent="0.25">
      <c r="A4551" s="33" t="s">
        <v>386</v>
      </c>
      <c r="B4551" s="32">
        <v>500.00171999999895</v>
      </c>
      <c r="C4551" s="30">
        <v>499.99941500000193</v>
      </c>
      <c r="D4551" s="31">
        <v>499.99786499999971</v>
      </c>
      <c r="E4551" s="30">
        <v>499.99921500000323</v>
      </c>
      <c r="F4551" s="31">
        <v>500.00830522765602</v>
      </c>
      <c r="G4551" s="30">
        <v>499.99123434704961</v>
      </c>
      <c r="H4551" s="30">
        <v>499.85950054288332</v>
      </c>
      <c r="I4551" s="30">
        <v>500.0058163265324</v>
      </c>
      <c r="J4551" s="30">
        <v>499.99502617800857</v>
      </c>
      <c r="K4551" s="30">
        <v>500.00128048780152</v>
      </c>
      <c r="L4551" s="30">
        <v>500.00163170162995</v>
      </c>
      <c r="N4551" s="30">
        <v>499.98788159111587</v>
      </c>
    </row>
    <row r="4552" spans="1:14" x14ac:dyDescent="0.25">
      <c r="A4552" s="37" t="s">
        <v>387</v>
      </c>
      <c r="B4552" s="36">
        <v>1377</v>
      </c>
      <c r="C4552" s="34">
        <v>753</v>
      </c>
      <c r="D4552" s="35">
        <v>1488</v>
      </c>
      <c r="E4552" s="34">
        <v>903</v>
      </c>
      <c r="F4552" s="35">
        <v>1186</v>
      </c>
      <c r="G4552" s="34">
        <v>559</v>
      </c>
      <c r="H4552" s="34">
        <v>921</v>
      </c>
      <c r="I4552" s="34">
        <v>490</v>
      </c>
      <c r="J4552" s="34">
        <v>955</v>
      </c>
      <c r="K4552" s="34">
        <v>820</v>
      </c>
      <c r="L4552" s="34">
        <v>858</v>
      </c>
      <c r="N4552" s="34">
        <v>1081</v>
      </c>
    </row>
    <row r="4554" spans="1:14" x14ac:dyDescent="0.25">
      <c r="A4554" s="45" t="s">
        <v>402</v>
      </c>
      <c r="B4554" s="45" t="s">
        <v>403</v>
      </c>
    </row>
    <row r="4555" spans="1:14" x14ac:dyDescent="0.25">
      <c r="A4555" s="45" t="s">
        <v>404</v>
      </c>
      <c r="B4555" s="45" t="s">
        <v>712</v>
      </c>
    </row>
    <row r="4557" spans="1:14" x14ac:dyDescent="0.25">
      <c r="A4557" s="24" t="s">
        <v>349</v>
      </c>
      <c r="B4557" s="1"/>
      <c r="C4557" s="1"/>
      <c r="D4557" s="1"/>
      <c r="E4557" s="1"/>
      <c r="F4557" s="1"/>
      <c r="G4557" s="1"/>
      <c r="H4557" s="1"/>
      <c r="I4557" s="1"/>
      <c r="J4557" s="2"/>
    </row>
    <row r="4559" spans="1:14" x14ac:dyDescent="0.25">
      <c r="G4559" s="7" t="s">
        <v>5</v>
      </c>
      <c r="H4559" s="8" t="s">
        <v>6</v>
      </c>
      <c r="I4559" s="9" t="s">
        <v>7</v>
      </c>
      <c r="J4559" s="8" t="s">
        <v>8</v>
      </c>
      <c r="K4559" s="9" t="s">
        <v>9</v>
      </c>
      <c r="L4559" s="8" t="s">
        <v>10</v>
      </c>
      <c r="M4559" s="8" t="s">
        <v>11</v>
      </c>
      <c r="N4559" s="8" t="s">
        <v>12</v>
      </c>
    </row>
    <row r="4560" spans="1:14" x14ac:dyDescent="0.25">
      <c r="A4560" s="25" t="s">
        <v>350</v>
      </c>
      <c r="G4560" s="10">
        <v>4.2386968501415587E-2</v>
      </c>
      <c r="H4560" s="11">
        <v>4.3893224284956477E-2</v>
      </c>
      <c r="I4560" s="3">
        <v>4.6207013510251006E-2</v>
      </c>
      <c r="J4560" s="11">
        <v>2.4124847315235069E-2</v>
      </c>
      <c r="K4560" s="3">
        <v>2.3448110681667796E-2</v>
      </c>
      <c r="L4560" s="11">
        <v>1.7689336211956452E-2</v>
      </c>
      <c r="M4560" s="11">
        <v>2.4955808285090527E-2</v>
      </c>
      <c r="N4560" s="11">
        <v>3.5225183071041909E-2</v>
      </c>
    </row>
    <row r="4561" spans="1:14" x14ac:dyDescent="0.25">
      <c r="A4561" s="26" t="s">
        <v>351</v>
      </c>
      <c r="G4561" s="12">
        <v>0.13233380477868859</v>
      </c>
      <c r="H4561" s="13">
        <v>0.11433560266446223</v>
      </c>
      <c r="I4561" s="4">
        <v>0.11066952894629592</v>
      </c>
      <c r="J4561" s="13">
        <v>9.7587462911934708E-2</v>
      </c>
      <c r="K4561" s="4">
        <v>0.10084547344451945</v>
      </c>
      <c r="L4561" s="13">
        <v>9.6123928733099731E-2</v>
      </c>
      <c r="M4561" s="13">
        <v>0.10066856351779846</v>
      </c>
      <c r="N4561" s="13">
        <v>8.6964364908751396E-2</v>
      </c>
    </row>
    <row r="4562" spans="1:14" x14ac:dyDescent="0.25">
      <c r="A4562" s="26" t="s">
        <v>352</v>
      </c>
      <c r="G4562" s="12">
        <v>0.26379746907906437</v>
      </c>
      <c r="H4562" s="13">
        <v>0.2034005863971331</v>
      </c>
      <c r="I4562" s="4">
        <v>0.19174001445289293</v>
      </c>
      <c r="J4562" s="13">
        <v>0.17543933683109852</v>
      </c>
      <c r="K4562" s="4">
        <v>0.16579689247137225</v>
      </c>
      <c r="L4562" s="13">
        <v>0.19645273884887074</v>
      </c>
      <c r="M4562" s="13">
        <v>0.20395464112715422</v>
      </c>
      <c r="N4562" s="13">
        <v>0.18448948531407425</v>
      </c>
    </row>
    <row r="4563" spans="1:14" x14ac:dyDescent="0.25">
      <c r="A4563" s="26" t="s">
        <v>353</v>
      </c>
      <c r="G4563" s="12">
        <v>0.26809038870448881</v>
      </c>
      <c r="H4563" s="13">
        <v>0.29997864763736015</v>
      </c>
      <c r="I4563" s="4">
        <v>0.31213881797701565</v>
      </c>
      <c r="J4563" s="13">
        <v>0.34431494344708236</v>
      </c>
      <c r="K4563" s="4">
        <v>0.29664887443580962</v>
      </c>
      <c r="L4563" s="13">
        <v>0.33342187228293418</v>
      </c>
      <c r="M4563" s="13">
        <v>0.33008922123499956</v>
      </c>
      <c r="N4563" s="13">
        <v>0.339234401425828</v>
      </c>
    </row>
    <row r="4564" spans="1:14" x14ac:dyDescent="0.25">
      <c r="A4564" s="26" t="s">
        <v>354</v>
      </c>
      <c r="G4564" s="12">
        <v>0.24932565901870907</v>
      </c>
      <c r="H4564" s="13">
        <v>0.26912567831221174</v>
      </c>
      <c r="I4564" s="4">
        <v>0.26413243764307226</v>
      </c>
      <c r="J4564" s="13">
        <v>0.26419184274607965</v>
      </c>
      <c r="K4564" s="4">
        <v>0.29264742126879911</v>
      </c>
      <c r="L4564" s="13">
        <v>0.25986069043131343</v>
      </c>
      <c r="M4564" s="13">
        <v>0.25972637884797811</v>
      </c>
      <c r="N4564" s="13">
        <v>0.25056712752889959</v>
      </c>
    </row>
    <row r="4565" spans="1:14" x14ac:dyDescent="0.25">
      <c r="A4565" s="26" t="s">
        <v>355</v>
      </c>
      <c r="G4565" s="12">
        <v>4.4065709917633616E-2</v>
      </c>
      <c r="H4565" s="13">
        <v>6.9266260703876342E-2</v>
      </c>
      <c r="I4565" s="4">
        <v>7.5112187470472325E-2</v>
      </c>
      <c r="J4565" s="13">
        <v>9.4341566748569652E-2</v>
      </c>
      <c r="K4565" s="4">
        <v>0.12061322769783167</v>
      </c>
      <c r="L4565" s="13">
        <v>9.6451433491825569E-2</v>
      </c>
      <c r="M4565" s="13">
        <v>8.0605386986979125E-2</v>
      </c>
      <c r="N4565" s="13">
        <v>0.10351943775140481</v>
      </c>
    </row>
    <row r="4566" spans="1:14" x14ac:dyDescent="0.25">
      <c r="A4566" s="27" t="s">
        <v>385</v>
      </c>
      <c r="G4566" s="14">
        <v>1</v>
      </c>
      <c r="H4566" s="15">
        <v>1</v>
      </c>
      <c r="I4566" s="5">
        <v>1</v>
      </c>
      <c r="J4566" s="15">
        <v>1</v>
      </c>
      <c r="K4566" s="5">
        <v>1</v>
      </c>
      <c r="L4566" s="15">
        <v>1</v>
      </c>
      <c r="M4566" s="15">
        <v>1</v>
      </c>
      <c r="N4566" s="15">
        <v>1</v>
      </c>
    </row>
    <row r="4567" spans="1:14" s="22" customFormat="1" x14ac:dyDescent="0.25">
      <c r="A4567" s="33" t="s">
        <v>386</v>
      </c>
      <c r="G4567" s="32">
        <v>499.99123434704842</v>
      </c>
      <c r="H4567" s="30">
        <v>499.85950054288844</v>
      </c>
      <c r="I4567" s="31">
        <v>500.00581632653035</v>
      </c>
      <c r="J4567" s="30">
        <v>499.9950261780109</v>
      </c>
      <c r="K4567" s="31">
        <v>500.00128048780414</v>
      </c>
      <c r="L4567" s="30">
        <v>500.00163170163057</v>
      </c>
      <c r="M4567" s="30">
        <v>499.9925167224078</v>
      </c>
      <c r="N4567" s="30">
        <v>499.98788159112109</v>
      </c>
    </row>
    <row r="4568" spans="1:14" x14ac:dyDescent="0.25">
      <c r="A4568" s="37" t="s">
        <v>387</v>
      </c>
      <c r="G4568" s="36">
        <v>559</v>
      </c>
      <c r="H4568" s="34">
        <v>921</v>
      </c>
      <c r="I4568" s="35">
        <v>490</v>
      </c>
      <c r="J4568" s="34">
        <v>955</v>
      </c>
      <c r="K4568" s="35">
        <v>820</v>
      </c>
      <c r="L4568" s="34">
        <v>858</v>
      </c>
      <c r="M4568" s="34">
        <v>1196</v>
      </c>
      <c r="N4568" s="34">
        <v>1081</v>
      </c>
    </row>
    <row r="4570" spans="1:14" x14ac:dyDescent="0.25">
      <c r="A4570" s="45" t="s">
        <v>402</v>
      </c>
      <c r="B4570" s="45" t="s">
        <v>403</v>
      </c>
    </row>
    <row r="4571" spans="1:14" x14ac:dyDescent="0.25">
      <c r="A4571" s="45" t="s">
        <v>404</v>
      </c>
      <c r="B4571" s="45" t="s">
        <v>405</v>
      </c>
    </row>
    <row r="4573" spans="1:14" x14ac:dyDescent="0.25">
      <c r="A4573" s="24" t="s">
        <v>356</v>
      </c>
      <c r="B4573" s="1"/>
      <c r="C4573" s="1"/>
      <c r="D4573" s="1"/>
      <c r="E4573" s="1"/>
      <c r="F4573" s="1"/>
      <c r="G4573" s="1"/>
      <c r="H4573" s="1"/>
      <c r="I4573" s="1"/>
      <c r="J4573" s="1"/>
      <c r="K4573" s="1"/>
      <c r="L4573" s="1"/>
      <c r="M4573" s="1"/>
      <c r="N4573" s="1"/>
    </row>
    <row r="4575" spans="1:14" x14ac:dyDescent="0.25">
      <c r="B4575" s="7" t="s">
        <v>0</v>
      </c>
      <c r="C4575" s="8" t="s">
        <v>1</v>
      </c>
      <c r="D4575" s="9" t="s">
        <v>2</v>
      </c>
      <c r="E4575" s="8" t="s">
        <v>3</v>
      </c>
      <c r="F4575" s="9" t="s">
        <v>4</v>
      </c>
      <c r="G4575" s="8" t="s">
        <v>5</v>
      </c>
      <c r="H4575" s="8" t="s">
        <v>6</v>
      </c>
      <c r="I4575" s="8" t="s">
        <v>7</v>
      </c>
      <c r="J4575" s="8" t="s">
        <v>8</v>
      </c>
      <c r="K4575" s="8" t="s">
        <v>9</v>
      </c>
      <c r="L4575" s="8" t="s">
        <v>10</v>
      </c>
      <c r="M4575" s="8" t="s">
        <v>11</v>
      </c>
      <c r="N4575" s="8" t="s">
        <v>12</v>
      </c>
    </row>
    <row r="4576" spans="1:14" x14ac:dyDescent="0.25">
      <c r="A4576" s="25" t="s">
        <v>357</v>
      </c>
      <c r="B4576" s="10">
        <v>1.6101344611374525E-3</v>
      </c>
      <c r="C4576" s="11">
        <v>7.2098684355460683E-3</v>
      </c>
      <c r="D4576" s="3">
        <v>7.80833334158339E-4</v>
      </c>
      <c r="E4576" s="11">
        <v>3.0023047136183999E-4</v>
      </c>
      <c r="F4576" s="3">
        <v>2.1461700846958916E-3</v>
      </c>
      <c r="G4576" s="11">
        <v>3.3023834764902872E-3</v>
      </c>
      <c r="H4576" s="11">
        <v>7.1453303056276808E-4</v>
      </c>
      <c r="I4576" s="20"/>
      <c r="J4576" s="11">
        <v>4.5864330587581744E-5</v>
      </c>
      <c r="K4576" s="11">
        <v>2.9731631175090943E-4</v>
      </c>
      <c r="L4576" s="11">
        <v>1.6046567680198737E-3</v>
      </c>
      <c r="M4576" s="11">
        <v>1.6650750876622666E-3</v>
      </c>
      <c r="N4576" s="20"/>
    </row>
    <row r="4577" spans="1:14" x14ac:dyDescent="0.25">
      <c r="A4577" s="26" t="s">
        <v>358</v>
      </c>
      <c r="B4577" s="12">
        <v>1.4530480015148738E-2</v>
      </c>
      <c r="C4577" s="13">
        <v>2.0598304100015799E-2</v>
      </c>
      <c r="D4577" s="4">
        <v>6.0629058886081614E-3</v>
      </c>
      <c r="E4577" s="13">
        <v>1.5720804681663349E-2</v>
      </c>
      <c r="F4577" s="4">
        <v>2.4184252588721721E-3</v>
      </c>
      <c r="G4577" s="13">
        <v>8.9557920693421871E-3</v>
      </c>
      <c r="H4577" s="13">
        <v>1.5222627161682349E-2</v>
      </c>
      <c r="I4577" s="13">
        <v>1.3918409520542307E-2</v>
      </c>
      <c r="J4577" s="13">
        <v>7.9400789850789071E-3</v>
      </c>
      <c r="K4577" s="13">
        <v>6.0432772062413119E-3</v>
      </c>
      <c r="L4577" s="13">
        <v>4.6216632393274309E-3</v>
      </c>
      <c r="M4577" s="13">
        <v>3.5942845632890314E-3</v>
      </c>
      <c r="N4577" s="13">
        <v>8.0371975713009712E-3</v>
      </c>
    </row>
    <row r="4578" spans="1:14" x14ac:dyDescent="0.25">
      <c r="A4578" s="26" t="s">
        <v>359</v>
      </c>
      <c r="B4578" s="12">
        <v>6.2641244514118816E-2</v>
      </c>
      <c r="C4578" s="13">
        <v>6.8182499773524738E-2</v>
      </c>
      <c r="D4578" s="4">
        <v>6.9444846529494814E-2</v>
      </c>
      <c r="E4578" s="13">
        <v>8.4643652890535034E-2</v>
      </c>
      <c r="F4578" s="4">
        <v>6.3076018045905916E-2</v>
      </c>
      <c r="G4578" s="13">
        <v>5.4916705158695137E-2</v>
      </c>
      <c r="H4578" s="13">
        <v>5.1316917283597177E-2</v>
      </c>
      <c r="I4578" s="13">
        <v>5.0748185174172428E-2</v>
      </c>
      <c r="J4578" s="13">
        <v>2.7178176117982327E-2</v>
      </c>
      <c r="K4578" s="13">
        <v>3.8440511310885724E-2</v>
      </c>
      <c r="L4578" s="13">
        <v>6.5151185986805721E-2</v>
      </c>
      <c r="M4578" s="13">
        <v>5.3015760018481864E-2</v>
      </c>
      <c r="N4578" s="13">
        <v>4.57429217988446E-2</v>
      </c>
    </row>
    <row r="4579" spans="1:14" x14ac:dyDescent="0.25">
      <c r="A4579" s="26" t="s">
        <v>360</v>
      </c>
      <c r="B4579" s="12">
        <v>9.3609567983086117E-2</v>
      </c>
      <c r="C4579" s="13">
        <v>9.7797264422799332E-2</v>
      </c>
      <c r="D4579" s="4">
        <v>9.4871905103034837E-2</v>
      </c>
      <c r="E4579" s="13">
        <v>8.2282939184214518E-2</v>
      </c>
      <c r="F4579" s="4">
        <v>8.9632153664900974E-2</v>
      </c>
      <c r="G4579" s="13">
        <v>9.391810446766341E-2</v>
      </c>
      <c r="H4579" s="13">
        <v>8.82979929647984E-2</v>
      </c>
      <c r="I4579" s="13">
        <v>8.8428359098679826E-2</v>
      </c>
      <c r="J4579" s="13">
        <v>6.2150984748015753E-2</v>
      </c>
      <c r="K4579" s="13">
        <v>4.1776234475497137E-2</v>
      </c>
      <c r="L4579" s="13">
        <v>6.4377179188692721E-2</v>
      </c>
      <c r="M4579" s="13">
        <v>5.7221341356195887E-2</v>
      </c>
      <c r="N4579" s="13">
        <v>5.2499052243449237E-2</v>
      </c>
    </row>
    <row r="4580" spans="1:14" x14ac:dyDescent="0.25">
      <c r="A4580" s="26" t="s">
        <v>361</v>
      </c>
      <c r="B4580" s="12">
        <v>0.20773567538927643</v>
      </c>
      <c r="C4580" s="13">
        <v>0.1778723981107056</v>
      </c>
      <c r="D4580" s="4">
        <v>0.23571513650363357</v>
      </c>
      <c r="E4580" s="13">
        <v>0.20032761451435449</v>
      </c>
      <c r="F4580" s="4">
        <v>0.20349957087559375</v>
      </c>
      <c r="G4580" s="13">
        <v>0.20381180206737085</v>
      </c>
      <c r="H4580" s="13">
        <v>0.20575673164185562</v>
      </c>
      <c r="I4580" s="13">
        <v>0.16766947813056027</v>
      </c>
      <c r="J4580" s="13">
        <v>0.20544340493439389</v>
      </c>
      <c r="K4580" s="13">
        <v>0.19627352173854143</v>
      </c>
      <c r="L4580" s="13">
        <v>0.22947745625072533</v>
      </c>
      <c r="M4580" s="13">
        <v>0.20767384394799915</v>
      </c>
      <c r="N4580" s="13">
        <v>0.20822280799035034</v>
      </c>
    </row>
    <row r="4581" spans="1:14" x14ac:dyDescent="0.25">
      <c r="A4581" s="26" t="s">
        <v>362</v>
      </c>
      <c r="B4581" s="12">
        <v>8.943609233984226E-2</v>
      </c>
      <c r="C4581" s="13">
        <v>0.12052889101880257</v>
      </c>
      <c r="D4581" s="4">
        <v>0.11103025409918493</v>
      </c>
      <c r="E4581" s="13">
        <v>0.10756056887009312</v>
      </c>
      <c r="F4581" s="4">
        <v>7.6277232157273486E-2</v>
      </c>
      <c r="G4581" s="13">
        <v>8.3745117535155511E-2</v>
      </c>
      <c r="H4581" s="13">
        <v>0.10180189612455713</v>
      </c>
      <c r="I4581" s="13">
        <v>0.12455671434026171</v>
      </c>
      <c r="J4581" s="13">
        <v>8.5972268834087956E-2</v>
      </c>
      <c r="K4581" s="13">
        <v>0.10420497703603468</v>
      </c>
      <c r="L4581" s="13">
        <v>7.1810371714404603E-2</v>
      </c>
      <c r="M4581" s="13">
        <v>9.7639170352131502E-2</v>
      </c>
      <c r="N4581" s="13">
        <v>9.0617459923635305E-2</v>
      </c>
    </row>
    <row r="4582" spans="1:14" x14ac:dyDescent="0.25">
      <c r="A4582" s="26" t="s">
        <v>363</v>
      </c>
      <c r="B4582" s="12">
        <v>0.33940685244042818</v>
      </c>
      <c r="C4582" s="13">
        <v>0.30702339921737754</v>
      </c>
      <c r="D4582" s="4">
        <v>0.32414976411949165</v>
      </c>
      <c r="E4582" s="13">
        <v>0.3297312476780595</v>
      </c>
      <c r="F4582" s="4">
        <v>0.36114349533991752</v>
      </c>
      <c r="G4582" s="13">
        <v>0.37264982463019891</v>
      </c>
      <c r="H4582" s="13">
        <v>0.31958274485816374</v>
      </c>
      <c r="I4582" s="13">
        <v>0.39453969617088197</v>
      </c>
      <c r="J4582" s="13">
        <v>0.38962251456951774</v>
      </c>
      <c r="K4582" s="13">
        <v>0.41463930397251469</v>
      </c>
      <c r="L4582" s="13">
        <v>0.32440838188406834</v>
      </c>
      <c r="M4582" s="13">
        <v>0.37255691368624944</v>
      </c>
      <c r="N4582" s="13">
        <v>0.38197780556753697</v>
      </c>
    </row>
    <row r="4583" spans="1:14" x14ac:dyDescent="0.25">
      <c r="A4583" s="26" t="s">
        <v>364</v>
      </c>
      <c r="B4583" s="12">
        <v>0.19102995285696203</v>
      </c>
      <c r="C4583" s="13">
        <v>0.20078737492122836</v>
      </c>
      <c r="D4583" s="4">
        <v>0.15794435442239377</v>
      </c>
      <c r="E4583" s="13">
        <v>0.17943294170971813</v>
      </c>
      <c r="F4583" s="4">
        <v>0.20180693457284027</v>
      </c>
      <c r="G4583" s="13">
        <v>0.17870027059508378</v>
      </c>
      <c r="H4583" s="13">
        <v>0.21730655693478274</v>
      </c>
      <c r="I4583" s="13">
        <v>0.16013915756490152</v>
      </c>
      <c r="J4583" s="13">
        <v>0.22164670748033571</v>
      </c>
      <c r="K4583" s="13">
        <v>0.19832485794853433</v>
      </c>
      <c r="L4583" s="13">
        <v>0.23854910496795592</v>
      </c>
      <c r="M4583" s="13">
        <v>0.20663361098799082</v>
      </c>
      <c r="N4583" s="13">
        <v>0.21290275490488253</v>
      </c>
    </row>
    <row r="4584" spans="1:14" x14ac:dyDescent="0.25">
      <c r="A4584" s="27" t="s">
        <v>385</v>
      </c>
      <c r="B4584" s="14">
        <v>1</v>
      </c>
      <c r="C4584" s="15">
        <v>1</v>
      </c>
      <c r="D4584" s="5">
        <v>1</v>
      </c>
      <c r="E4584" s="15">
        <v>1</v>
      </c>
      <c r="F4584" s="5">
        <v>1</v>
      </c>
      <c r="G4584" s="15">
        <v>1</v>
      </c>
      <c r="H4584" s="15">
        <v>1</v>
      </c>
      <c r="I4584" s="15">
        <v>1</v>
      </c>
      <c r="J4584" s="15">
        <v>1</v>
      </c>
      <c r="K4584" s="15">
        <v>1</v>
      </c>
      <c r="L4584" s="15">
        <v>1</v>
      </c>
      <c r="M4584" s="15">
        <v>1</v>
      </c>
      <c r="N4584" s="15">
        <v>1</v>
      </c>
    </row>
    <row r="4585" spans="1:14" s="22" customFormat="1" x14ac:dyDescent="0.25">
      <c r="A4585" s="33" t="s">
        <v>386</v>
      </c>
      <c r="B4585" s="32">
        <v>500.00172000000038</v>
      </c>
      <c r="C4585" s="30">
        <v>499.99941500000006</v>
      </c>
      <c r="D4585" s="31">
        <v>499.99786499999863</v>
      </c>
      <c r="E4585" s="30">
        <v>499.99921500000005</v>
      </c>
      <c r="F4585" s="31">
        <v>500.00830522765671</v>
      </c>
      <c r="G4585" s="30">
        <v>499.99123434704808</v>
      </c>
      <c r="H4585" s="30">
        <v>499.85950054288833</v>
      </c>
      <c r="I4585" s="30">
        <v>500.00581632653081</v>
      </c>
      <c r="J4585" s="30">
        <v>499.99502617801062</v>
      </c>
      <c r="K4585" s="30">
        <v>500.00128048780397</v>
      </c>
      <c r="L4585" s="30">
        <v>500.00163170163086</v>
      </c>
      <c r="M4585" s="30">
        <v>499.9925167224078</v>
      </c>
      <c r="N4585" s="30">
        <v>499.98788159112036</v>
      </c>
    </row>
    <row r="4586" spans="1:14" x14ac:dyDescent="0.25">
      <c r="A4586" s="37" t="s">
        <v>387</v>
      </c>
      <c r="B4586" s="36">
        <v>1377</v>
      </c>
      <c r="C4586" s="34">
        <v>753</v>
      </c>
      <c r="D4586" s="35">
        <v>1488</v>
      </c>
      <c r="E4586" s="34">
        <v>903</v>
      </c>
      <c r="F4586" s="35">
        <v>1186</v>
      </c>
      <c r="G4586" s="34">
        <v>559</v>
      </c>
      <c r="H4586" s="34">
        <v>921</v>
      </c>
      <c r="I4586" s="34">
        <v>490</v>
      </c>
      <c r="J4586" s="34">
        <v>955</v>
      </c>
      <c r="K4586" s="34">
        <v>820</v>
      </c>
      <c r="L4586" s="34">
        <v>858</v>
      </c>
      <c r="M4586" s="34">
        <v>1196</v>
      </c>
      <c r="N4586" s="34">
        <v>1081</v>
      </c>
    </row>
    <row r="4588" spans="1:14" x14ac:dyDescent="0.25">
      <c r="A4588" s="45" t="s">
        <v>402</v>
      </c>
      <c r="B4588" s="45" t="s">
        <v>403</v>
      </c>
    </row>
    <row r="4589" spans="1:14" x14ac:dyDescent="0.25">
      <c r="A4589" s="45" t="s">
        <v>404</v>
      </c>
      <c r="B4589" s="45" t="s">
        <v>405</v>
      </c>
    </row>
    <row r="4591" spans="1:14" x14ac:dyDescent="0.25">
      <c r="A4591" s="24" t="s">
        <v>365</v>
      </c>
      <c r="B4591" s="1"/>
      <c r="C4591" s="1"/>
      <c r="D4591" s="1"/>
      <c r="E4591" s="1"/>
      <c r="F4591" s="1"/>
      <c r="G4591" s="1"/>
      <c r="H4591" s="1"/>
      <c r="I4591" s="1"/>
      <c r="J4591" s="1"/>
      <c r="K4591" s="1"/>
      <c r="L4591" s="1"/>
      <c r="M4591" s="2"/>
    </row>
    <row r="4593" spans="1:11" x14ac:dyDescent="0.25">
      <c r="B4593" s="7" t="s">
        <v>0</v>
      </c>
      <c r="C4593" s="8" t="s">
        <v>1</v>
      </c>
      <c r="D4593" s="9" t="s">
        <v>2</v>
      </c>
      <c r="E4593" s="8" t="s">
        <v>3</v>
      </c>
      <c r="F4593" s="9" t="s">
        <v>4</v>
      </c>
      <c r="G4593" s="8" t="s">
        <v>5</v>
      </c>
      <c r="H4593" s="8" t="s">
        <v>6</v>
      </c>
      <c r="I4593" s="8" t="s">
        <v>7</v>
      </c>
      <c r="J4593" s="8" t="s">
        <v>8</v>
      </c>
      <c r="K4593" s="8" t="s">
        <v>9</v>
      </c>
    </row>
    <row r="4594" spans="1:11" x14ac:dyDescent="0.25">
      <c r="A4594" s="25" t="s">
        <v>366</v>
      </c>
      <c r="B4594" s="10">
        <v>0.93787837629134319</v>
      </c>
      <c r="C4594" s="11">
        <v>0.92858106457720135</v>
      </c>
      <c r="D4594" s="3">
        <v>0.92010827894542302</v>
      </c>
      <c r="E4594" s="11">
        <v>0.92148247726847088</v>
      </c>
      <c r="F4594" s="3">
        <v>0.94378345589308799</v>
      </c>
      <c r="G4594" s="11">
        <v>0.92499426086776537</v>
      </c>
      <c r="H4594" s="11">
        <v>0.96127328411427881</v>
      </c>
      <c r="I4594" s="11">
        <v>0.91253033023707464</v>
      </c>
      <c r="J4594" s="11">
        <v>0.92028057628300819</v>
      </c>
      <c r="K4594" s="11">
        <v>0.94684073534559632</v>
      </c>
    </row>
    <row r="4595" spans="1:11" x14ac:dyDescent="0.25">
      <c r="A4595" s="26" t="s">
        <v>367</v>
      </c>
      <c r="B4595" s="12">
        <v>4.4196471429059896E-3</v>
      </c>
      <c r="C4595" s="13">
        <v>1.119709829425939E-2</v>
      </c>
      <c r="D4595" s="4">
        <v>6.6350026813700993E-3</v>
      </c>
      <c r="E4595" s="13">
        <v>7.3784119091489771E-3</v>
      </c>
      <c r="F4595" s="4">
        <v>2.3369085553835969E-4</v>
      </c>
      <c r="G4595" s="13">
        <v>5.5426519520255088E-3</v>
      </c>
      <c r="H4595" s="13">
        <v>2.3822910039602236E-3</v>
      </c>
      <c r="I4595" s="16"/>
      <c r="J4595" s="13">
        <v>4.8440647259591855E-3</v>
      </c>
      <c r="K4595" s="13">
        <v>4.4462888309224737E-5</v>
      </c>
    </row>
    <row r="4596" spans="1:11" x14ac:dyDescent="0.25">
      <c r="A4596" s="26" t="s">
        <v>368</v>
      </c>
      <c r="B4596" s="18"/>
      <c r="C4596" s="13">
        <v>2.6273523124466075E-3</v>
      </c>
      <c r="D4596" s="4">
        <v>6.6543701890139006E-4</v>
      </c>
      <c r="E4596" s="13">
        <v>4.1218775907381176E-3</v>
      </c>
      <c r="F4596" s="4">
        <v>1.1073235379721708E-3</v>
      </c>
      <c r="G4596" s="13">
        <v>6.5569205206808508E-3</v>
      </c>
      <c r="H4596" s="16"/>
      <c r="I4596" s="16"/>
      <c r="J4596" s="16"/>
      <c r="K4596" s="13">
        <v>4.1974378084171926E-3</v>
      </c>
    </row>
    <row r="4597" spans="1:11" x14ac:dyDescent="0.25">
      <c r="A4597" s="26" t="s">
        <v>369</v>
      </c>
      <c r="B4597" s="12">
        <v>9.6808679473670486E-3</v>
      </c>
      <c r="C4597" s="13">
        <v>1.1174157450127852E-2</v>
      </c>
      <c r="D4597" s="4">
        <v>7.2358119238686933E-3</v>
      </c>
      <c r="E4597" s="13">
        <v>7.4529278980701545E-3</v>
      </c>
      <c r="F4597" s="4">
        <v>2.8748402264757254E-3</v>
      </c>
      <c r="G4597" s="13">
        <v>3.6829904299081869E-3</v>
      </c>
      <c r="H4597" s="13">
        <v>3.1182342294357734E-3</v>
      </c>
      <c r="I4597" s="13">
        <v>1.2826774634658655E-2</v>
      </c>
      <c r="J4597" s="13">
        <v>8.2053364575162963E-3</v>
      </c>
      <c r="K4597" s="13">
        <v>1.6444211073094227E-3</v>
      </c>
    </row>
    <row r="4598" spans="1:11" x14ac:dyDescent="0.25">
      <c r="A4598" s="26" t="s">
        <v>370</v>
      </c>
      <c r="B4598" s="18"/>
      <c r="C4598" s="16"/>
      <c r="D4598" s="4">
        <v>7.046278763641234E-3</v>
      </c>
      <c r="E4598" s="16"/>
      <c r="F4598" s="4">
        <v>3.2372918234574292E-3</v>
      </c>
      <c r="G4598" s="16"/>
      <c r="H4598" s="13">
        <v>3.2771604846942733E-3</v>
      </c>
      <c r="I4598" s="13">
        <v>1.075542448950495E-2</v>
      </c>
      <c r="J4598" s="13">
        <v>5.9873182114423586E-3</v>
      </c>
      <c r="K4598" s="13">
        <v>3.8689770430344448E-4</v>
      </c>
    </row>
    <row r="4599" spans="1:11" x14ac:dyDescent="0.25">
      <c r="A4599" s="26" t="s">
        <v>371</v>
      </c>
      <c r="B4599" s="12">
        <v>6.4094730889625636E-3</v>
      </c>
      <c r="C4599" s="13">
        <v>5.7986826878689158E-3</v>
      </c>
      <c r="D4599" s="4">
        <v>8.139200872107049E-3</v>
      </c>
      <c r="E4599" s="13">
        <v>1.1291165830486996E-2</v>
      </c>
      <c r="F4599" s="4">
        <v>4.2599365709705172E-3</v>
      </c>
      <c r="G4599" s="13">
        <v>6.0914977014039449E-3</v>
      </c>
      <c r="H4599" s="13">
        <v>3.1097269279518045E-3</v>
      </c>
      <c r="I4599" s="13">
        <v>1.9312375428868482E-2</v>
      </c>
      <c r="J4599" s="13">
        <v>1.2380607574852969E-2</v>
      </c>
      <c r="K4599" s="13">
        <v>4.3648441117020839E-3</v>
      </c>
    </row>
    <row r="4600" spans="1:11" x14ac:dyDescent="0.25">
      <c r="A4600" s="26" t="s">
        <v>372</v>
      </c>
      <c r="B4600" s="12">
        <v>1.1946946004153072E-2</v>
      </c>
      <c r="C4600" s="13">
        <v>2.793539362531963E-3</v>
      </c>
      <c r="D4600" s="4">
        <v>3.2114196933815701E-3</v>
      </c>
      <c r="E4600" s="13">
        <v>5.5710669263223213E-3</v>
      </c>
      <c r="F4600" s="4">
        <v>6.0513780790253605E-3</v>
      </c>
      <c r="G4600" s="13">
        <v>2.1275891808375646E-3</v>
      </c>
      <c r="H4600" s="13">
        <v>8.7992622073612085E-3</v>
      </c>
      <c r="I4600" s="13">
        <v>1.6422913497713992E-2</v>
      </c>
      <c r="J4600" s="13">
        <v>3.5316465100880493E-3</v>
      </c>
      <c r="K4600" s="13">
        <v>1.9440868593109594E-3</v>
      </c>
    </row>
    <row r="4601" spans="1:11" x14ac:dyDescent="0.25">
      <c r="A4601" s="26" t="s">
        <v>373</v>
      </c>
      <c r="B4601" s="12">
        <v>1.9717129742092641E-3</v>
      </c>
      <c r="C4601" s="13">
        <v>5.610019569195465E-3</v>
      </c>
      <c r="D4601" s="4">
        <v>7.6859271478126158E-3</v>
      </c>
      <c r="E4601" s="13">
        <v>4.1076938892798736E-3</v>
      </c>
      <c r="F4601" s="4">
        <v>3.9568260618522422E-3</v>
      </c>
      <c r="G4601" s="13">
        <v>3.429474031619108E-3</v>
      </c>
      <c r="H4601" s="13">
        <v>7.5107142681008678E-3</v>
      </c>
      <c r="I4601" s="13">
        <v>4.8872143155258337E-3</v>
      </c>
      <c r="J4601" s="13">
        <v>7.8106187532777146E-3</v>
      </c>
      <c r="K4601" s="13">
        <v>6.8656345630498138E-4</v>
      </c>
    </row>
    <row r="4602" spans="1:11" x14ac:dyDescent="0.25">
      <c r="A4602" s="26" t="s">
        <v>374</v>
      </c>
      <c r="B4602" s="12">
        <v>9.4322187872664901E-4</v>
      </c>
      <c r="C4602" s="16"/>
      <c r="D4602" s="4">
        <v>4.1885764007220062E-3</v>
      </c>
      <c r="E4602" s="13">
        <v>1.8073449828266558E-3</v>
      </c>
      <c r="F4602" s="17"/>
      <c r="G4602" s="16"/>
      <c r="H4602" s="16"/>
      <c r="I4602" s="16"/>
      <c r="J4602" s="13">
        <v>2.2894110865094875E-4</v>
      </c>
      <c r="K4602" s="13">
        <v>3.8689770430344448E-4</v>
      </c>
    </row>
    <row r="4603" spans="1:11" x14ac:dyDescent="0.25">
      <c r="A4603" s="26" t="s">
        <v>375</v>
      </c>
      <c r="B4603" s="12">
        <v>1.3229499062448703E-3</v>
      </c>
      <c r="C4603" s="16"/>
      <c r="D4603" s="4">
        <v>1.3308740378027801E-3</v>
      </c>
      <c r="E4603" s="16"/>
      <c r="F4603" s="4">
        <v>3.9214097935401006E-3</v>
      </c>
      <c r="G4603" s="13">
        <v>1.1501606652562547E-2</v>
      </c>
      <c r="H4603" s="16"/>
      <c r="I4603" s="16"/>
      <c r="J4603" s="16"/>
      <c r="K4603" s="13">
        <v>4.3648441117020839E-3</v>
      </c>
    </row>
    <row r="4604" spans="1:11" x14ac:dyDescent="0.25">
      <c r="A4604" s="26" t="s">
        <v>376</v>
      </c>
      <c r="B4604" s="12">
        <v>9.9892805417451831E-3</v>
      </c>
      <c r="C4604" s="13">
        <v>8.7584091004862356E-3</v>
      </c>
      <c r="D4604" s="4">
        <v>8.6086836036947719E-3</v>
      </c>
      <c r="E4604" s="13">
        <v>1.330763448271375E-2</v>
      </c>
      <c r="F4604" s="4">
        <v>1.1921341975153953E-2</v>
      </c>
      <c r="G4604" s="13">
        <v>2.3993936715892904E-2</v>
      </c>
      <c r="H4604" s="13">
        <v>4.0440505604955662E-3</v>
      </c>
      <c r="I4604" s="13">
        <v>8.1098272390619178E-3</v>
      </c>
      <c r="J4604" s="13">
        <v>8.9463699402744408E-3</v>
      </c>
      <c r="K4604" s="13">
        <v>5.5866560520343037E-3</v>
      </c>
    </row>
    <row r="4605" spans="1:11" x14ac:dyDescent="0.25">
      <c r="A4605" s="26" t="s">
        <v>377</v>
      </c>
      <c r="B4605" s="12">
        <v>9.4322187872664901E-4</v>
      </c>
      <c r="C4605" s="16"/>
      <c r="D4605" s="4">
        <v>3.2114196933815701E-3</v>
      </c>
      <c r="E4605" s="13">
        <v>2.2258329175320413E-3</v>
      </c>
      <c r="F4605" s="4">
        <v>7.4015291162227983E-3</v>
      </c>
      <c r="G4605" s="16"/>
      <c r="H4605" s="13">
        <v>4.0317211380550312E-5</v>
      </c>
      <c r="I4605" s="16"/>
      <c r="J4605" s="13">
        <v>3.5316465100880493E-3</v>
      </c>
      <c r="K4605" s="13">
        <v>4.8643811330555649E-3</v>
      </c>
    </row>
    <row r="4606" spans="1:11" x14ac:dyDescent="0.25">
      <c r="A4606" s="26" t="s">
        <v>378</v>
      </c>
      <c r="B4606" s="12">
        <v>6.6446253903515431E-3</v>
      </c>
      <c r="C4606" s="13">
        <v>2.6273523124466075E-3</v>
      </c>
      <c r="D4606" s="4">
        <v>7.7279247898359134E-3</v>
      </c>
      <c r="E4606" s="13">
        <v>5.9292225735647743E-3</v>
      </c>
      <c r="F4606" s="4">
        <v>3.7646739678182822E-3</v>
      </c>
      <c r="G4606" s="13">
        <v>1.278745643892068E-4</v>
      </c>
      <c r="H4606" s="13">
        <v>8.1115270236281514E-4</v>
      </c>
      <c r="I4606" s="13">
        <v>8.6213201408001389E-3</v>
      </c>
      <c r="J4606" s="13">
        <v>4.1684948477360107E-3</v>
      </c>
      <c r="K4606" s="13">
        <v>9.3614846934742951E-3</v>
      </c>
    </row>
    <row r="4607" spans="1:11" x14ac:dyDescent="0.25">
      <c r="A4607" s="26" t="s">
        <v>379</v>
      </c>
      <c r="B4607" s="18"/>
      <c r="C4607" s="13">
        <v>2.793539362531963E-3</v>
      </c>
      <c r="D4607" s="17"/>
      <c r="E4607" s="16"/>
      <c r="F4607" s="17"/>
      <c r="G4607" s="16"/>
      <c r="H4607" s="16"/>
      <c r="I4607" s="13">
        <v>5.1149290173822283E-4</v>
      </c>
      <c r="J4607" s="13">
        <v>3.5316465100880493E-3</v>
      </c>
      <c r="K4607" s="16"/>
    </row>
    <row r="4608" spans="1:11" x14ac:dyDescent="0.25">
      <c r="A4608" s="26" t="s">
        <v>380</v>
      </c>
      <c r="B4608" s="12">
        <v>7.8496769552642773E-3</v>
      </c>
      <c r="C4608" s="13">
        <v>1.8038784970903519E-2</v>
      </c>
      <c r="D4608" s="4">
        <v>1.4205164428057334E-2</v>
      </c>
      <c r="E4608" s="13">
        <v>1.532434373084569E-2</v>
      </c>
      <c r="F4608" s="4">
        <v>7.4863020988848398E-3</v>
      </c>
      <c r="G4608" s="13">
        <v>1.1951197382915075E-2</v>
      </c>
      <c r="H4608" s="13">
        <v>5.6338062899781837E-3</v>
      </c>
      <c r="I4608" s="13">
        <v>6.0223271150531485E-3</v>
      </c>
      <c r="J4608" s="13">
        <v>1.6552732567017905E-2</v>
      </c>
      <c r="K4608" s="13">
        <v>1.5326287024176578E-2</v>
      </c>
    </row>
    <row r="4609" spans="1:13" x14ac:dyDescent="0.25">
      <c r="A4609" s="27" t="s">
        <v>385</v>
      </c>
      <c r="B4609" s="14">
        <v>1</v>
      </c>
      <c r="C4609" s="15">
        <v>1</v>
      </c>
      <c r="D4609" s="5">
        <v>1</v>
      </c>
      <c r="E4609" s="15">
        <v>1</v>
      </c>
      <c r="F4609" s="5">
        <v>1</v>
      </c>
      <c r="G4609" s="15">
        <v>1</v>
      </c>
      <c r="H4609" s="15">
        <v>1</v>
      </c>
      <c r="I4609" s="15">
        <v>1</v>
      </c>
      <c r="J4609" s="15">
        <v>1</v>
      </c>
      <c r="K4609" s="15">
        <v>1</v>
      </c>
    </row>
    <row r="4610" spans="1:13" s="22" customFormat="1" x14ac:dyDescent="0.25">
      <c r="A4610" s="33" t="s">
        <v>386</v>
      </c>
      <c r="B4610" s="32">
        <v>426.76596999999919</v>
      </c>
      <c r="C4610" s="30">
        <v>419.55736000000235</v>
      </c>
      <c r="D4610" s="31">
        <v>432.16712000000109</v>
      </c>
      <c r="E4610" s="30">
        <v>436.41640500000227</v>
      </c>
      <c r="F4610" s="31">
        <v>447.57967959527934</v>
      </c>
      <c r="G4610" s="30">
        <v>440.67110912343588</v>
      </c>
      <c r="H4610" s="30">
        <v>440.31921824103989</v>
      </c>
      <c r="I4610" s="30">
        <v>442.28275510204031</v>
      </c>
      <c r="J4610" s="30">
        <v>432.67717277486923</v>
      </c>
      <c r="K4610" s="30">
        <v>431.9853658536569</v>
      </c>
    </row>
    <row r="4611" spans="1:13" x14ac:dyDescent="0.25">
      <c r="A4611" s="37" t="s">
        <v>387</v>
      </c>
      <c r="B4611" s="36">
        <v>1077</v>
      </c>
      <c r="C4611" s="34">
        <v>429</v>
      </c>
      <c r="D4611" s="35">
        <v>925</v>
      </c>
      <c r="E4611" s="34">
        <v>607</v>
      </c>
      <c r="F4611" s="35">
        <v>631</v>
      </c>
      <c r="G4611" s="34">
        <v>341</v>
      </c>
      <c r="H4611" s="34">
        <v>578</v>
      </c>
      <c r="I4611" s="34">
        <v>268</v>
      </c>
      <c r="J4611" s="34">
        <v>541</v>
      </c>
      <c r="K4611" s="34">
        <v>474</v>
      </c>
    </row>
    <row r="4613" spans="1:13" x14ac:dyDescent="0.25">
      <c r="A4613" s="45" t="s">
        <v>402</v>
      </c>
      <c r="B4613" s="45" t="s">
        <v>587</v>
      </c>
    </row>
    <row r="4614" spans="1:13" x14ac:dyDescent="0.25">
      <c r="A4614" s="45" t="s">
        <v>404</v>
      </c>
      <c r="B4614" s="45" t="s">
        <v>405</v>
      </c>
    </row>
    <row r="4616" spans="1:13" x14ac:dyDescent="0.25">
      <c r="A4616" s="24" t="s">
        <v>381</v>
      </c>
      <c r="B4616" s="1"/>
      <c r="C4616" s="1"/>
      <c r="D4616" s="1"/>
      <c r="E4616" s="1"/>
      <c r="F4616" s="1"/>
      <c r="G4616" s="1"/>
      <c r="H4616" s="1"/>
      <c r="I4616" s="1"/>
      <c r="J4616" s="1"/>
      <c r="K4616" s="1"/>
      <c r="L4616" s="1"/>
      <c r="M4616" s="2"/>
    </row>
    <row r="4618" spans="1:13" x14ac:dyDescent="0.25">
      <c r="B4618" s="7" t="s">
        <v>0</v>
      </c>
      <c r="C4618" s="8" t="s">
        <v>1</v>
      </c>
      <c r="D4618" s="9" t="s">
        <v>2</v>
      </c>
      <c r="E4618" s="8" t="s">
        <v>3</v>
      </c>
      <c r="F4618" s="9" t="s">
        <v>4</v>
      </c>
      <c r="G4618" s="8" t="s">
        <v>5</v>
      </c>
      <c r="H4618" s="8" t="s">
        <v>6</v>
      </c>
      <c r="I4618" s="8" t="s">
        <v>7</v>
      </c>
      <c r="J4618" s="8" t="s">
        <v>8</v>
      </c>
      <c r="K4618" s="8" t="s">
        <v>9</v>
      </c>
    </row>
    <row r="4619" spans="1:13" x14ac:dyDescent="0.25">
      <c r="A4619" s="25" t="s">
        <v>382</v>
      </c>
      <c r="B4619" s="10">
        <v>0.88329875505303279</v>
      </c>
      <c r="C4619" s="11">
        <v>0.86419340850080728</v>
      </c>
      <c r="D4619" s="3">
        <v>0.88388722168405609</v>
      </c>
      <c r="E4619" s="11">
        <v>0.86873027836797367</v>
      </c>
      <c r="F4619" s="3">
        <v>0.89790092675708488</v>
      </c>
      <c r="G4619" s="11">
        <v>0.88929269736779371</v>
      </c>
      <c r="H4619" s="11">
        <v>0.90351178939373711</v>
      </c>
      <c r="I4619" s="11">
        <v>0.86872858830035526</v>
      </c>
      <c r="J4619" s="11">
        <v>0.88476832539259409</v>
      </c>
      <c r="K4619" s="11">
        <v>0.90085072326298254</v>
      </c>
    </row>
    <row r="4620" spans="1:13" x14ac:dyDescent="0.25">
      <c r="A4620" s="26" t="s">
        <v>383</v>
      </c>
      <c r="B4620" s="12">
        <v>5.304433012782165E-2</v>
      </c>
      <c r="C4620" s="13">
        <v>4.5520569583143322E-2</v>
      </c>
      <c r="D4620" s="4">
        <v>5.1953050014540522E-2</v>
      </c>
      <c r="E4620" s="13">
        <v>4.2312192640879091E-2</v>
      </c>
      <c r="F4620" s="4">
        <v>4.0054198193581865E-2</v>
      </c>
      <c r="G4620" s="13">
        <v>3.0278870067872884E-2</v>
      </c>
      <c r="H4620" s="13">
        <v>5.5608654268199761E-2</v>
      </c>
      <c r="I4620" s="13">
        <v>5.0718316452375706E-2</v>
      </c>
      <c r="J4620" s="13">
        <v>5.172689600628446E-2</v>
      </c>
      <c r="K4620" s="13">
        <v>5.2314752080581062E-2</v>
      </c>
    </row>
    <row r="4621" spans="1:13" x14ac:dyDescent="0.25">
      <c r="A4621" s="26" t="s">
        <v>384</v>
      </c>
      <c r="B4621" s="12">
        <v>5.6815811719945798E-2</v>
      </c>
      <c r="C4621" s="13">
        <v>7.648451215347489E-2</v>
      </c>
      <c r="D4621" s="4">
        <v>5.7901073084874931E-2</v>
      </c>
      <c r="E4621" s="13">
        <v>7.2169812223259189E-2</v>
      </c>
      <c r="F4621" s="4">
        <v>6.0307970826790805E-2</v>
      </c>
      <c r="G4621" s="13">
        <v>7.0531347231606811E-2</v>
      </c>
      <c r="H4621" s="13">
        <v>3.6459211804682423E-2</v>
      </c>
      <c r="I4621" s="13">
        <v>6.4449259188934252E-2</v>
      </c>
      <c r="J4621" s="13">
        <v>5.9080600580774661E-2</v>
      </c>
      <c r="K4621" s="13">
        <v>4.2637086848018937E-2</v>
      </c>
    </row>
    <row r="4622" spans="1:13" x14ac:dyDescent="0.25">
      <c r="A4622" s="26" t="s">
        <v>39</v>
      </c>
      <c r="B4622" s="12">
        <v>6.841103099199785E-3</v>
      </c>
      <c r="C4622" s="13">
        <v>1.3801509762574472E-2</v>
      </c>
      <c r="D4622" s="4">
        <v>6.2586552165282573E-3</v>
      </c>
      <c r="E4622" s="13">
        <v>1.678771676788815E-2</v>
      </c>
      <c r="F4622" s="4">
        <v>1.7369042225422631E-3</v>
      </c>
      <c r="G4622" s="13">
        <v>9.8970853327265424E-3</v>
      </c>
      <c r="H4622" s="13">
        <v>4.4203445333807038E-3</v>
      </c>
      <c r="I4622" s="13">
        <v>1.6103836058334663E-2</v>
      </c>
      <c r="J4622" s="13">
        <v>4.4241780203467156E-3</v>
      </c>
      <c r="K4622" s="13">
        <v>4.1974378084171926E-3</v>
      </c>
    </row>
    <row r="4623" spans="1:13" x14ac:dyDescent="0.25">
      <c r="A4623" s="27" t="s">
        <v>385</v>
      </c>
      <c r="B4623" s="14">
        <v>1</v>
      </c>
      <c r="C4623" s="15">
        <v>1</v>
      </c>
      <c r="D4623" s="5">
        <v>1</v>
      </c>
      <c r="E4623" s="15">
        <v>1</v>
      </c>
      <c r="F4623" s="5">
        <v>1</v>
      </c>
      <c r="G4623" s="15">
        <v>1</v>
      </c>
      <c r="H4623" s="15">
        <v>1</v>
      </c>
      <c r="I4623" s="15">
        <v>1</v>
      </c>
      <c r="J4623" s="15">
        <v>1</v>
      </c>
      <c r="K4623" s="15">
        <v>1</v>
      </c>
    </row>
    <row r="4624" spans="1:13" s="22" customFormat="1" x14ac:dyDescent="0.25">
      <c r="A4624" s="33" t="s">
        <v>386</v>
      </c>
      <c r="B4624" s="32">
        <v>426.76596999999958</v>
      </c>
      <c r="C4624" s="30">
        <v>419.55736000000201</v>
      </c>
      <c r="D4624" s="31">
        <v>432.16712000000109</v>
      </c>
      <c r="E4624" s="30">
        <v>436.41640500000204</v>
      </c>
      <c r="F4624" s="31">
        <v>447.57967959527906</v>
      </c>
      <c r="G4624" s="30">
        <v>440.67110912343605</v>
      </c>
      <c r="H4624" s="30">
        <v>440.31921824103983</v>
      </c>
      <c r="I4624" s="30">
        <v>442.28275510204048</v>
      </c>
      <c r="J4624" s="30">
        <v>432.67717277486935</v>
      </c>
      <c r="K4624" s="30">
        <v>431.98536585365696</v>
      </c>
    </row>
    <row r="4625" spans="1:11" x14ac:dyDescent="0.25">
      <c r="A4625" s="37" t="s">
        <v>387</v>
      </c>
      <c r="B4625" s="36">
        <v>1077</v>
      </c>
      <c r="C4625" s="34">
        <v>429</v>
      </c>
      <c r="D4625" s="35">
        <v>925</v>
      </c>
      <c r="E4625" s="34">
        <v>607</v>
      </c>
      <c r="F4625" s="35">
        <v>631</v>
      </c>
      <c r="G4625" s="34">
        <v>341</v>
      </c>
      <c r="H4625" s="34">
        <v>578</v>
      </c>
      <c r="I4625" s="34">
        <v>268</v>
      </c>
      <c r="J4625" s="34">
        <v>541</v>
      </c>
      <c r="K4625" s="34">
        <v>474</v>
      </c>
    </row>
    <row r="4627" spans="1:11" x14ac:dyDescent="0.25">
      <c r="A4627" s="45" t="s">
        <v>402</v>
      </c>
      <c r="B4627" s="45" t="s">
        <v>587</v>
      </c>
    </row>
    <row r="4628" spans="1:11" x14ac:dyDescent="0.25">
      <c r="A4628" s="45" t="s">
        <v>404</v>
      </c>
      <c r="B4628" s="45" t="s">
        <v>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9128-83B9-4F02-B7FD-F6AA022E5D84}">
  <dimension ref="A1:A17"/>
  <sheetViews>
    <sheetView workbookViewId="0"/>
  </sheetViews>
  <sheetFormatPr defaultRowHeight="15" x14ac:dyDescent="0.25"/>
  <cols>
    <col min="1" max="1" width="11.42578125" customWidth="1"/>
  </cols>
  <sheetData>
    <row r="1" spans="1:1" x14ac:dyDescent="0.25">
      <c r="A1" s="106" t="s">
        <v>652</v>
      </c>
    </row>
    <row r="2" spans="1:1" x14ac:dyDescent="0.25">
      <c r="A2" s="105" t="str">
        <f>HYPERLINK("[FM 2022 Trend_OND.xlsx]OND_constructen!A2",OND_constructen!A2)</f>
        <v>C902 Snelheid afhandeling: Wat vindt u doorgaans van de snelheid waarmee de Belastingdienst de loonheffing/vennootschapsbelasting/omzetbelasting/inkomstenbelasting afhandelt?</v>
      </c>
    </row>
    <row r="3" spans="1:1" x14ac:dyDescent="0.25">
      <c r="A3" s="105" t="str">
        <f>HYPERLINK("[FM 2022 Trend_OND.xlsx]OND_constructen!A23",OND_constructen!A23)</f>
        <v>C918 Moeilijkheidsgraad aangifteprogramma's voor ondernemingen: In hoeverre vindt u het doen van aangifte voor de loonheffing/vennootschapsbelasting/omzetbelasting/inkomstenbelasting via de website van de Belastingdienst gemakkelijk?</v>
      </c>
    </row>
    <row r="4" spans="1:1" x14ac:dyDescent="0.25">
      <c r="A4" s="105" t="str">
        <f>HYPERLINK("[FM 2022 Trend_OND.xlsx]OND_constructen!A44",OND_constructen!A44)</f>
        <v>C921A Klanttevredenheid informatie Belastingdienst</v>
      </c>
    </row>
    <row r="5" spans="1:1" x14ac:dyDescent="0.25">
      <c r="A5" s="105" t="str">
        <f>HYPERLINK("[FM 2022 Trend_OND.xlsx]OND_constructen!A65",OND_constructen!A65)</f>
        <v>C950 Beeldvorming over dienstverlening Belastingdienst</v>
      </c>
    </row>
    <row r="6" spans="1:1" x14ac:dyDescent="0.25">
      <c r="A6" s="105" t="str">
        <f>HYPERLINK("[FM 2022 Trend_OND.xlsx]OND_constructen!A86",OND_constructen!A86)</f>
        <v>C951 Beeldvorming over behandeling door Belastingdienst</v>
      </c>
    </row>
    <row r="7" spans="1:1" x14ac:dyDescent="0.25">
      <c r="A7" s="105" t="str">
        <f>HYPERLINK("[FM 2022 Trend_OND.xlsx]OND_constructen!A107",OND_constructen!A107)</f>
        <v>C954 Belastingmoraal (oud)</v>
      </c>
    </row>
    <row r="8" spans="1:1" x14ac:dyDescent="0.25">
      <c r="A8" s="105" t="str">
        <f>HYPERLINK("[FM 2022 Trend_OND.xlsx]OND_constructen!A128",OND_constructen!A128)</f>
        <v>C957 Non-compliance</v>
      </c>
    </row>
    <row r="9" spans="1:1" x14ac:dyDescent="0.25">
      <c r="A9" s="105" t="str">
        <f>HYPERLINK("[FM 2022 Trend_OND.xlsx]OND_constructen!A149",OND_constructen!A149)</f>
        <v>C958 Belang voldoen aan verplichtingen</v>
      </c>
    </row>
    <row r="10" spans="1:1" x14ac:dyDescent="0.25">
      <c r="A10" s="105" t="str">
        <f>HYPERLINK("[FM 2022 Trend_OND.xlsx]OND_constructen!A170",OND_constructen!A170)</f>
        <v>C970 Pakkans fraude</v>
      </c>
    </row>
    <row r="11" spans="1:1" x14ac:dyDescent="0.25">
      <c r="A11" s="105" t="str">
        <f>HYPERLINK("[FM 2022 Trend_OND.xlsx]OND_constructen!A191",OND_constructen!A191)</f>
        <v>C972 Vertrouwen (oud)</v>
      </c>
    </row>
    <row r="12" spans="1:1" x14ac:dyDescent="0.25">
      <c r="A12" s="105" t="str">
        <f>HYPERLINK("[FM 2022 Trend_OND.xlsx]OND_constructen!A212",OND_constructen!A212)</f>
        <v>C9430 Kengetal Belastingmoraal</v>
      </c>
    </row>
    <row r="13" spans="1:1" x14ac:dyDescent="0.25">
      <c r="A13" s="105" t="str">
        <f>HYPERLINK("[FM 2022 Trend_OND.xlsx]OND_constructen!A233",OND_constructen!A233)</f>
        <v>C9431 Kengetal Vertrouwen</v>
      </c>
    </row>
    <row r="14" spans="1:1" x14ac:dyDescent="0.25">
      <c r="A14" s="105" t="str">
        <f>HYPERLINK("[FM 2022 Trend_OND.xlsx]OND_constructen!A254",OND_constructen!A254)</f>
        <v>C9432 Indicator Adequate behandeling</v>
      </c>
    </row>
    <row r="15" spans="1:1" x14ac:dyDescent="0.25">
      <c r="A15" s="105" t="str">
        <f>HYPERLINK("[FM 2022 Trend_OND.xlsx]OND_constructen!A275",OND_constructen!A275)</f>
        <v>C9433 Indicator Voldoende informering</v>
      </c>
    </row>
    <row r="16" spans="1:1" x14ac:dyDescent="0.25">
      <c r="A16" s="105" t="str">
        <f>HYPERLINK("[FM 2022 Trend_OND.xlsx]OND_constructen!A296",OND_constructen!A296)</f>
        <v>C9434 Indicator Ervaren gemak</v>
      </c>
    </row>
    <row r="17" spans="1:1" x14ac:dyDescent="0.25">
      <c r="A17" s="105" t="str">
        <f>HYPERLINK("[FM 2022 Trend_OND.xlsx]OND_constructen!A317",OND_constructen!A317)</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57B8-5B9E-409E-ABB1-E4BA158976AE}">
  <dimension ref="A2:N336"/>
  <sheetViews>
    <sheetView workbookViewId="0"/>
  </sheetViews>
  <sheetFormatPr defaultRowHeight="15" x14ac:dyDescent="0.25"/>
  <cols>
    <col min="1" max="1" width="50.7109375" customWidth="1"/>
    <col min="2" max="14" width="8.7109375" customWidth="1"/>
  </cols>
  <sheetData>
    <row r="2" spans="1:14" x14ac:dyDescent="0.25">
      <c r="A2" s="104" t="s">
        <v>613</v>
      </c>
      <c r="B2" s="1"/>
      <c r="C2" s="1"/>
      <c r="D2" s="1"/>
      <c r="E2" s="1"/>
      <c r="F2" s="1"/>
      <c r="G2" s="1"/>
      <c r="H2" s="1"/>
      <c r="I2" s="1"/>
      <c r="J2" s="1"/>
      <c r="K2" s="1"/>
      <c r="L2" s="1"/>
      <c r="M2" s="1"/>
      <c r="N2" s="1"/>
    </row>
    <row r="4" spans="1:14" x14ac:dyDescent="0.25">
      <c r="B4" s="7" t="s">
        <v>0</v>
      </c>
      <c r="C4" s="8" t="s">
        <v>1</v>
      </c>
      <c r="D4" s="9" t="s">
        <v>2</v>
      </c>
      <c r="E4" s="8" t="s">
        <v>3</v>
      </c>
      <c r="F4" s="9" t="s">
        <v>4</v>
      </c>
      <c r="G4" s="8" t="s">
        <v>5</v>
      </c>
      <c r="H4" s="8" t="s">
        <v>6</v>
      </c>
      <c r="I4" s="8" t="s">
        <v>7</v>
      </c>
      <c r="J4" s="8" t="s">
        <v>8</v>
      </c>
      <c r="K4" s="8" t="s">
        <v>9</v>
      </c>
      <c r="L4" s="8" t="s">
        <v>10</v>
      </c>
      <c r="M4" s="8" t="s">
        <v>11</v>
      </c>
      <c r="N4" s="8" t="s">
        <v>12</v>
      </c>
    </row>
    <row r="5" spans="1:14" x14ac:dyDescent="0.25">
      <c r="A5" s="25" t="s">
        <v>168</v>
      </c>
      <c r="B5" s="10">
        <v>3.0804675607057942E-2</v>
      </c>
      <c r="C5" s="11">
        <v>1.3219985945464318E-2</v>
      </c>
      <c r="D5" s="3">
        <v>2.1014388762328515E-2</v>
      </c>
      <c r="E5" s="11">
        <v>2.5697271374757736E-2</v>
      </c>
      <c r="F5" s="3">
        <v>2.3681704140882557E-2</v>
      </c>
      <c r="G5" s="11">
        <v>3.3376586880038084E-2</v>
      </c>
      <c r="H5" s="11">
        <v>4.0048067079732262E-2</v>
      </c>
      <c r="I5" s="11">
        <v>1.5153111913537213E-2</v>
      </c>
      <c r="J5" s="11">
        <v>1.3046053525640547E-2</v>
      </c>
      <c r="K5" s="11">
        <v>3.5538430133416628E-2</v>
      </c>
      <c r="L5" s="11">
        <v>1.8250706623831402E-2</v>
      </c>
      <c r="M5" s="11">
        <v>9.3699676259804757E-3</v>
      </c>
      <c r="N5" s="11">
        <v>1.4336382115028405E-2</v>
      </c>
    </row>
    <row r="6" spans="1:14" x14ac:dyDescent="0.25">
      <c r="A6" s="100" t="s">
        <v>169</v>
      </c>
      <c r="B6" s="101">
        <v>6.3021364203080465E-2</v>
      </c>
      <c r="C6" s="102">
        <v>5.7920222659778524E-2</v>
      </c>
      <c r="D6" s="103">
        <v>4.2985892330238709E-2</v>
      </c>
      <c r="E6" s="102">
        <v>4.881118855933634E-2</v>
      </c>
      <c r="F6" s="103">
        <v>6.1539436241294584E-2</v>
      </c>
      <c r="G6" s="102">
        <v>2.0760171996456321E-2</v>
      </c>
      <c r="H6" s="102">
        <v>4.1901527202604184E-2</v>
      </c>
      <c r="I6" s="102">
        <v>2.4992040141319772E-2</v>
      </c>
      <c r="J6" s="102">
        <v>5.8342996730996403E-2</v>
      </c>
      <c r="K6" s="102">
        <v>5.590996462694741E-2</v>
      </c>
      <c r="L6" s="102">
        <v>3.3032411460952461E-2</v>
      </c>
      <c r="M6" s="102">
        <v>4.1165494142942294E-2</v>
      </c>
      <c r="N6" s="102">
        <v>2.9677507879352288E-2</v>
      </c>
    </row>
    <row r="7" spans="1:14" x14ac:dyDescent="0.25">
      <c r="A7" s="100" t="s">
        <v>104</v>
      </c>
      <c r="B7" s="101">
        <v>0.30606965345448656</v>
      </c>
      <c r="C7" s="102">
        <v>0.29908299769552954</v>
      </c>
      <c r="D7" s="103">
        <v>0.34804912604174659</v>
      </c>
      <c r="E7" s="102">
        <v>0.31244180812161448</v>
      </c>
      <c r="F7" s="103">
        <v>0.23707425929034023</v>
      </c>
      <c r="G7" s="102">
        <v>0.29255792216159859</v>
      </c>
      <c r="H7" s="102">
        <v>0.27481162523779762</v>
      </c>
      <c r="I7" s="102">
        <v>0.29234604898802019</v>
      </c>
      <c r="J7" s="102">
        <v>0.25683798943584729</v>
      </c>
      <c r="K7" s="102">
        <v>0.2032890362327158</v>
      </c>
      <c r="L7" s="102">
        <v>0.23744496133661749</v>
      </c>
      <c r="M7" s="102">
        <v>0.24241506849180749</v>
      </c>
      <c r="N7" s="102">
        <v>0.21122723066157983</v>
      </c>
    </row>
    <row r="8" spans="1:14" x14ac:dyDescent="0.25">
      <c r="A8" s="100" t="s">
        <v>170</v>
      </c>
      <c r="B8" s="101">
        <v>0.46716535543409421</v>
      </c>
      <c r="C8" s="102">
        <v>0.43832877747131826</v>
      </c>
      <c r="D8" s="103">
        <v>0.42098057149565066</v>
      </c>
      <c r="E8" s="102">
        <v>0.4227573655477197</v>
      </c>
      <c r="F8" s="103">
        <v>0.46700853435144496</v>
      </c>
      <c r="G8" s="102">
        <v>0.44522304654567491</v>
      </c>
      <c r="H8" s="102">
        <v>0.43413639024243678</v>
      </c>
      <c r="I8" s="102">
        <v>0.5059559223424378</v>
      </c>
      <c r="J8" s="102">
        <v>0.46406037427029839</v>
      </c>
      <c r="K8" s="102">
        <v>0.45646281003735512</v>
      </c>
      <c r="L8" s="102">
        <v>0.45174010428213579</v>
      </c>
      <c r="M8" s="102">
        <v>0.47481445535790329</v>
      </c>
      <c r="N8" s="102">
        <v>0.52246372765536997</v>
      </c>
    </row>
    <row r="9" spans="1:14" x14ac:dyDescent="0.25">
      <c r="A9" s="26" t="s">
        <v>171</v>
      </c>
      <c r="B9" s="12">
        <v>0.13293895130128083</v>
      </c>
      <c r="C9" s="13">
        <v>0.19144801622790936</v>
      </c>
      <c r="D9" s="4">
        <v>0.16697002137003558</v>
      </c>
      <c r="E9" s="13">
        <v>0.19029236639657174</v>
      </c>
      <c r="F9" s="4">
        <v>0.21069606597603774</v>
      </c>
      <c r="G9" s="13">
        <v>0.20808227241623201</v>
      </c>
      <c r="H9" s="13">
        <v>0.2091023902374291</v>
      </c>
      <c r="I9" s="13">
        <v>0.16155287661468512</v>
      </c>
      <c r="J9" s="13">
        <v>0.20771258603721748</v>
      </c>
      <c r="K9" s="13">
        <v>0.24879975896956505</v>
      </c>
      <c r="L9" s="13">
        <v>0.25953181629646277</v>
      </c>
      <c r="M9" s="13">
        <v>0.23223501438136662</v>
      </c>
      <c r="N9" s="13">
        <v>0.22229515168866962</v>
      </c>
    </row>
    <row r="10" spans="1:14" x14ac:dyDescent="0.25">
      <c r="A10" s="27" t="s">
        <v>385</v>
      </c>
      <c r="B10" s="14">
        <v>1</v>
      </c>
      <c r="C10" s="15">
        <v>1</v>
      </c>
      <c r="D10" s="5">
        <v>1</v>
      </c>
      <c r="E10" s="15">
        <v>1</v>
      </c>
      <c r="F10" s="5">
        <v>1</v>
      </c>
      <c r="G10" s="15">
        <v>1</v>
      </c>
      <c r="H10" s="15">
        <v>1</v>
      </c>
      <c r="I10" s="15">
        <v>1</v>
      </c>
      <c r="J10" s="15">
        <v>1</v>
      </c>
      <c r="K10" s="15">
        <v>1</v>
      </c>
      <c r="L10" s="15">
        <v>1</v>
      </c>
      <c r="M10" s="15">
        <v>1</v>
      </c>
      <c r="N10" s="15">
        <v>1</v>
      </c>
    </row>
    <row r="11" spans="1:14" s="22" customFormat="1" x14ac:dyDescent="0.25">
      <c r="A11" s="33" t="s">
        <v>386</v>
      </c>
      <c r="B11" s="32">
        <v>527.36767000000077</v>
      </c>
      <c r="C11" s="30">
        <v>501.80953500000112</v>
      </c>
      <c r="D11" s="31">
        <v>371.40789999999851</v>
      </c>
      <c r="E11" s="30">
        <v>469.25040500000091</v>
      </c>
      <c r="F11" s="31">
        <v>544.31842327150173</v>
      </c>
      <c r="G11" s="30">
        <v>467.55966010733437</v>
      </c>
      <c r="H11" s="30">
        <v>563.72540716612411</v>
      </c>
      <c r="I11" s="30">
        <v>639.04836734694027</v>
      </c>
      <c r="J11" s="30">
        <v>560.94073298429316</v>
      </c>
      <c r="K11" s="30">
        <v>571.12512195121872</v>
      </c>
      <c r="L11" s="30">
        <v>502.83840326340203</v>
      </c>
      <c r="M11" s="30">
        <v>511.21755852842688</v>
      </c>
      <c r="N11" s="30">
        <v>467.21017576318354</v>
      </c>
    </row>
    <row r="12" spans="1:14" x14ac:dyDescent="0.25">
      <c r="A12" s="37" t="s">
        <v>387</v>
      </c>
      <c r="B12" s="36">
        <v>1400</v>
      </c>
      <c r="C12" s="34">
        <v>744</v>
      </c>
      <c r="D12" s="35">
        <v>1246</v>
      </c>
      <c r="E12" s="34">
        <v>891</v>
      </c>
      <c r="F12" s="35">
        <v>1247</v>
      </c>
      <c r="G12" s="34">
        <v>534</v>
      </c>
      <c r="H12" s="34">
        <v>1022</v>
      </c>
      <c r="I12" s="34">
        <v>512</v>
      </c>
      <c r="J12" s="34">
        <v>1001</v>
      </c>
      <c r="K12" s="34">
        <v>884</v>
      </c>
      <c r="L12" s="34">
        <v>2021</v>
      </c>
      <c r="M12" s="34">
        <v>1259</v>
      </c>
      <c r="N12" s="34">
        <v>1024</v>
      </c>
    </row>
    <row r="14" spans="1:14" x14ac:dyDescent="0.25">
      <c r="A14" s="88" t="s">
        <v>615</v>
      </c>
      <c r="B14" s="39">
        <f>B5+B6</f>
        <v>9.3826039810138401E-2</v>
      </c>
      <c r="C14" s="39">
        <f t="shared" ref="C14:N14" si="0">C5+C6</f>
        <v>7.1140208605242838E-2</v>
      </c>
      <c r="D14" s="39">
        <f t="shared" si="0"/>
        <v>6.4000281092567224E-2</v>
      </c>
      <c r="E14" s="39">
        <f t="shared" si="0"/>
        <v>7.4508459934094079E-2</v>
      </c>
      <c r="F14" s="39">
        <f t="shared" si="0"/>
        <v>8.5221140382177138E-2</v>
      </c>
      <c r="G14" s="39">
        <f t="shared" si="0"/>
        <v>5.4136758876494405E-2</v>
      </c>
      <c r="H14" s="39">
        <f t="shared" si="0"/>
        <v>8.1949594282336446E-2</v>
      </c>
      <c r="I14" s="39">
        <f t="shared" si="0"/>
        <v>4.0145152054856983E-2</v>
      </c>
      <c r="J14" s="39">
        <f t="shared" si="0"/>
        <v>7.1389050256636943E-2</v>
      </c>
      <c r="K14" s="39">
        <f t="shared" si="0"/>
        <v>9.1448394760364038E-2</v>
      </c>
      <c r="L14" s="39">
        <f t="shared" si="0"/>
        <v>5.1283118084783863E-2</v>
      </c>
      <c r="M14" s="39">
        <f t="shared" si="0"/>
        <v>5.0535461768922769E-2</v>
      </c>
      <c r="N14" s="39">
        <f t="shared" si="0"/>
        <v>4.4013889994380689E-2</v>
      </c>
    </row>
    <row r="15" spans="1:14" x14ac:dyDescent="0.25">
      <c r="A15" s="86" t="s">
        <v>463</v>
      </c>
      <c r="B15" s="39">
        <f>B7</f>
        <v>0.30606965345448656</v>
      </c>
      <c r="C15" s="39">
        <f t="shared" ref="C15:N15" si="1">C7</f>
        <v>0.29908299769552954</v>
      </c>
      <c r="D15" s="39">
        <f t="shared" si="1"/>
        <v>0.34804912604174659</v>
      </c>
      <c r="E15" s="39">
        <f t="shared" si="1"/>
        <v>0.31244180812161448</v>
      </c>
      <c r="F15" s="39">
        <f t="shared" si="1"/>
        <v>0.23707425929034023</v>
      </c>
      <c r="G15" s="39">
        <f t="shared" si="1"/>
        <v>0.29255792216159859</v>
      </c>
      <c r="H15" s="39">
        <f t="shared" si="1"/>
        <v>0.27481162523779762</v>
      </c>
      <c r="I15" s="39">
        <f t="shared" si="1"/>
        <v>0.29234604898802019</v>
      </c>
      <c r="J15" s="39">
        <f t="shared" si="1"/>
        <v>0.25683798943584729</v>
      </c>
      <c r="K15" s="39">
        <f t="shared" si="1"/>
        <v>0.2032890362327158</v>
      </c>
      <c r="L15" s="39">
        <f t="shared" si="1"/>
        <v>0.23744496133661749</v>
      </c>
      <c r="M15" s="39">
        <f t="shared" si="1"/>
        <v>0.24241506849180749</v>
      </c>
      <c r="N15" s="39">
        <f t="shared" si="1"/>
        <v>0.21122723066157983</v>
      </c>
    </row>
    <row r="16" spans="1:14" x14ac:dyDescent="0.25">
      <c r="A16" s="26" t="s">
        <v>616</v>
      </c>
      <c r="B16" s="39">
        <f>B8+B9</f>
        <v>0.60010430673537507</v>
      </c>
      <c r="C16" s="39">
        <f t="shared" ref="C16:N16" si="2">C8+C9</f>
        <v>0.62977679369922757</v>
      </c>
      <c r="D16" s="39">
        <f t="shared" si="2"/>
        <v>0.58795059286568629</v>
      </c>
      <c r="E16" s="39">
        <f t="shared" si="2"/>
        <v>0.61304973194429146</v>
      </c>
      <c r="F16" s="39">
        <f t="shared" si="2"/>
        <v>0.6777046003274827</v>
      </c>
      <c r="G16" s="39">
        <f t="shared" si="2"/>
        <v>0.65330531896190691</v>
      </c>
      <c r="H16" s="39">
        <f t="shared" si="2"/>
        <v>0.64323878047986582</v>
      </c>
      <c r="I16" s="39">
        <f t="shared" si="2"/>
        <v>0.6675087989571229</v>
      </c>
      <c r="J16" s="39">
        <f t="shared" si="2"/>
        <v>0.67177296030751588</v>
      </c>
      <c r="K16" s="39">
        <f t="shared" si="2"/>
        <v>0.70526256900692019</v>
      </c>
      <c r="L16" s="39">
        <f t="shared" si="2"/>
        <v>0.71127192057859856</v>
      </c>
      <c r="M16" s="39">
        <f t="shared" si="2"/>
        <v>0.70704946973926996</v>
      </c>
      <c r="N16" s="39">
        <f t="shared" si="2"/>
        <v>0.74475887934403961</v>
      </c>
    </row>
    <row r="18" spans="1:14" x14ac:dyDescent="0.25">
      <c r="A18" s="89" t="s">
        <v>588</v>
      </c>
      <c r="B18" s="90">
        <f>(1*B5+2*B6+3*B7+4*B8+5*B9)</f>
        <v>3.6084125426194595</v>
      </c>
      <c r="C18" s="90">
        <f t="shared" ref="C18:N18" si="3">(1*C5+2*C6+3*C7+4*C8+5*C9)</f>
        <v>3.73686461537643</v>
      </c>
      <c r="D18" s="90">
        <f t="shared" si="3"/>
        <v>3.669905944380826</v>
      </c>
      <c r="E18" s="90">
        <f t="shared" si="3"/>
        <v>3.7031363670320117</v>
      </c>
      <c r="F18" s="90">
        <f t="shared" si="3"/>
        <v>3.7794978217804607</v>
      </c>
      <c r="G18" s="90">
        <f t="shared" si="3"/>
        <v>3.7738742456216059</v>
      </c>
      <c r="H18" s="90">
        <f t="shared" si="3"/>
        <v>3.730343509355226</v>
      </c>
      <c r="I18" s="90">
        <f t="shared" si="3"/>
        <v>3.7737634116034142</v>
      </c>
      <c r="J18" s="90">
        <f t="shared" si="3"/>
        <v>3.7950504425624563</v>
      </c>
      <c r="K18" s="90">
        <f t="shared" si="3"/>
        <v>3.8270755030827046</v>
      </c>
      <c r="L18" s="90">
        <f t="shared" si="3"/>
        <v>3.9012699121664456</v>
      </c>
      <c r="M18" s="90">
        <f t="shared" si="3"/>
        <v>3.8793790547257339</v>
      </c>
      <c r="N18" s="90">
        <f t="shared" si="3"/>
        <v>3.9087037589233007</v>
      </c>
    </row>
    <row r="20" spans="1:14" x14ac:dyDescent="0.25">
      <c r="A20" s="45" t="s">
        <v>402</v>
      </c>
      <c r="B20" s="45" t="s">
        <v>623</v>
      </c>
    </row>
    <row r="21" spans="1:14" x14ac:dyDescent="0.25">
      <c r="A21" s="45" t="s">
        <v>404</v>
      </c>
      <c r="B21" s="45" t="s">
        <v>614</v>
      </c>
    </row>
    <row r="23" spans="1:14" x14ac:dyDescent="0.25">
      <c r="A23" s="104" t="s">
        <v>622</v>
      </c>
      <c r="B23" s="1"/>
      <c r="C23" s="1"/>
      <c r="D23" s="1"/>
      <c r="E23" s="1"/>
      <c r="F23" s="1"/>
      <c r="G23" s="1"/>
      <c r="H23" s="1"/>
      <c r="I23" s="1"/>
      <c r="J23" s="1"/>
      <c r="K23" s="1"/>
      <c r="L23" s="1"/>
      <c r="M23" s="1"/>
      <c r="N23" s="1"/>
    </row>
    <row r="25" spans="1:14" x14ac:dyDescent="0.25">
      <c r="B25" s="7" t="s">
        <v>0</v>
      </c>
      <c r="C25" s="8" t="s">
        <v>1</v>
      </c>
      <c r="D25" s="9" t="s">
        <v>2</v>
      </c>
      <c r="E25" s="8" t="s">
        <v>3</v>
      </c>
      <c r="F25" s="9" t="s">
        <v>4</v>
      </c>
      <c r="G25" s="8" t="s">
        <v>5</v>
      </c>
      <c r="H25" s="8" t="s">
        <v>6</v>
      </c>
      <c r="I25" s="8" t="s">
        <v>7</v>
      </c>
      <c r="J25" s="8" t="s">
        <v>8</v>
      </c>
      <c r="K25" s="8" t="s">
        <v>9</v>
      </c>
      <c r="L25" s="8" t="s">
        <v>10</v>
      </c>
      <c r="M25" s="8" t="s">
        <v>11</v>
      </c>
      <c r="N25" s="8" t="s">
        <v>12</v>
      </c>
    </row>
    <row r="26" spans="1:14" x14ac:dyDescent="0.25">
      <c r="A26" s="25" t="s">
        <v>138</v>
      </c>
      <c r="B26" s="10">
        <v>6.8415705056960267E-3</v>
      </c>
      <c r="C26" s="11">
        <v>1.0624906080411216E-2</v>
      </c>
      <c r="D26" s="3">
        <v>5.2600351198965134E-3</v>
      </c>
      <c r="E26" s="11">
        <v>1.9312433862744411E-3</v>
      </c>
      <c r="F26" s="3">
        <v>1.346956682677865E-2</v>
      </c>
      <c r="G26" s="11">
        <v>4.9916077371249335E-3</v>
      </c>
      <c r="H26" s="11">
        <v>2.9241461013922127E-2</v>
      </c>
      <c r="I26" s="11">
        <v>1.0243765036740205E-2</v>
      </c>
      <c r="J26" s="11">
        <v>2.0501350684743971E-2</v>
      </c>
      <c r="K26" s="11">
        <v>7.0107142777605901E-3</v>
      </c>
      <c r="L26" s="11">
        <v>2.4146701837636265E-2</v>
      </c>
      <c r="M26" s="11">
        <v>1.6186837655293801E-2</v>
      </c>
      <c r="N26" s="11">
        <v>1.8751291902938342E-2</v>
      </c>
    </row>
    <row r="27" spans="1:14" x14ac:dyDescent="0.25">
      <c r="A27" s="100" t="s">
        <v>139</v>
      </c>
      <c r="B27" s="101">
        <v>5.4481978649681073E-2</v>
      </c>
      <c r="C27" s="102">
        <v>3.3755950456568956E-2</v>
      </c>
      <c r="D27" s="103">
        <v>2.1690401737836242E-2</v>
      </c>
      <c r="E27" s="102">
        <v>4.0751746727817915E-2</v>
      </c>
      <c r="F27" s="103">
        <v>2.8714255699454027E-2</v>
      </c>
      <c r="G27" s="102">
        <v>4.4024815186515125E-2</v>
      </c>
      <c r="H27" s="102">
        <v>3.7821036449242985E-2</v>
      </c>
      <c r="I27" s="102">
        <v>1.8318574268460851E-2</v>
      </c>
      <c r="J27" s="102">
        <v>3.9565933710708781E-2</v>
      </c>
      <c r="K27" s="102">
        <v>2.0992187159189588E-2</v>
      </c>
      <c r="L27" s="102">
        <v>3.0011003750966266E-2</v>
      </c>
      <c r="M27" s="102">
        <v>4.6746166529056221E-2</v>
      </c>
      <c r="N27" s="102">
        <v>3.7577167893042059E-2</v>
      </c>
    </row>
    <row r="28" spans="1:14" x14ac:dyDescent="0.25">
      <c r="A28" s="100" t="s">
        <v>104</v>
      </c>
      <c r="B28" s="101">
        <v>0.21084817214169191</v>
      </c>
      <c r="C28" s="102">
        <v>0.21909087258274426</v>
      </c>
      <c r="D28" s="103">
        <v>0.26238573049027891</v>
      </c>
      <c r="E28" s="102">
        <v>0.24804318050413485</v>
      </c>
      <c r="F28" s="103">
        <v>0.16288861824856254</v>
      </c>
      <c r="G28" s="102">
        <v>0.16476801387623932</v>
      </c>
      <c r="H28" s="102">
        <v>0.20968753805252255</v>
      </c>
      <c r="I28" s="102">
        <v>0.18873742715388445</v>
      </c>
      <c r="J28" s="102">
        <v>0.16151416413252867</v>
      </c>
      <c r="K28" s="102">
        <v>0.17995917709127648</v>
      </c>
      <c r="L28" s="102">
        <v>0.20997176871628045</v>
      </c>
      <c r="M28" s="102">
        <v>0.1737864420360708</v>
      </c>
      <c r="N28" s="102">
        <v>0.12379211070835665</v>
      </c>
    </row>
    <row r="29" spans="1:14" x14ac:dyDescent="0.25">
      <c r="A29" s="100" t="s">
        <v>140</v>
      </c>
      <c r="B29" s="101">
        <v>0.48142288994859556</v>
      </c>
      <c r="C29" s="102">
        <v>0.44481464001250531</v>
      </c>
      <c r="D29" s="103">
        <v>0.46436486234134533</v>
      </c>
      <c r="E29" s="102">
        <v>0.40640808808016771</v>
      </c>
      <c r="F29" s="103">
        <v>0.44365278756922111</v>
      </c>
      <c r="G29" s="102">
        <v>0.45841164822882619</v>
      </c>
      <c r="H29" s="102">
        <v>0.42687129622113068</v>
      </c>
      <c r="I29" s="102">
        <v>0.49409789278582816</v>
      </c>
      <c r="J29" s="102">
        <v>0.41696314159301529</v>
      </c>
      <c r="K29" s="102">
        <v>0.41995614308009011</v>
      </c>
      <c r="L29" s="102">
        <v>0.44792747411695777</v>
      </c>
      <c r="M29" s="102">
        <v>0.42928251804794337</v>
      </c>
      <c r="N29" s="102">
        <v>0.50761333052044921</v>
      </c>
    </row>
    <row r="30" spans="1:14" x14ac:dyDescent="0.25">
      <c r="A30" s="26" t="s">
        <v>141</v>
      </c>
      <c r="B30" s="12">
        <v>0.2464053887543356</v>
      </c>
      <c r="C30" s="13">
        <v>0.29171363086777019</v>
      </c>
      <c r="D30" s="4">
        <v>0.24629897031064299</v>
      </c>
      <c r="E30" s="13">
        <v>0.30286574130160515</v>
      </c>
      <c r="F30" s="4">
        <v>0.3512747716559837</v>
      </c>
      <c r="G30" s="13">
        <v>0.3278039149712943</v>
      </c>
      <c r="H30" s="13">
        <v>0.29637866826318149</v>
      </c>
      <c r="I30" s="13">
        <v>0.28860234075508634</v>
      </c>
      <c r="J30" s="13">
        <v>0.36145540987900326</v>
      </c>
      <c r="K30" s="13">
        <v>0.37208177839168316</v>
      </c>
      <c r="L30" s="13">
        <v>0.28794305157815925</v>
      </c>
      <c r="M30" s="13">
        <v>0.33399803573163583</v>
      </c>
      <c r="N30" s="13">
        <v>0.31226609897521374</v>
      </c>
    </row>
    <row r="31" spans="1:14" x14ac:dyDescent="0.25">
      <c r="A31" s="27" t="s">
        <v>385</v>
      </c>
      <c r="B31" s="14">
        <v>1</v>
      </c>
      <c r="C31" s="15">
        <v>1</v>
      </c>
      <c r="D31" s="5">
        <v>1</v>
      </c>
      <c r="E31" s="15">
        <v>1</v>
      </c>
      <c r="F31" s="5">
        <v>1</v>
      </c>
      <c r="G31" s="15">
        <v>1</v>
      </c>
      <c r="H31" s="15">
        <v>1</v>
      </c>
      <c r="I31" s="15">
        <v>1</v>
      </c>
      <c r="J31" s="15">
        <v>1</v>
      </c>
      <c r="K31" s="15">
        <v>1</v>
      </c>
      <c r="L31" s="15">
        <v>1</v>
      </c>
      <c r="M31" s="15">
        <v>1</v>
      </c>
      <c r="N31" s="15">
        <v>1</v>
      </c>
    </row>
    <row r="32" spans="1:14" s="22" customFormat="1" x14ac:dyDescent="0.25">
      <c r="A32" s="33" t="s">
        <v>386</v>
      </c>
      <c r="B32" s="32">
        <v>397.15004000000044</v>
      </c>
      <c r="C32" s="30">
        <v>330.93468999999993</v>
      </c>
      <c r="D32" s="31">
        <v>252.22169999999952</v>
      </c>
      <c r="E32" s="30">
        <v>323.7396199999996</v>
      </c>
      <c r="F32" s="31">
        <v>421.1761804384488</v>
      </c>
      <c r="G32" s="30">
        <v>370.04865831842585</v>
      </c>
      <c r="H32" s="30">
        <v>428.00434310532057</v>
      </c>
      <c r="I32" s="30">
        <v>503.91030612244981</v>
      </c>
      <c r="J32" s="30">
        <v>442.16471204188537</v>
      </c>
      <c r="K32" s="30">
        <v>465.45481707317015</v>
      </c>
      <c r="L32" s="30">
        <v>355.99219114219062</v>
      </c>
      <c r="M32" s="30">
        <v>344.66099498327742</v>
      </c>
      <c r="N32" s="30">
        <v>325.57978723404352</v>
      </c>
    </row>
    <row r="33" spans="1:14" x14ac:dyDescent="0.25">
      <c r="A33" s="37" t="s">
        <v>387</v>
      </c>
      <c r="B33" s="36">
        <v>1003</v>
      </c>
      <c r="C33" s="34">
        <v>466</v>
      </c>
      <c r="D33" s="35">
        <v>787</v>
      </c>
      <c r="E33" s="34">
        <v>558</v>
      </c>
      <c r="F33" s="35">
        <v>765</v>
      </c>
      <c r="G33" s="34">
        <v>357</v>
      </c>
      <c r="H33" s="34">
        <v>658</v>
      </c>
      <c r="I33" s="34">
        <v>343</v>
      </c>
      <c r="J33" s="34">
        <v>658</v>
      </c>
      <c r="K33" s="34">
        <v>558</v>
      </c>
      <c r="L33" s="34">
        <v>1285</v>
      </c>
      <c r="M33" s="34">
        <v>725</v>
      </c>
      <c r="N33" s="34">
        <v>638</v>
      </c>
    </row>
    <row r="35" spans="1:14" x14ac:dyDescent="0.25">
      <c r="A35" s="88" t="s">
        <v>625</v>
      </c>
      <c r="B35" s="39">
        <f>B26+B27</f>
        <v>6.1323549155377098E-2</v>
      </c>
      <c r="C35" s="39">
        <f t="shared" ref="C35:N35" si="4">C26+C27</f>
        <v>4.4380856536980172E-2</v>
      </c>
      <c r="D35" s="39">
        <f t="shared" si="4"/>
        <v>2.6950436857732754E-2</v>
      </c>
      <c r="E35" s="39">
        <f t="shared" si="4"/>
        <v>4.2682990114092358E-2</v>
      </c>
      <c r="F35" s="39">
        <f t="shared" si="4"/>
        <v>4.2183822526232678E-2</v>
      </c>
      <c r="G35" s="39">
        <f t="shared" si="4"/>
        <v>4.9016422923640057E-2</v>
      </c>
      <c r="H35" s="39">
        <f t="shared" si="4"/>
        <v>6.7062497463165116E-2</v>
      </c>
      <c r="I35" s="39">
        <f t="shared" si="4"/>
        <v>2.8562339305201058E-2</v>
      </c>
      <c r="J35" s="39">
        <f t="shared" si="4"/>
        <v>6.0067284395452752E-2</v>
      </c>
      <c r="K35" s="39">
        <f t="shared" si="4"/>
        <v>2.8002901436950178E-2</v>
      </c>
      <c r="L35" s="39">
        <f t="shared" si="4"/>
        <v>5.4157705588602528E-2</v>
      </c>
      <c r="M35" s="39">
        <f t="shared" si="4"/>
        <v>6.2933004184350022E-2</v>
      </c>
      <c r="N35" s="39">
        <f t="shared" si="4"/>
        <v>5.6328459795980404E-2</v>
      </c>
    </row>
    <row r="36" spans="1:14" x14ac:dyDescent="0.25">
      <c r="A36" s="86" t="s">
        <v>463</v>
      </c>
      <c r="B36" s="39">
        <f>B28</f>
        <v>0.21084817214169191</v>
      </c>
      <c r="C36" s="39">
        <f t="shared" ref="C36:N36" si="5">C28</f>
        <v>0.21909087258274426</v>
      </c>
      <c r="D36" s="39">
        <f t="shared" si="5"/>
        <v>0.26238573049027891</v>
      </c>
      <c r="E36" s="39">
        <f t="shared" si="5"/>
        <v>0.24804318050413485</v>
      </c>
      <c r="F36" s="39">
        <f t="shared" si="5"/>
        <v>0.16288861824856254</v>
      </c>
      <c r="G36" s="39">
        <f t="shared" si="5"/>
        <v>0.16476801387623932</v>
      </c>
      <c r="H36" s="39">
        <f t="shared" si="5"/>
        <v>0.20968753805252255</v>
      </c>
      <c r="I36" s="39">
        <f t="shared" si="5"/>
        <v>0.18873742715388445</v>
      </c>
      <c r="J36" s="39">
        <f t="shared" si="5"/>
        <v>0.16151416413252867</v>
      </c>
      <c r="K36" s="39">
        <f t="shared" si="5"/>
        <v>0.17995917709127648</v>
      </c>
      <c r="L36" s="39">
        <f t="shared" si="5"/>
        <v>0.20997176871628045</v>
      </c>
      <c r="M36" s="39">
        <f t="shared" si="5"/>
        <v>0.1737864420360708</v>
      </c>
      <c r="N36" s="39">
        <f t="shared" si="5"/>
        <v>0.12379211070835665</v>
      </c>
    </row>
    <row r="37" spans="1:14" x14ac:dyDescent="0.25">
      <c r="A37" s="26" t="s">
        <v>626</v>
      </c>
      <c r="B37" s="39">
        <f>B29+B30</f>
        <v>0.7278282787029311</v>
      </c>
      <c r="C37" s="39">
        <f t="shared" ref="C37:N37" si="6">C29+C30</f>
        <v>0.7365282708802755</v>
      </c>
      <c r="D37" s="39">
        <f t="shared" si="6"/>
        <v>0.71066383265198829</v>
      </c>
      <c r="E37" s="39">
        <f t="shared" si="6"/>
        <v>0.70927382938177286</v>
      </c>
      <c r="F37" s="39">
        <f t="shared" si="6"/>
        <v>0.79492755922520475</v>
      </c>
      <c r="G37" s="39">
        <f t="shared" si="6"/>
        <v>0.78621556320012043</v>
      </c>
      <c r="H37" s="39">
        <f t="shared" si="6"/>
        <v>0.72324996448431222</v>
      </c>
      <c r="I37" s="39">
        <f t="shared" si="6"/>
        <v>0.78270023354091456</v>
      </c>
      <c r="J37" s="39">
        <f t="shared" si="6"/>
        <v>0.77841855147201855</v>
      </c>
      <c r="K37" s="39">
        <f t="shared" si="6"/>
        <v>0.79203792147177321</v>
      </c>
      <c r="L37" s="39">
        <f t="shared" si="6"/>
        <v>0.73587052569511702</v>
      </c>
      <c r="M37" s="39">
        <f t="shared" si="6"/>
        <v>0.76328055377957926</v>
      </c>
      <c r="N37" s="39">
        <f t="shared" si="6"/>
        <v>0.81987942949566295</v>
      </c>
    </row>
    <row r="39" spans="1:14" x14ac:dyDescent="0.25">
      <c r="A39" s="89" t="s">
        <v>588</v>
      </c>
      <c r="B39" s="90">
        <f>(1*B26+2*B27+3*B28+4*B29+5*B30)</f>
        <v>3.9060685477961941</v>
      </c>
      <c r="C39" s="90">
        <f t="shared" ref="C39:N39" si="7">(1*C26+2*C27+3*C28+4*C29+5*C30)</f>
        <v>3.9732361391306537</v>
      </c>
      <c r="D39" s="90">
        <f t="shared" si="7"/>
        <v>3.9247523309850019</v>
      </c>
      <c r="E39" s="90">
        <f t="shared" si="7"/>
        <v>3.9675253371830115</v>
      </c>
      <c r="F39" s="90">
        <f t="shared" si="7"/>
        <v>4.0905489415281773</v>
      </c>
      <c r="G39" s="90">
        <f t="shared" si="7"/>
        <v>4.0600114475106501</v>
      </c>
      <c r="H39" s="90">
        <f t="shared" si="7"/>
        <v>3.9233246742704058</v>
      </c>
      <c r="I39" s="90">
        <f t="shared" si="7"/>
        <v>4.0324964699540597</v>
      </c>
      <c r="J39" s="90">
        <f t="shared" si="7"/>
        <v>4.0593053262708247</v>
      </c>
      <c r="K39" s="90">
        <f t="shared" si="7"/>
        <v>4.1291060841487459</v>
      </c>
      <c r="L39" s="90">
        <f t="shared" si="7"/>
        <v>3.9455091698470377</v>
      </c>
      <c r="M39" s="90">
        <f t="shared" si="7"/>
        <v>4.0181587476715714</v>
      </c>
      <c r="N39" s="90">
        <f t="shared" si="7"/>
        <v>4.0570657767719576</v>
      </c>
    </row>
    <row r="41" spans="1:14" x14ac:dyDescent="0.25">
      <c r="A41" s="45" t="s">
        <v>402</v>
      </c>
      <c r="B41" s="45" t="s">
        <v>624</v>
      </c>
    </row>
    <row r="42" spans="1:14" x14ac:dyDescent="0.25">
      <c r="A42" s="45" t="s">
        <v>404</v>
      </c>
      <c r="B42" s="45" t="s">
        <v>614</v>
      </c>
    </row>
    <row r="44" spans="1:14" x14ac:dyDescent="0.25">
      <c r="A44" s="104" t="s">
        <v>621</v>
      </c>
    </row>
    <row r="46" spans="1:14" x14ac:dyDescent="0.25">
      <c r="H46" s="8" t="s">
        <v>6</v>
      </c>
      <c r="I46" s="8" t="s">
        <v>7</v>
      </c>
      <c r="J46" s="8" t="s">
        <v>8</v>
      </c>
      <c r="K46" s="8" t="s">
        <v>9</v>
      </c>
      <c r="L46" s="8" t="s">
        <v>10</v>
      </c>
    </row>
    <row r="47" spans="1:14" x14ac:dyDescent="0.25">
      <c r="A47" s="25" t="s">
        <v>297</v>
      </c>
      <c r="H47" s="11">
        <v>3.3964511417539561E-2</v>
      </c>
      <c r="I47" s="11">
        <v>5.4772781214585259E-2</v>
      </c>
      <c r="J47" s="11">
        <v>3.3092240184587576E-2</v>
      </c>
      <c r="K47" s="11">
        <v>3.4458814190840389E-2</v>
      </c>
      <c r="L47" s="11">
        <v>3.240764482353533E-2</v>
      </c>
    </row>
    <row r="48" spans="1:14" x14ac:dyDescent="0.25">
      <c r="A48" s="100" t="s">
        <v>298</v>
      </c>
      <c r="H48" s="102">
        <v>9.1258162445644442E-2</v>
      </c>
      <c r="I48" s="102">
        <v>7.6671812185041099E-2</v>
      </c>
      <c r="J48" s="102">
        <v>9.5677627159640635E-2</v>
      </c>
      <c r="K48" s="102">
        <v>9.7065361174071593E-2</v>
      </c>
      <c r="L48" s="102">
        <v>9.1073916075794348E-2</v>
      </c>
    </row>
    <row r="49" spans="1:14" x14ac:dyDescent="0.25">
      <c r="A49" s="100" t="s">
        <v>104</v>
      </c>
      <c r="H49" s="102">
        <v>0.45210806793483743</v>
      </c>
      <c r="I49" s="102">
        <v>0.43566442186284943</v>
      </c>
      <c r="J49" s="102">
        <v>0.39097747569217084</v>
      </c>
      <c r="K49" s="102">
        <v>0.38937311867860586</v>
      </c>
      <c r="L49" s="102">
        <v>0.37940354040803487</v>
      </c>
    </row>
    <row r="50" spans="1:14" x14ac:dyDescent="0.25">
      <c r="A50" s="100" t="s">
        <v>299</v>
      </c>
      <c r="H50" s="102">
        <v>0.3795891016932888</v>
      </c>
      <c r="I50" s="102">
        <v>0.36530916885252607</v>
      </c>
      <c r="J50" s="102">
        <v>0.36988336533190558</v>
      </c>
      <c r="K50" s="102">
        <v>0.38921696054193089</v>
      </c>
      <c r="L50" s="102">
        <v>0.41018776395601592</v>
      </c>
    </row>
    <row r="51" spans="1:14" x14ac:dyDescent="0.25">
      <c r="A51" s="26" t="s">
        <v>300</v>
      </c>
      <c r="H51" s="13">
        <v>4.3080156508689856E-2</v>
      </c>
      <c r="I51" s="13">
        <v>6.7581815884998134E-2</v>
      </c>
      <c r="J51" s="13">
        <v>0.11036929163169536</v>
      </c>
      <c r="K51" s="13">
        <v>8.988574541455123E-2</v>
      </c>
      <c r="L51" s="13">
        <v>8.692713473661956E-2</v>
      </c>
    </row>
    <row r="52" spans="1:14" x14ac:dyDescent="0.25">
      <c r="A52" s="27" t="s">
        <v>385</v>
      </c>
      <c r="H52" s="15">
        <v>1</v>
      </c>
      <c r="I52" s="15">
        <v>1</v>
      </c>
      <c r="J52" s="15">
        <v>1</v>
      </c>
      <c r="K52" s="15">
        <v>1</v>
      </c>
      <c r="L52" s="15">
        <v>1</v>
      </c>
    </row>
    <row r="53" spans="1:14" s="22" customFormat="1" x14ac:dyDescent="0.25">
      <c r="A53" s="33" t="s">
        <v>386</v>
      </c>
      <c r="B53"/>
      <c r="C53"/>
      <c r="D53"/>
      <c r="E53"/>
      <c r="F53"/>
      <c r="G53"/>
      <c r="H53" s="30">
        <v>1999.4380021716111</v>
      </c>
      <c r="I53" s="30">
        <v>2000.023265306143</v>
      </c>
      <c r="J53" s="30">
        <v>1999.9801047120766</v>
      </c>
      <c r="K53" s="30">
        <v>2000.0051219512907</v>
      </c>
      <c r="L53" s="30">
        <v>2000.0065268066091</v>
      </c>
      <c r="M53"/>
      <c r="N53"/>
    </row>
    <row r="54" spans="1:14" x14ac:dyDescent="0.25">
      <c r="A54" s="37" t="s">
        <v>387</v>
      </c>
      <c r="H54" s="34">
        <v>3684</v>
      </c>
      <c r="I54" s="34">
        <v>1960</v>
      </c>
      <c r="J54" s="34">
        <v>3820</v>
      </c>
      <c r="K54" s="34">
        <v>3280</v>
      </c>
      <c r="L54" s="34">
        <v>6868</v>
      </c>
    </row>
    <row r="56" spans="1:14" x14ac:dyDescent="0.25">
      <c r="A56" s="88" t="s">
        <v>701</v>
      </c>
      <c r="H56" s="39">
        <f t="shared" ref="H56:L56" si="8">H47+H48</f>
        <v>0.125222673863184</v>
      </c>
      <c r="I56" s="39">
        <f t="shared" si="8"/>
        <v>0.13144459339962636</v>
      </c>
      <c r="J56" s="39">
        <f t="shared" si="8"/>
        <v>0.12876986734422821</v>
      </c>
      <c r="K56" s="39">
        <f t="shared" si="8"/>
        <v>0.13152417536491198</v>
      </c>
      <c r="L56" s="39">
        <f t="shared" si="8"/>
        <v>0.12348156089932968</v>
      </c>
    </row>
    <row r="57" spans="1:14" x14ac:dyDescent="0.25">
      <c r="A57" s="86" t="s">
        <v>463</v>
      </c>
      <c r="H57" s="39">
        <f t="shared" ref="H57:L57" si="9">H49</f>
        <v>0.45210806793483743</v>
      </c>
      <c r="I57" s="39">
        <f t="shared" si="9"/>
        <v>0.43566442186284943</v>
      </c>
      <c r="J57" s="39">
        <f t="shared" si="9"/>
        <v>0.39097747569217084</v>
      </c>
      <c r="K57" s="39">
        <f t="shared" si="9"/>
        <v>0.38937311867860586</v>
      </c>
      <c r="L57" s="39">
        <f t="shared" si="9"/>
        <v>0.37940354040803487</v>
      </c>
    </row>
    <row r="58" spans="1:14" x14ac:dyDescent="0.25">
      <c r="A58" s="26" t="s">
        <v>702</v>
      </c>
      <c r="H58" s="39">
        <f t="shared" ref="H58:L58" si="10">H50+H51</f>
        <v>0.42266925820197865</v>
      </c>
      <c r="I58" s="39">
        <f t="shared" si="10"/>
        <v>0.43289098473752419</v>
      </c>
      <c r="J58" s="39">
        <f t="shared" si="10"/>
        <v>0.48025265696360092</v>
      </c>
      <c r="K58" s="39">
        <f t="shared" si="10"/>
        <v>0.47910270595648213</v>
      </c>
      <c r="L58" s="39">
        <f t="shared" si="10"/>
        <v>0.49711489869263548</v>
      </c>
    </row>
    <row r="60" spans="1:14" x14ac:dyDescent="0.25">
      <c r="A60" s="89" t="s">
        <v>588</v>
      </c>
      <c r="H60" s="90">
        <f t="shared" ref="H60:L60" si="11">(1*H47+2*H48+3*H49+4*H50+5*H51)</f>
        <v>3.3065622294299453</v>
      </c>
      <c r="I60" s="90">
        <f t="shared" si="11"/>
        <v>3.3142554260083106</v>
      </c>
      <c r="J60" s="90">
        <f t="shared" si="11"/>
        <v>3.4287598410664804</v>
      </c>
      <c r="K60" s="90">
        <f t="shared" si="11"/>
        <v>3.4030054618152805</v>
      </c>
      <c r="L60" s="90">
        <f t="shared" si="11"/>
        <v>3.4281528277063904</v>
      </c>
    </row>
    <row r="62" spans="1:14" x14ac:dyDescent="0.25">
      <c r="A62" s="45" t="s">
        <v>402</v>
      </c>
      <c r="B62" s="45" t="s">
        <v>403</v>
      </c>
    </row>
    <row r="63" spans="1:14" x14ac:dyDescent="0.25">
      <c r="A63" s="45" t="s">
        <v>404</v>
      </c>
      <c r="B63" s="45" t="s">
        <v>632</v>
      </c>
    </row>
    <row r="65" spans="1:14" x14ac:dyDescent="0.25">
      <c r="A65" s="104" t="s">
        <v>627</v>
      </c>
      <c r="B65" s="1"/>
      <c r="C65" s="1"/>
      <c r="D65" s="1"/>
      <c r="E65" s="1"/>
      <c r="F65" s="1"/>
      <c r="G65" s="1"/>
      <c r="H65" s="1"/>
      <c r="I65" s="1"/>
      <c r="J65" s="1"/>
      <c r="K65" s="1"/>
      <c r="L65" s="1"/>
      <c r="M65" s="1"/>
      <c r="N65" s="1"/>
    </row>
    <row r="67" spans="1:14" x14ac:dyDescent="0.25">
      <c r="B67" s="7" t="s">
        <v>0</v>
      </c>
      <c r="C67" s="8" t="s">
        <v>1</v>
      </c>
      <c r="D67" s="9" t="s">
        <v>2</v>
      </c>
      <c r="E67" s="8" t="s">
        <v>3</v>
      </c>
      <c r="F67" s="9" t="s">
        <v>4</v>
      </c>
      <c r="G67" s="8" t="s">
        <v>5</v>
      </c>
      <c r="H67" s="8" t="s">
        <v>6</v>
      </c>
      <c r="I67" s="8" t="s">
        <v>7</v>
      </c>
      <c r="J67" s="8" t="s">
        <v>8</v>
      </c>
      <c r="K67" s="8" t="s">
        <v>9</v>
      </c>
      <c r="L67" s="8" t="s">
        <v>10</v>
      </c>
    </row>
    <row r="68" spans="1:14" x14ac:dyDescent="0.25">
      <c r="A68" s="25" t="s">
        <v>297</v>
      </c>
      <c r="B68" s="10">
        <v>6.9861893008422035E-2</v>
      </c>
      <c r="C68" s="11">
        <v>5.7679937485526855E-2</v>
      </c>
      <c r="D68" s="3">
        <v>4.9232063554243866E-2</v>
      </c>
      <c r="E68" s="11">
        <v>4.6401392850186032E-2</v>
      </c>
      <c r="F68" s="3">
        <v>4.0686395568865025E-2</v>
      </c>
      <c r="G68" s="11">
        <v>3.5931697311807974E-2</v>
      </c>
      <c r="H68" s="11">
        <v>4.6442873053433607E-2</v>
      </c>
      <c r="I68" s="11">
        <v>6.9957825660667064E-2</v>
      </c>
      <c r="J68" s="11">
        <v>4.95403531937397E-2</v>
      </c>
      <c r="K68" s="11">
        <v>5.3209741779928488E-2</v>
      </c>
      <c r="L68" s="11">
        <v>6.6590303279506061E-2</v>
      </c>
    </row>
    <row r="69" spans="1:14" x14ac:dyDescent="0.25">
      <c r="A69" s="100" t="s">
        <v>298</v>
      </c>
      <c r="B69" s="101">
        <v>0.17389461513585835</v>
      </c>
      <c r="C69" s="102">
        <v>0.20022797093339353</v>
      </c>
      <c r="D69" s="103">
        <v>0.15025658826229582</v>
      </c>
      <c r="E69" s="102">
        <v>0.15926878005198328</v>
      </c>
      <c r="F69" s="103">
        <v>0.14822845410296909</v>
      </c>
      <c r="G69" s="102">
        <v>0.1301347203105426</v>
      </c>
      <c r="H69" s="102">
        <v>0.1291012791288858</v>
      </c>
      <c r="I69" s="102">
        <v>0.11787257440746732</v>
      </c>
      <c r="J69" s="102">
        <v>0.11964073639126864</v>
      </c>
      <c r="K69" s="102">
        <v>0.12640349742193521</v>
      </c>
      <c r="L69" s="102">
        <v>0.14871901738937254</v>
      </c>
    </row>
    <row r="70" spans="1:14" x14ac:dyDescent="0.25">
      <c r="A70" s="100" t="s">
        <v>104</v>
      </c>
      <c r="B70" s="101">
        <v>0.43059170543119657</v>
      </c>
      <c r="C70" s="102">
        <v>0.42131002293272457</v>
      </c>
      <c r="D70" s="103">
        <v>0.44803880979239297</v>
      </c>
      <c r="E70" s="102">
        <v>0.45034204703701858</v>
      </c>
      <c r="F70" s="103">
        <v>0.44221592609296623</v>
      </c>
      <c r="G70" s="102">
        <v>0.44804458706669387</v>
      </c>
      <c r="H70" s="102">
        <v>0.44472587230086263</v>
      </c>
      <c r="I70" s="102">
        <v>0.46045015394719097</v>
      </c>
      <c r="J70" s="102">
        <v>0.43161780143363393</v>
      </c>
      <c r="K70" s="102">
        <v>0.39339041530098062</v>
      </c>
      <c r="L70" s="102">
        <v>0.436344924126912</v>
      </c>
    </row>
    <row r="71" spans="1:14" x14ac:dyDescent="0.25">
      <c r="A71" s="100" t="s">
        <v>299</v>
      </c>
      <c r="B71" s="101">
        <v>0.27449778906094019</v>
      </c>
      <c r="C71" s="102">
        <v>0.26684484887514137</v>
      </c>
      <c r="D71" s="103">
        <v>0.29521293055920972</v>
      </c>
      <c r="E71" s="102">
        <v>0.28747734133942426</v>
      </c>
      <c r="F71" s="103">
        <v>0.31644418160451382</v>
      </c>
      <c r="G71" s="102">
        <v>0.33886783703900897</v>
      </c>
      <c r="H71" s="102">
        <v>0.33865379327002271</v>
      </c>
      <c r="I71" s="102">
        <v>0.31439722707987444</v>
      </c>
      <c r="J71" s="102">
        <v>0.32394762042135022</v>
      </c>
      <c r="K71" s="102">
        <v>0.34674882743185803</v>
      </c>
      <c r="L71" s="102">
        <v>0.29211062403680649</v>
      </c>
    </row>
    <row r="72" spans="1:14" x14ac:dyDescent="0.25">
      <c r="A72" s="26" t="s">
        <v>300</v>
      </c>
      <c r="B72" s="12">
        <v>5.1153997363582802E-2</v>
      </c>
      <c r="C72" s="13">
        <v>5.3937219773213772E-2</v>
      </c>
      <c r="D72" s="4">
        <v>5.7259607831857767E-2</v>
      </c>
      <c r="E72" s="13">
        <v>5.6510438721387841E-2</v>
      </c>
      <c r="F72" s="4">
        <v>5.2425042630685918E-2</v>
      </c>
      <c r="G72" s="13">
        <v>4.702115827194657E-2</v>
      </c>
      <c r="H72" s="13">
        <v>4.1076182246795205E-2</v>
      </c>
      <c r="I72" s="13">
        <v>3.7322218904800281E-2</v>
      </c>
      <c r="J72" s="13">
        <v>7.5253488560007464E-2</v>
      </c>
      <c r="K72" s="13">
        <v>8.0247518065297688E-2</v>
      </c>
      <c r="L72" s="13">
        <v>5.6235131167402891E-2</v>
      </c>
    </row>
    <row r="73" spans="1:14" x14ac:dyDescent="0.25">
      <c r="A73" s="27" t="s">
        <v>385</v>
      </c>
      <c r="B73" s="14">
        <v>1</v>
      </c>
      <c r="C73" s="15">
        <v>1</v>
      </c>
      <c r="D73" s="5">
        <v>1</v>
      </c>
      <c r="E73" s="15">
        <v>1</v>
      </c>
      <c r="F73" s="5">
        <v>1</v>
      </c>
      <c r="G73" s="15">
        <v>1</v>
      </c>
      <c r="H73" s="15">
        <v>1</v>
      </c>
      <c r="I73" s="15">
        <v>1</v>
      </c>
      <c r="J73" s="15">
        <v>1</v>
      </c>
      <c r="K73" s="15">
        <v>1</v>
      </c>
      <c r="L73" s="15">
        <v>1</v>
      </c>
    </row>
    <row r="74" spans="1:14" s="22" customFormat="1" x14ac:dyDescent="0.25">
      <c r="A74" s="33" t="s">
        <v>386</v>
      </c>
      <c r="B74" s="32">
        <v>1500.0051599999899</v>
      </c>
      <c r="C74" s="30">
        <v>1499.9982449999961</v>
      </c>
      <c r="D74" s="31">
        <v>1499.9935950000297</v>
      </c>
      <c r="E74" s="30">
        <v>1499.9976450000252</v>
      </c>
      <c r="F74" s="31">
        <v>1500.0249156829659</v>
      </c>
      <c r="G74" s="30">
        <v>1499.9737030411095</v>
      </c>
      <c r="H74" s="30">
        <v>1499.5785016286986</v>
      </c>
      <c r="I74" s="30">
        <v>1500.017448979602</v>
      </c>
      <c r="J74" s="30">
        <v>1499.9850785340573</v>
      </c>
      <c r="K74" s="30">
        <v>1500.0038414634616</v>
      </c>
      <c r="L74" s="30">
        <v>1500.0048951049275</v>
      </c>
      <c r="M74"/>
      <c r="N74"/>
    </row>
    <row r="75" spans="1:14" x14ac:dyDescent="0.25">
      <c r="A75" s="37" t="s">
        <v>387</v>
      </c>
      <c r="B75" s="36">
        <v>4131</v>
      </c>
      <c r="C75" s="34">
        <v>2259</v>
      </c>
      <c r="D75" s="35">
        <v>4464</v>
      </c>
      <c r="E75" s="34">
        <v>2709</v>
      </c>
      <c r="F75" s="35">
        <v>3558</v>
      </c>
      <c r="G75" s="34">
        <v>1677</v>
      </c>
      <c r="H75" s="34">
        <v>2763</v>
      </c>
      <c r="I75" s="34">
        <v>1470</v>
      </c>
      <c r="J75" s="34">
        <v>2865</v>
      </c>
      <c r="K75" s="34">
        <v>2460</v>
      </c>
      <c r="L75" s="34">
        <v>2574</v>
      </c>
    </row>
    <row r="77" spans="1:14" x14ac:dyDescent="0.25">
      <c r="A77" s="88" t="s">
        <v>462</v>
      </c>
      <c r="B77" s="39">
        <f>B68+B69</f>
        <v>0.2437565081442804</v>
      </c>
      <c r="C77" s="39">
        <f t="shared" ref="C77:L77" si="12">C68+C69</f>
        <v>0.25790790841892042</v>
      </c>
      <c r="D77" s="39">
        <f t="shared" si="12"/>
        <v>0.19948865181653969</v>
      </c>
      <c r="E77" s="39">
        <f t="shared" si="12"/>
        <v>0.20567017290216932</v>
      </c>
      <c r="F77" s="39">
        <f t="shared" si="12"/>
        <v>0.18891484967183411</v>
      </c>
      <c r="G77" s="39">
        <f t="shared" si="12"/>
        <v>0.16606641762235058</v>
      </c>
      <c r="H77" s="39">
        <f t="shared" si="12"/>
        <v>0.17554415218231942</v>
      </c>
      <c r="I77" s="39">
        <f t="shared" si="12"/>
        <v>0.1878304000681344</v>
      </c>
      <c r="J77" s="39">
        <f t="shared" si="12"/>
        <v>0.16918108958500833</v>
      </c>
      <c r="K77" s="39">
        <f t="shared" si="12"/>
        <v>0.1796132392018637</v>
      </c>
      <c r="L77" s="39">
        <f t="shared" si="12"/>
        <v>0.21530932066887859</v>
      </c>
    </row>
    <row r="78" spans="1:14" x14ac:dyDescent="0.25">
      <c r="A78" s="86" t="s">
        <v>463</v>
      </c>
      <c r="B78" s="39">
        <f>B70</f>
        <v>0.43059170543119657</v>
      </c>
      <c r="C78" s="39">
        <f t="shared" ref="C78:L78" si="13">C70</f>
        <v>0.42131002293272457</v>
      </c>
      <c r="D78" s="39">
        <f t="shared" si="13"/>
        <v>0.44803880979239297</v>
      </c>
      <c r="E78" s="39">
        <f t="shared" si="13"/>
        <v>0.45034204703701858</v>
      </c>
      <c r="F78" s="39">
        <f t="shared" si="13"/>
        <v>0.44221592609296623</v>
      </c>
      <c r="G78" s="39">
        <f t="shared" si="13"/>
        <v>0.44804458706669387</v>
      </c>
      <c r="H78" s="39">
        <f t="shared" si="13"/>
        <v>0.44472587230086263</v>
      </c>
      <c r="I78" s="39">
        <f t="shared" si="13"/>
        <v>0.46045015394719097</v>
      </c>
      <c r="J78" s="39">
        <f t="shared" si="13"/>
        <v>0.43161780143363393</v>
      </c>
      <c r="K78" s="39">
        <f t="shared" si="13"/>
        <v>0.39339041530098062</v>
      </c>
      <c r="L78" s="39">
        <f t="shared" si="13"/>
        <v>0.436344924126912</v>
      </c>
    </row>
    <row r="79" spans="1:14" x14ac:dyDescent="0.25">
      <c r="A79" s="26" t="s">
        <v>464</v>
      </c>
      <c r="B79" s="39">
        <f>B71+B72</f>
        <v>0.32565178642452297</v>
      </c>
      <c r="C79" s="39">
        <f t="shared" ref="C79:L79" si="14">C71+C72</f>
        <v>0.32078206864835512</v>
      </c>
      <c r="D79" s="39">
        <f t="shared" si="14"/>
        <v>0.35247253839106751</v>
      </c>
      <c r="E79" s="39">
        <f t="shared" si="14"/>
        <v>0.3439877800608121</v>
      </c>
      <c r="F79" s="39">
        <f t="shared" si="14"/>
        <v>0.36886922423519974</v>
      </c>
      <c r="G79" s="39">
        <f t="shared" si="14"/>
        <v>0.38588899531095555</v>
      </c>
      <c r="H79" s="39">
        <f t="shared" si="14"/>
        <v>0.37972997551681792</v>
      </c>
      <c r="I79" s="39">
        <f t="shared" si="14"/>
        <v>0.35171944598467475</v>
      </c>
      <c r="J79" s="39">
        <f t="shared" si="14"/>
        <v>0.39920110898135769</v>
      </c>
      <c r="K79" s="39">
        <f t="shared" si="14"/>
        <v>0.4269963454971557</v>
      </c>
      <c r="L79" s="39">
        <f t="shared" si="14"/>
        <v>0.34834575520420941</v>
      </c>
    </row>
    <row r="81" spans="1:14" x14ac:dyDescent="0.25">
      <c r="A81" s="89" t="s">
        <v>588</v>
      </c>
      <c r="B81" s="90">
        <f>(1*B68+2*B69+3*B70+4*B71+5*B72)</f>
        <v>3.063187382635403</v>
      </c>
      <c r="C81" s="90">
        <f t="shared" ref="C81:L81" si="15">(1*C68+2*C69+3*C70+4*C71+5*C72)</f>
        <v>3.0591314425171219</v>
      </c>
      <c r="D81" s="90">
        <f t="shared" si="15"/>
        <v>3.1610114308521418</v>
      </c>
      <c r="E81" s="90">
        <f t="shared" si="15"/>
        <v>3.1484266530298446</v>
      </c>
      <c r="F81" s="90">
        <f t="shared" si="15"/>
        <v>3.1916930216251869</v>
      </c>
      <c r="G81" s="90">
        <f t="shared" si="15"/>
        <v>3.2309120386487433</v>
      </c>
      <c r="H81" s="90">
        <f t="shared" si="15"/>
        <v>3.1988191325278601</v>
      </c>
      <c r="I81" s="90">
        <f t="shared" si="15"/>
        <v>3.1312534391606737</v>
      </c>
      <c r="J81" s="90">
        <f t="shared" si="15"/>
        <v>3.2557331547626172</v>
      </c>
      <c r="K81" s="90">
        <f t="shared" si="15"/>
        <v>3.2744208825806611</v>
      </c>
      <c r="L81" s="90">
        <f t="shared" si="15"/>
        <v>3.1226812624232272</v>
      </c>
    </row>
    <row r="83" spans="1:14" x14ac:dyDescent="0.25">
      <c r="A83" s="45" t="s">
        <v>402</v>
      </c>
      <c r="B83" s="45" t="s">
        <v>403</v>
      </c>
    </row>
    <row r="84" spans="1:14" x14ac:dyDescent="0.25">
      <c r="A84" s="45" t="s">
        <v>404</v>
      </c>
      <c r="B84" s="45" t="s">
        <v>630</v>
      </c>
    </row>
    <row r="86" spans="1:14" x14ac:dyDescent="0.25">
      <c r="A86" s="104" t="s">
        <v>628</v>
      </c>
      <c r="B86" s="1"/>
      <c r="C86" s="1"/>
      <c r="D86" s="1"/>
      <c r="E86" s="1"/>
      <c r="F86" s="1"/>
      <c r="G86" s="1"/>
      <c r="H86" s="1"/>
      <c r="I86" s="1"/>
      <c r="J86" s="1"/>
      <c r="K86" s="1"/>
      <c r="L86" s="1"/>
      <c r="M86" s="1"/>
      <c r="N86" s="1"/>
    </row>
    <row r="88" spans="1:14" x14ac:dyDescent="0.25">
      <c r="C88" s="8" t="s">
        <v>1</v>
      </c>
      <c r="D88" s="9" t="s">
        <v>2</v>
      </c>
      <c r="E88" s="8" t="s">
        <v>3</v>
      </c>
      <c r="F88" s="9" t="s">
        <v>4</v>
      </c>
      <c r="G88" s="8" t="s">
        <v>5</v>
      </c>
      <c r="H88" s="8" t="s">
        <v>6</v>
      </c>
      <c r="I88" s="8" t="s">
        <v>7</v>
      </c>
      <c r="J88" s="8" t="s">
        <v>8</v>
      </c>
      <c r="K88" s="8" t="s">
        <v>9</v>
      </c>
      <c r="L88" s="8" t="s">
        <v>10</v>
      </c>
    </row>
    <row r="89" spans="1:14" x14ac:dyDescent="0.25">
      <c r="A89" s="25" t="s">
        <v>297</v>
      </c>
      <c r="C89" s="11">
        <v>4.1344685873282529E-2</v>
      </c>
      <c r="D89" s="3">
        <v>3.911071700276058E-2</v>
      </c>
      <c r="E89" s="11">
        <v>4.7639844794555429E-2</v>
      </c>
      <c r="F89" s="3">
        <v>3.0440029790398667E-2</v>
      </c>
      <c r="G89" s="11">
        <v>3.7611079764905575E-2</v>
      </c>
      <c r="H89" s="11">
        <v>4.5302523662456885E-2</v>
      </c>
      <c r="I89" s="11">
        <v>4.2277569424192044E-2</v>
      </c>
      <c r="J89" s="11">
        <v>4.8666295633306468E-2</v>
      </c>
      <c r="K89" s="11">
        <v>4.3835893834904355E-2</v>
      </c>
      <c r="L89" s="11">
        <v>8.0320658627218988E-2</v>
      </c>
    </row>
    <row r="90" spans="1:14" x14ac:dyDescent="0.25">
      <c r="A90" s="100" t="s">
        <v>298</v>
      </c>
      <c r="C90" s="102">
        <v>0.14962731756396239</v>
      </c>
      <c r="D90" s="103">
        <v>0.11020888559193846</v>
      </c>
      <c r="E90" s="102">
        <v>0.12500854626341626</v>
      </c>
      <c r="F90" s="103">
        <v>0.10281930814471264</v>
      </c>
      <c r="G90" s="102">
        <v>8.8475746086426998E-2</v>
      </c>
      <c r="H90" s="102">
        <v>0.11258234127026957</v>
      </c>
      <c r="I90" s="102">
        <v>0.10368399796165577</v>
      </c>
      <c r="J90" s="102">
        <v>9.623663795608324E-2</v>
      </c>
      <c r="K90" s="102">
        <v>0.10100190597072511</v>
      </c>
      <c r="L90" s="102">
        <v>0.13112294039133279</v>
      </c>
    </row>
    <row r="91" spans="1:14" x14ac:dyDescent="0.25">
      <c r="A91" s="100" t="s">
        <v>104</v>
      </c>
      <c r="C91" s="102">
        <v>0.44283318311482311</v>
      </c>
      <c r="D91" s="103">
        <v>0.49344376950490132</v>
      </c>
      <c r="E91" s="102">
        <v>0.48695407951790931</v>
      </c>
      <c r="F91" s="103">
        <v>0.48003456434998754</v>
      </c>
      <c r="G91" s="102">
        <v>0.50572080691217569</v>
      </c>
      <c r="H91" s="102">
        <v>0.50701546210814252</v>
      </c>
      <c r="I91" s="102">
        <v>0.51794866876038537</v>
      </c>
      <c r="J91" s="102">
        <v>0.48030273599580381</v>
      </c>
      <c r="K91" s="102">
        <v>0.48232769769736727</v>
      </c>
      <c r="L91" s="102">
        <v>0.44831272695148633</v>
      </c>
    </row>
    <row r="92" spans="1:14" x14ac:dyDescent="0.25">
      <c r="A92" s="100" t="s">
        <v>299</v>
      </c>
      <c r="C92" s="102">
        <v>0.29123219574166886</v>
      </c>
      <c r="D92" s="103">
        <v>0.27965815164030849</v>
      </c>
      <c r="E92" s="102">
        <v>0.2659140424850458</v>
      </c>
      <c r="F92" s="103">
        <v>0.31953489052500417</v>
      </c>
      <c r="G92" s="102">
        <v>0.32169924445902509</v>
      </c>
      <c r="H92" s="102">
        <v>0.28747103420591891</v>
      </c>
      <c r="I92" s="102">
        <v>0.28526678363129232</v>
      </c>
      <c r="J92" s="102">
        <v>0.29824427572839957</v>
      </c>
      <c r="K92" s="102">
        <v>0.30087172947483914</v>
      </c>
      <c r="L92" s="102">
        <v>0.2662185659533936</v>
      </c>
    </row>
    <row r="93" spans="1:14" x14ac:dyDescent="0.25">
      <c r="A93" s="26" t="s">
        <v>300</v>
      </c>
      <c r="C93" s="13">
        <v>7.4962617706263002E-2</v>
      </c>
      <c r="D93" s="4">
        <v>7.7578476260091234E-2</v>
      </c>
      <c r="E93" s="13">
        <v>7.4483486939073223E-2</v>
      </c>
      <c r="F93" s="4">
        <v>6.7171207189896956E-2</v>
      </c>
      <c r="G93" s="13">
        <v>4.6493122777466603E-2</v>
      </c>
      <c r="H93" s="13">
        <v>4.7628638753212126E-2</v>
      </c>
      <c r="I93" s="13">
        <v>5.0822980222474508E-2</v>
      </c>
      <c r="J93" s="13">
        <v>7.6550054686406771E-2</v>
      </c>
      <c r="K93" s="13">
        <v>7.1962773022164195E-2</v>
      </c>
      <c r="L93" s="13">
        <v>7.4025108076568341E-2</v>
      </c>
    </row>
    <row r="94" spans="1:14" x14ac:dyDescent="0.25">
      <c r="A94" s="27" t="s">
        <v>385</v>
      </c>
      <c r="C94" s="15">
        <v>1</v>
      </c>
      <c r="D94" s="5">
        <v>1</v>
      </c>
      <c r="E94" s="15">
        <v>1</v>
      </c>
      <c r="F94" s="5">
        <v>1</v>
      </c>
      <c r="G94" s="15">
        <v>1</v>
      </c>
      <c r="H94" s="15">
        <v>1</v>
      </c>
      <c r="I94" s="15">
        <v>1</v>
      </c>
      <c r="J94" s="15">
        <v>1</v>
      </c>
      <c r="K94" s="15">
        <v>1</v>
      </c>
      <c r="L94" s="15">
        <v>1</v>
      </c>
    </row>
    <row r="95" spans="1:14" s="22" customFormat="1" x14ac:dyDescent="0.25">
      <c r="A95" s="33" t="s">
        <v>386</v>
      </c>
      <c r="B95"/>
      <c r="C95" s="30">
        <v>1999.9976599999961</v>
      </c>
      <c r="D95" s="31">
        <v>1999.9914600000518</v>
      </c>
      <c r="E95" s="30">
        <v>1999.9968600000359</v>
      </c>
      <c r="F95" s="31">
        <v>2000.033220910638</v>
      </c>
      <c r="G95" s="30">
        <v>1999.9649373881459</v>
      </c>
      <c r="H95" s="30">
        <v>1999.4380021716013</v>
      </c>
      <c r="I95" s="30">
        <v>2000.0232653061375</v>
      </c>
      <c r="J95" s="30">
        <v>1999.9801047120736</v>
      </c>
      <c r="K95" s="30">
        <v>2000.0051219512879</v>
      </c>
      <c r="L95" s="30">
        <v>2000.0065268065805</v>
      </c>
      <c r="M95"/>
      <c r="N95"/>
    </row>
    <row r="96" spans="1:14" x14ac:dyDescent="0.25">
      <c r="A96" s="37" t="s">
        <v>387</v>
      </c>
      <c r="C96" s="34">
        <v>3012</v>
      </c>
      <c r="D96" s="35">
        <v>5952</v>
      </c>
      <c r="E96" s="34">
        <v>3612</v>
      </c>
      <c r="F96" s="35">
        <v>4744</v>
      </c>
      <c r="G96" s="34">
        <v>2236</v>
      </c>
      <c r="H96" s="34">
        <v>3684</v>
      </c>
      <c r="I96" s="34">
        <v>1960</v>
      </c>
      <c r="J96" s="34">
        <v>3820</v>
      </c>
      <c r="K96" s="34">
        <v>3280</v>
      </c>
      <c r="L96" s="34">
        <v>3432</v>
      </c>
    </row>
    <row r="98" spans="1:14" x14ac:dyDescent="0.25">
      <c r="A98" s="88" t="s">
        <v>462</v>
      </c>
      <c r="C98" s="39">
        <f t="shared" ref="C98:L98" si="16">C89+C90</f>
        <v>0.19097200343724491</v>
      </c>
      <c r="D98" s="39">
        <f t="shared" si="16"/>
        <v>0.14931960259469904</v>
      </c>
      <c r="E98" s="39">
        <f t="shared" si="16"/>
        <v>0.1726483910579717</v>
      </c>
      <c r="F98" s="39">
        <f t="shared" si="16"/>
        <v>0.1332593379351113</v>
      </c>
      <c r="G98" s="39">
        <f t="shared" si="16"/>
        <v>0.12608682585133257</v>
      </c>
      <c r="H98" s="39">
        <f t="shared" si="16"/>
        <v>0.15788486493272647</v>
      </c>
      <c r="I98" s="39">
        <f t="shared" si="16"/>
        <v>0.14596156738584781</v>
      </c>
      <c r="J98" s="39">
        <f t="shared" si="16"/>
        <v>0.14490293358938972</v>
      </c>
      <c r="K98" s="39">
        <f t="shared" si="16"/>
        <v>0.14483779980562947</v>
      </c>
      <c r="L98" s="39">
        <f t="shared" si="16"/>
        <v>0.21144359901855178</v>
      </c>
    </row>
    <row r="99" spans="1:14" x14ac:dyDescent="0.25">
      <c r="A99" s="86" t="s">
        <v>463</v>
      </c>
      <c r="C99" s="39">
        <f t="shared" ref="C99:L99" si="17">C91</f>
        <v>0.44283318311482311</v>
      </c>
      <c r="D99" s="39">
        <f t="shared" si="17"/>
        <v>0.49344376950490132</v>
      </c>
      <c r="E99" s="39">
        <f t="shared" si="17"/>
        <v>0.48695407951790931</v>
      </c>
      <c r="F99" s="39">
        <f t="shared" si="17"/>
        <v>0.48003456434998754</v>
      </c>
      <c r="G99" s="39">
        <f t="shared" si="17"/>
        <v>0.50572080691217569</v>
      </c>
      <c r="H99" s="39">
        <f t="shared" si="17"/>
        <v>0.50701546210814252</v>
      </c>
      <c r="I99" s="39">
        <f t="shared" si="17"/>
        <v>0.51794866876038537</v>
      </c>
      <c r="J99" s="39">
        <f t="shared" si="17"/>
        <v>0.48030273599580381</v>
      </c>
      <c r="K99" s="39">
        <f t="shared" si="17"/>
        <v>0.48232769769736727</v>
      </c>
      <c r="L99" s="39">
        <f t="shared" si="17"/>
        <v>0.44831272695148633</v>
      </c>
    </row>
    <row r="100" spans="1:14" x14ac:dyDescent="0.25">
      <c r="A100" s="26" t="s">
        <v>464</v>
      </c>
      <c r="C100" s="39">
        <f t="shared" ref="C100:L100" si="18">C92+C93</f>
        <v>0.36619481344793187</v>
      </c>
      <c r="D100" s="39">
        <f t="shared" si="18"/>
        <v>0.35723662790039973</v>
      </c>
      <c r="E100" s="39">
        <f t="shared" si="18"/>
        <v>0.34039752942411905</v>
      </c>
      <c r="F100" s="39">
        <f t="shared" si="18"/>
        <v>0.38670609771490111</v>
      </c>
      <c r="G100" s="39">
        <f t="shared" si="18"/>
        <v>0.36819236723649168</v>
      </c>
      <c r="H100" s="39">
        <f t="shared" si="18"/>
        <v>0.33509967295913101</v>
      </c>
      <c r="I100" s="39">
        <f t="shared" si="18"/>
        <v>0.33608976385376682</v>
      </c>
      <c r="J100" s="39">
        <f t="shared" si="18"/>
        <v>0.37479433041480636</v>
      </c>
      <c r="K100" s="39">
        <f t="shared" si="18"/>
        <v>0.37283450249700334</v>
      </c>
      <c r="L100" s="39">
        <f t="shared" si="18"/>
        <v>0.34024367402996192</v>
      </c>
    </row>
    <row r="102" spans="1:14" x14ac:dyDescent="0.25">
      <c r="A102" s="89" t="s">
        <v>588</v>
      </c>
      <c r="C102" s="90">
        <f t="shared" ref="C102:L102" si="19">(1*C89+2*C90+3*C91+4*C92+5*C93)</f>
        <v>3.2088407418436669</v>
      </c>
      <c r="D102" s="90">
        <f t="shared" si="19"/>
        <v>3.2463847845630314</v>
      </c>
      <c r="E102" s="90">
        <f t="shared" si="19"/>
        <v>3.1945927805106651</v>
      </c>
      <c r="F102" s="90">
        <f t="shared" si="19"/>
        <v>3.2901779371792879</v>
      </c>
      <c r="G102" s="90">
        <f t="shared" si="19"/>
        <v>3.2509875843977198</v>
      </c>
      <c r="H102" s="90">
        <f t="shared" si="19"/>
        <v>3.1795409231171599</v>
      </c>
      <c r="I102" s="90">
        <f t="shared" si="19"/>
        <v>3.1986736072662016</v>
      </c>
      <c r="J102" s="90">
        <f t="shared" si="19"/>
        <v>3.2577751558785168</v>
      </c>
      <c r="K102" s="90">
        <f t="shared" si="19"/>
        <v>3.2561235818786343</v>
      </c>
      <c r="L102" s="90">
        <f t="shared" si="19"/>
        <v>3.1225045244607599</v>
      </c>
    </row>
    <row r="104" spans="1:14" x14ac:dyDescent="0.25">
      <c r="A104" s="45" t="s">
        <v>402</v>
      </c>
      <c r="B104" s="45" t="s">
        <v>403</v>
      </c>
    </row>
    <row r="105" spans="1:14" x14ac:dyDescent="0.25">
      <c r="A105" s="45" t="s">
        <v>404</v>
      </c>
      <c r="B105" s="45" t="s">
        <v>629</v>
      </c>
    </row>
    <row r="107" spans="1:14" x14ac:dyDescent="0.25">
      <c r="A107" s="104" t="s">
        <v>631</v>
      </c>
      <c r="B107" s="1"/>
      <c r="C107" s="1"/>
      <c r="D107" s="1"/>
      <c r="E107" s="1"/>
      <c r="F107" s="1"/>
      <c r="G107" s="1"/>
      <c r="H107" s="1"/>
      <c r="I107" s="1"/>
      <c r="J107" s="1"/>
      <c r="K107" s="1"/>
      <c r="L107" s="1"/>
      <c r="M107" s="1"/>
      <c r="N107" s="1"/>
    </row>
    <row r="109" spans="1:14" x14ac:dyDescent="0.25">
      <c r="C109" s="8" t="s">
        <v>1</v>
      </c>
      <c r="D109" s="9" t="s">
        <v>2</v>
      </c>
      <c r="E109" s="8" t="s">
        <v>3</v>
      </c>
      <c r="F109" s="9" t="s">
        <v>4</v>
      </c>
      <c r="G109" s="8" t="s">
        <v>5</v>
      </c>
      <c r="H109" s="8" t="s">
        <v>6</v>
      </c>
      <c r="I109" s="8" t="s">
        <v>7</v>
      </c>
      <c r="J109" s="8" t="s">
        <v>8</v>
      </c>
      <c r="K109" s="8" t="s">
        <v>9</v>
      </c>
      <c r="L109" s="8" t="s">
        <v>10</v>
      </c>
      <c r="M109" s="8" t="s">
        <v>11</v>
      </c>
    </row>
    <row r="110" spans="1:14" x14ac:dyDescent="0.25">
      <c r="A110" s="25" t="s">
        <v>297</v>
      </c>
      <c r="C110" s="11">
        <v>2.1212598152073117E-2</v>
      </c>
      <c r="D110" s="3">
        <v>2.3926355498871014E-2</v>
      </c>
      <c r="E110" s="11">
        <v>2.6471921560916559E-2</v>
      </c>
      <c r="F110" s="3">
        <v>1.1716500155941832E-2</v>
      </c>
      <c r="G110" s="11">
        <v>1.6493789455820088E-2</v>
      </c>
      <c r="H110" s="11">
        <v>1.8013313621677792E-2</v>
      </c>
      <c r="I110" s="11">
        <v>1.6537766805569728E-2</v>
      </c>
      <c r="J110" s="11">
        <v>1.4374767776921947E-2</v>
      </c>
      <c r="K110" s="11">
        <v>2.8125009273350404E-2</v>
      </c>
      <c r="L110" s="11">
        <v>1.8057866477824713E-2</v>
      </c>
      <c r="M110" s="11">
        <v>1.1591059765860992E-2</v>
      </c>
    </row>
    <row r="111" spans="1:14" x14ac:dyDescent="0.25">
      <c r="A111" s="100" t="s">
        <v>298</v>
      </c>
      <c r="C111" s="102">
        <v>7.5628965152555641E-2</v>
      </c>
      <c r="D111" s="103">
        <v>5.1301119055777805E-2</v>
      </c>
      <c r="E111" s="102">
        <v>5.2048835050003725E-2</v>
      </c>
      <c r="F111" s="103">
        <v>6.7946145132890406E-2</v>
      </c>
      <c r="G111" s="102">
        <v>6.7728438411502945E-2</v>
      </c>
      <c r="H111" s="102">
        <v>5.5124284652408193E-2</v>
      </c>
      <c r="I111" s="102">
        <v>5.2157420481707024E-2</v>
      </c>
      <c r="J111" s="102">
        <v>7.1534289259072348E-2</v>
      </c>
      <c r="K111" s="102">
        <v>6.1806833584125524E-2</v>
      </c>
      <c r="L111" s="102">
        <v>4.1736654783254765E-2</v>
      </c>
      <c r="M111" s="11">
        <v>5.9159748293891513E-2</v>
      </c>
    </row>
    <row r="112" spans="1:14" x14ac:dyDescent="0.25">
      <c r="A112" s="100" t="s">
        <v>104</v>
      </c>
      <c r="C112" s="102">
        <v>0.22732887264144808</v>
      </c>
      <c r="D112" s="103">
        <v>0.21578028804849494</v>
      </c>
      <c r="E112" s="102">
        <v>0.23288443229522471</v>
      </c>
      <c r="F112" s="103">
        <v>0.27873013688839676</v>
      </c>
      <c r="G112" s="102">
        <v>0.29420587337667448</v>
      </c>
      <c r="H112" s="102">
        <v>0.26270932592132967</v>
      </c>
      <c r="I112" s="102">
        <v>0.26891639559839076</v>
      </c>
      <c r="J112" s="102">
        <v>0.26797777918558391</v>
      </c>
      <c r="K112" s="102">
        <v>0.24295702006941952</v>
      </c>
      <c r="L112" s="102">
        <v>0.21194915292428276</v>
      </c>
      <c r="M112" s="11">
        <v>0.2428711098602554</v>
      </c>
    </row>
    <row r="113" spans="1:14" x14ac:dyDescent="0.25">
      <c r="A113" s="100" t="s">
        <v>299</v>
      </c>
      <c r="C113" s="102">
        <v>0.34894360493068355</v>
      </c>
      <c r="D113" s="103">
        <v>0.33407175648639603</v>
      </c>
      <c r="E113" s="102">
        <v>0.33225604830866279</v>
      </c>
      <c r="F113" s="103">
        <v>0.3697563652048374</v>
      </c>
      <c r="G113" s="102">
        <v>0.41643413426567477</v>
      </c>
      <c r="H113" s="102">
        <v>0.39558318160775413</v>
      </c>
      <c r="I113" s="102">
        <v>0.37424469416036205</v>
      </c>
      <c r="J113" s="102">
        <v>0.38052036468775263</v>
      </c>
      <c r="K113" s="102">
        <v>0.34967707196522363</v>
      </c>
      <c r="L113" s="102">
        <v>0.41838993221623921</v>
      </c>
      <c r="M113" s="11">
        <v>0.39526135048342409</v>
      </c>
    </row>
    <row r="114" spans="1:14" x14ac:dyDescent="0.25">
      <c r="A114" s="26" t="s">
        <v>300</v>
      </c>
      <c r="C114" s="13">
        <v>0.32688595912323953</v>
      </c>
      <c r="D114" s="4">
        <v>0.37492048091046015</v>
      </c>
      <c r="E114" s="13">
        <v>0.35633876278519216</v>
      </c>
      <c r="F114" s="4">
        <v>0.27185085261793346</v>
      </c>
      <c r="G114" s="13">
        <v>0.20513776449032772</v>
      </c>
      <c r="H114" s="13">
        <v>0.26856989419683008</v>
      </c>
      <c r="I114" s="13">
        <v>0.28814372295397039</v>
      </c>
      <c r="J114" s="13">
        <v>0.26559279909066918</v>
      </c>
      <c r="K114" s="13">
        <v>0.31743406510788102</v>
      </c>
      <c r="L114" s="13">
        <v>0.30986639359839857</v>
      </c>
      <c r="M114" s="11">
        <v>0.29111673159656809</v>
      </c>
    </row>
    <row r="115" spans="1:14" x14ac:dyDescent="0.25">
      <c r="A115" s="27" t="s">
        <v>385</v>
      </c>
      <c r="C115" s="15">
        <v>1</v>
      </c>
      <c r="D115" s="5">
        <v>1</v>
      </c>
      <c r="E115" s="15">
        <v>1</v>
      </c>
      <c r="F115" s="5">
        <v>1</v>
      </c>
      <c r="G115" s="15">
        <v>1</v>
      </c>
      <c r="H115" s="15">
        <v>1</v>
      </c>
      <c r="I115" s="15">
        <v>1</v>
      </c>
      <c r="J115" s="15">
        <v>1</v>
      </c>
      <c r="K115" s="15">
        <v>1</v>
      </c>
      <c r="L115" s="15">
        <v>1</v>
      </c>
      <c r="M115" s="15">
        <v>1</v>
      </c>
    </row>
    <row r="116" spans="1:14" s="22" customFormat="1" x14ac:dyDescent="0.25">
      <c r="A116" s="33" t="s">
        <v>386</v>
      </c>
      <c r="B116"/>
      <c r="C116" s="30">
        <v>1499.9982450000032</v>
      </c>
      <c r="D116" s="31">
        <v>1499.993595000017</v>
      </c>
      <c r="E116" s="30">
        <v>1499.9976450000167</v>
      </c>
      <c r="F116" s="31">
        <v>1500.0249156829591</v>
      </c>
      <c r="G116" s="30">
        <v>1499.9737030411297</v>
      </c>
      <c r="H116" s="30">
        <v>1499.5785016286679</v>
      </c>
      <c r="I116" s="30">
        <v>1500.0174489795988</v>
      </c>
      <c r="J116" s="30">
        <v>1499.98507853404</v>
      </c>
      <c r="K116" s="30">
        <v>1500.0038414634068</v>
      </c>
      <c r="L116" s="30">
        <v>1500.00489510492</v>
      </c>
      <c r="M116" s="30">
        <v>1499.9775501672291</v>
      </c>
      <c r="N116"/>
    </row>
    <row r="117" spans="1:14" x14ac:dyDescent="0.25">
      <c r="A117" s="37" t="s">
        <v>387</v>
      </c>
      <c r="C117" s="34">
        <v>2259</v>
      </c>
      <c r="D117" s="35">
        <v>4464</v>
      </c>
      <c r="E117" s="34">
        <v>2709</v>
      </c>
      <c r="F117" s="35">
        <v>3558</v>
      </c>
      <c r="G117" s="34">
        <v>1677</v>
      </c>
      <c r="H117" s="34">
        <v>2763</v>
      </c>
      <c r="I117" s="34">
        <v>1470</v>
      </c>
      <c r="J117" s="34">
        <v>2865</v>
      </c>
      <c r="K117" s="34">
        <v>2460</v>
      </c>
      <c r="L117" s="34">
        <v>2574</v>
      </c>
      <c r="M117" s="34">
        <v>3588</v>
      </c>
    </row>
    <row r="119" spans="1:14" x14ac:dyDescent="0.25">
      <c r="A119" s="88" t="s">
        <v>703</v>
      </c>
      <c r="C119" s="39">
        <f t="shared" ref="C119:M119" si="20">C110+C111</f>
        <v>9.6841563304628758E-2</v>
      </c>
      <c r="D119" s="39">
        <f t="shared" si="20"/>
        <v>7.5227474554648815E-2</v>
      </c>
      <c r="E119" s="39">
        <f t="shared" si="20"/>
        <v>7.8520756610920284E-2</v>
      </c>
      <c r="F119" s="39">
        <f t="shared" si="20"/>
        <v>7.966264528883224E-2</v>
      </c>
      <c r="G119" s="39">
        <f t="shared" si="20"/>
        <v>8.422222786732303E-2</v>
      </c>
      <c r="H119" s="39">
        <f t="shared" si="20"/>
        <v>7.3137598274085988E-2</v>
      </c>
      <c r="I119" s="39">
        <f t="shared" si="20"/>
        <v>6.8695187287276749E-2</v>
      </c>
      <c r="J119" s="39">
        <f t="shared" si="20"/>
        <v>8.5909057035994302E-2</v>
      </c>
      <c r="K119" s="39">
        <f t="shared" si="20"/>
        <v>8.9931842857475935E-2</v>
      </c>
      <c r="L119" s="39">
        <f t="shared" si="20"/>
        <v>5.9794521261079481E-2</v>
      </c>
      <c r="M119" s="39">
        <f t="shared" si="20"/>
        <v>7.0750808059752507E-2</v>
      </c>
    </row>
    <row r="120" spans="1:14" x14ac:dyDescent="0.25">
      <c r="A120" s="86" t="s">
        <v>463</v>
      </c>
      <c r="C120" s="39">
        <f t="shared" ref="C120:M120" si="21">C112</f>
        <v>0.22732887264144808</v>
      </c>
      <c r="D120" s="39">
        <f t="shared" si="21"/>
        <v>0.21578028804849494</v>
      </c>
      <c r="E120" s="39">
        <f t="shared" si="21"/>
        <v>0.23288443229522471</v>
      </c>
      <c r="F120" s="39">
        <f t="shared" si="21"/>
        <v>0.27873013688839676</v>
      </c>
      <c r="G120" s="39">
        <f t="shared" si="21"/>
        <v>0.29420587337667448</v>
      </c>
      <c r="H120" s="39">
        <f t="shared" si="21"/>
        <v>0.26270932592132967</v>
      </c>
      <c r="I120" s="39">
        <f t="shared" si="21"/>
        <v>0.26891639559839076</v>
      </c>
      <c r="J120" s="39">
        <f t="shared" si="21"/>
        <v>0.26797777918558391</v>
      </c>
      <c r="K120" s="39">
        <f t="shared" si="21"/>
        <v>0.24295702006941952</v>
      </c>
      <c r="L120" s="39">
        <f t="shared" si="21"/>
        <v>0.21194915292428276</v>
      </c>
      <c r="M120" s="39">
        <f t="shared" si="21"/>
        <v>0.2428711098602554</v>
      </c>
    </row>
    <row r="121" spans="1:14" x14ac:dyDescent="0.25">
      <c r="A121" s="26" t="s">
        <v>704</v>
      </c>
      <c r="C121" s="39">
        <f t="shared" ref="C121:M121" si="22">C113+C114</f>
        <v>0.67582956405392314</v>
      </c>
      <c r="D121" s="39">
        <f t="shared" si="22"/>
        <v>0.70899223739685624</v>
      </c>
      <c r="E121" s="39">
        <f t="shared" si="22"/>
        <v>0.6885948110938549</v>
      </c>
      <c r="F121" s="39">
        <f t="shared" si="22"/>
        <v>0.64160721782277086</v>
      </c>
      <c r="G121" s="39">
        <f t="shared" si="22"/>
        <v>0.62157189875600249</v>
      </c>
      <c r="H121" s="39">
        <f t="shared" si="22"/>
        <v>0.66415307580458416</v>
      </c>
      <c r="I121" s="39">
        <f t="shared" si="22"/>
        <v>0.66238841711433238</v>
      </c>
      <c r="J121" s="39">
        <f t="shared" si="22"/>
        <v>0.64611316377842187</v>
      </c>
      <c r="K121" s="39">
        <f t="shared" si="22"/>
        <v>0.66711113707310465</v>
      </c>
      <c r="L121" s="39">
        <f t="shared" si="22"/>
        <v>0.72825632581463773</v>
      </c>
      <c r="M121" s="39">
        <f t="shared" si="22"/>
        <v>0.68637808207999218</v>
      </c>
    </row>
    <row r="123" spans="1:14" x14ac:dyDescent="0.25">
      <c r="A123" s="89" t="s">
        <v>588</v>
      </c>
      <c r="C123" s="90">
        <f t="shared" ref="C123:M123" si="23">(1*C110+2*C111+3*C112+4*C113+5*C114)</f>
        <v>3.8846613617204606</v>
      </c>
      <c r="D123" s="90">
        <f t="shared" si="23"/>
        <v>3.9847588882537965</v>
      </c>
      <c r="E123" s="90">
        <f t="shared" si="23"/>
        <v>3.9399408957072106</v>
      </c>
      <c r="F123" s="90">
        <f t="shared" si="23"/>
        <v>3.8220789249959299</v>
      </c>
      <c r="G123" s="90">
        <f t="shared" si="23"/>
        <v>3.7259936459231873</v>
      </c>
      <c r="H123" s="90">
        <f t="shared" si="23"/>
        <v>3.8415720581056503</v>
      </c>
      <c r="I123" s="90">
        <f t="shared" si="23"/>
        <v>3.8652991859754562</v>
      </c>
      <c r="J123" s="90">
        <f t="shared" si="23"/>
        <v>3.8114221380561748</v>
      </c>
      <c r="K123" s="90">
        <f t="shared" si="23"/>
        <v>3.8664883500501595</v>
      </c>
      <c r="L123" s="90">
        <f t="shared" si="23"/>
        <v>3.9602703316741321</v>
      </c>
      <c r="M123" s="90">
        <f t="shared" si="23"/>
        <v>3.8951529458509473</v>
      </c>
    </row>
    <row r="125" spans="1:14" x14ac:dyDescent="0.25">
      <c r="A125" s="45" t="s">
        <v>402</v>
      </c>
      <c r="B125" s="45" t="s">
        <v>403</v>
      </c>
    </row>
    <row r="126" spans="1:14" x14ac:dyDescent="0.25">
      <c r="A126" s="45" t="s">
        <v>404</v>
      </c>
      <c r="B126" s="45" t="s">
        <v>633</v>
      </c>
    </row>
    <row r="128" spans="1:14" x14ac:dyDescent="0.25">
      <c r="A128" s="104" t="s">
        <v>634</v>
      </c>
      <c r="B128" s="1"/>
      <c r="C128" s="1"/>
      <c r="D128" s="1"/>
      <c r="E128" s="1"/>
      <c r="F128" s="1"/>
      <c r="G128" s="1"/>
      <c r="H128" s="1"/>
      <c r="I128" s="1"/>
      <c r="J128" s="1"/>
      <c r="K128" s="1"/>
      <c r="L128" s="1"/>
      <c r="M128" s="1"/>
      <c r="N128" s="1"/>
    </row>
    <row r="130" spans="1:14" x14ac:dyDescent="0.25">
      <c r="B130" s="7" t="s">
        <v>0</v>
      </c>
      <c r="C130" s="8" t="s">
        <v>1</v>
      </c>
      <c r="D130" s="9" t="s">
        <v>2</v>
      </c>
      <c r="E130" s="8" t="s">
        <v>3</v>
      </c>
      <c r="F130" s="9" t="s">
        <v>4</v>
      </c>
      <c r="G130" s="8" t="s">
        <v>5</v>
      </c>
      <c r="H130" s="8" t="s">
        <v>6</v>
      </c>
      <c r="I130" s="8" t="s">
        <v>7</v>
      </c>
      <c r="J130" s="8" t="s">
        <v>8</v>
      </c>
      <c r="K130" s="8" t="s">
        <v>9</v>
      </c>
      <c r="L130" s="8" t="s">
        <v>10</v>
      </c>
      <c r="M130" s="8" t="s">
        <v>11</v>
      </c>
      <c r="N130" s="8" t="s">
        <v>12</v>
      </c>
    </row>
    <row r="131" spans="1:14" x14ac:dyDescent="0.25">
      <c r="A131" s="25" t="s">
        <v>334</v>
      </c>
      <c r="B131" s="10">
        <v>0.462437279215755</v>
      </c>
      <c r="C131" s="11">
        <v>0.50152086677941232</v>
      </c>
      <c r="D131" s="3">
        <v>0.54003199926997847</v>
      </c>
      <c r="E131" s="11">
        <v>0.51103163231966708</v>
      </c>
      <c r="F131" s="3">
        <v>0.56164620761920792</v>
      </c>
      <c r="G131" s="11">
        <v>0.54966890892421505</v>
      </c>
      <c r="H131" s="11">
        <v>0.55991252844267514</v>
      </c>
      <c r="I131" s="11">
        <v>0.52534218819631684</v>
      </c>
      <c r="J131" s="11">
        <v>0.55181103895798433</v>
      </c>
      <c r="K131" s="11">
        <v>0.55087643474735426</v>
      </c>
      <c r="L131" s="11">
        <v>0.6031065399786697</v>
      </c>
      <c r="M131" s="11">
        <v>0.57274260208409444</v>
      </c>
      <c r="N131" s="11">
        <v>0.62617761873599109</v>
      </c>
    </row>
    <row r="132" spans="1:14" x14ac:dyDescent="0.25">
      <c r="A132" s="100" t="s">
        <v>159</v>
      </c>
      <c r="B132" s="101">
        <v>0.28743890787682563</v>
      </c>
      <c r="C132" s="102">
        <v>0.24639503161552137</v>
      </c>
      <c r="D132" s="103">
        <v>0.25620316065415877</v>
      </c>
      <c r="E132" s="102">
        <v>0.26811252093665627</v>
      </c>
      <c r="F132" s="103">
        <v>0.23685371049626255</v>
      </c>
      <c r="G132" s="102">
        <v>0.26102687787132878</v>
      </c>
      <c r="H132" s="102">
        <v>0.25864068354204905</v>
      </c>
      <c r="I132" s="102">
        <v>0.27307845602612241</v>
      </c>
      <c r="J132" s="102">
        <v>0.24948251666726479</v>
      </c>
      <c r="K132" s="102">
        <v>0.26478285848291527</v>
      </c>
      <c r="L132" s="102">
        <v>0.23909863697413744</v>
      </c>
      <c r="M132" s="102">
        <v>0.25653485951002142</v>
      </c>
      <c r="N132" s="102">
        <v>0.22059221046800695</v>
      </c>
    </row>
    <row r="133" spans="1:14" x14ac:dyDescent="0.25">
      <c r="A133" s="100" t="s">
        <v>104</v>
      </c>
      <c r="B133" s="101">
        <v>0.18260375517641728</v>
      </c>
      <c r="C133" s="102">
        <v>0.19369686662533467</v>
      </c>
      <c r="D133" s="103">
        <v>0.14427324271340983</v>
      </c>
      <c r="E133" s="102">
        <v>0.16578676028521194</v>
      </c>
      <c r="F133" s="103">
        <v>0.13362945545227103</v>
      </c>
      <c r="G133" s="102">
        <v>0.14097510117351109</v>
      </c>
      <c r="H133" s="102">
        <v>0.1421400497772857</v>
      </c>
      <c r="I133" s="102">
        <v>0.15696239179802646</v>
      </c>
      <c r="J133" s="102">
        <v>0.1531888886154707</v>
      </c>
      <c r="K133" s="102">
        <v>0.12728268216223393</v>
      </c>
      <c r="L133" s="102">
        <v>0.11547996502264367</v>
      </c>
      <c r="M133" s="102">
        <v>0.13576465734729617</v>
      </c>
      <c r="N133" s="102">
        <v>0.12011031164677886</v>
      </c>
    </row>
    <row r="134" spans="1:14" x14ac:dyDescent="0.25">
      <c r="A134" s="100" t="s">
        <v>160</v>
      </c>
      <c r="B134" s="101">
        <v>5.4904271129307854E-2</v>
      </c>
      <c r="C134" s="102">
        <v>4.7138585152144599E-2</v>
      </c>
      <c r="D134" s="103">
        <v>4.7462779332733483E-2</v>
      </c>
      <c r="E134" s="102">
        <v>3.8565573881283698E-2</v>
      </c>
      <c r="F134" s="103">
        <v>5.6566963713446557E-2</v>
      </c>
      <c r="G134" s="102">
        <v>3.6497419811653845E-2</v>
      </c>
      <c r="H134" s="102">
        <v>3.2206950950675627E-2</v>
      </c>
      <c r="I134" s="102">
        <v>3.7370993847622311E-2</v>
      </c>
      <c r="J134" s="102">
        <v>3.6329820383902228E-2</v>
      </c>
      <c r="K134" s="102">
        <v>4.7265366759425387E-2</v>
      </c>
      <c r="L134" s="102">
        <v>3.4658977802868612E-2</v>
      </c>
      <c r="M134" s="102">
        <v>2.5536418981521609E-2</v>
      </c>
      <c r="N134" s="102">
        <v>2.719436863317171E-2</v>
      </c>
    </row>
    <row r="135" spans="1:14" x14ac:dyDescent="0.25">
      <c r="A135" s="26" t="s">
        <v>335</v>
      </c>
      <c r="B135" s="12">
        <v>1.2615786601694217E-2</v>
      </c>
      <c r="C135" s="13">
        <v>1.1248649827586965E-2</v>
      </c>
      <c r="D135" s="4">
        <v>1.2028818029719422E-2</v>
      </c>
      <c r="E135" s="13">
        <v>1.6503512577181134E-2</v>
      </c>
      <c r="F135" s="4">
        <v>1.1303662718811993E-2</v>
      </c>
      <c r="G135" s="13">
        <v>1.1831692219291336E-2</v>
      </c>
      <c r="H135" s="13">
        <v>7.0997872873143518E-3</v>
      </c>
      <c r="I135" s="13">
        <v>7.2459701319120152E-3</v>
      </c>
      <c r="J135" s="13">
        <v>9.1877353753779863E-3</v>
      </c>
      <c r="K135" s="13">
        <v>9.7926578480711443E-3</v>
      </c>
      <c r="L135" s="13">
        <v>7.6558802216804937E-3</v>
      </c>
      <c r="M135" s="13">
        <v>9.42146207706622E-3</v>
      </c>
      <c r="N135" s="13">
        <v>5.9254905160514501E-3</v>
      </c>
    </row>
    <row r="136" spans="1:14" x14ac:dyDescent="0.25">
      <c r="A136" s="27" t="s">
        <v>385</v>
      </c>
      <c r="B136" s="14">
        <v>1</v>
      </c>
      <c r="C136" s="15">
        <v>1</v>
      </c>
      <c r="D136" s="5">
        <v>1</v>
      </c>
      <c r="E136" s="15">
        <v>1</v>
      </c>
      <c r="F136" s="5">
        <v>1</v>
      </c>
      <c r="G136" s="15">
        <v>1</v>
      </c>
      <c r="H136" s="15">
        <v>1</v>
      </c>
      <c r="I136" s="15">
        <v>1</v>
      </c>
      <c r="J136" s="15">
        <v>1</v>
      </c>
      <c r="K136" s="15">
        <v>1</v>
      </c>
      <c r="L136" s="15">
        <v>1</v>
      </c>
      <c r="M136" s="15">
        <v>1</v>
      </c>
      <c r="N136" s="15">
        <v>1</v>
      </c>
    </row>
    <row r="137" spans="1:14" s="22" customFormat="1" x14ac:dyDescent="0.25">
      <c r="A137" s="33" t="s">
        <v>386</v>
      </c>
      <c r="B137" s="32">
        <v>1500.0051599999856</v>
      </c>
      <c r="C137" s="30">
        <v>1499.9982450000002</v>
      </c>
      <c r="D137" s="31">
        <v>1499.9935950000283</v>
      </c>
      <c r="E137" s="30">
        <v>1499.9976450000249</v>
      </c>
      <c r="F137" s="31">
        <v>1500.0249156829777</v>
      </c>
      <c r="G137" s="30">
        <v>1499.9737030411206</v>
      </c>
      <c r="H137" s="30">
        <v>1499.5785016286886</v>
      </c>
      <c r="I137" s="30">
        <v>1500.0174489796029</v>
      </c>
      <c r="J137" s="30">
        <v>1499.9850785340468</v>
      </c>
      <c r="K137" s="30">
        <v>1500.0038414634482</v>
      </c>
      <c r="L137" s="30">
        <v>1500.0048951049373</v>
      </c>
      <c r="M137" s="30">
        <v>1499.9775501672189</v>
      </c>
      <c r="N137" s="30">
        <v>1499.9636447733355</v>
      </c>
    </row>
    <row r="138" spans="1:14" x14ac:dyDescent="0.25">
      <c r="A138" s="37" t="s">
        <v>387</v>
      </c>
      <c r="B138" s="36">
        <v>4131</v>
      </c>
      <c r="C138" s="34">
        <v>2259</v>
      </c>
      <c r="D138" s="35">
        <v>4464</v>
      </c>
      <c r="E138" s="34">
        <v>2709</v>
      </c>
      <c r="F138" s="35">
        <v>3558</v>
      </c>
      <c r="G138" s="34">
        <v>1677</v>
      </c>
      <c r="H138" s="34">
        <v>2763</v>
      </c>
      <c r="I138" s="34">
        <v>1470</v>
      </c>
      <c r="J138" s="34">
        <v>2865</v>
      </c>
      <c r="K138" s="34">
        <v>2460</v>
      </c>
      <c r="L138" s="34">
        <v>2574</v>
      </c>
      <c r="M138" s="34">
        <v>3588</v>
      </c>
      <c r="N138" s="34">
        <v>3243</v>
      </c>
    </row>
    <row r="140" spans="1:14" x14ac:dyDescent="0.25">
      <c r="A140" s="88" t="s">
        <v>703</v>
      </c>
      <c r="B140" s="39">
        <f>B131+B132</f>
        <v>0.74987618709258064</v>
      </c>
      <c r="C140" s="39">
        <f t="shared" ref="C140:N140" si="24">C131+C132</f>
        <v>0.74791589839493366</v>
      </c>
      <c r="D140" s="39">
        <f t="shared" si="24"/>
        <v>0.79623515992413729</v>
      </c>
      <c r="E140" s="39">
        <f t="shared" si="24"/>
        <v>0.77914415325632336</v>
      </c>
      <c r="F140" s="39">
        <f t="shared" si="24"/>
        <v>0.7984999181154705</v>
      </c>
      <c r="G140" s="39">
        <f t="shared" si="24"/>
        <v>0.81069578679554377</v>
      </c>
      <c r="H140" s="39">
        <f t="shared" si="24"/>
        <v>0.81855321198472419</v>
      </c>
      <c r="I140" s="39">
        <f t="shared" si="24"/>
        <v>0.7984206442224393</v>
      </c>
      <c r="J140" s="39">
        <f t="shared" si="24"/>
        <v>0.80129355562524918</v>
      </c>
      <c r="K140" s="39">
        <f t="shared" si="24"/>
        <v>0.81565929323026953</v>
      </c>
      <c r="L140" s="39">
        <f t="shared" si="24"/>
        <v>0.84220517695280717</v>
      </c>
      <c r="M140" s="39">
        <f t="shared" si="24"/>
        <v>0.82927746159411586</v>
      </c>
      <c r="N140" s="39">
        <f t="shared" si="24"/>
        <v>0.84676982920399801</v>
      </c>
    </row>
    <row r="141" spans="1:14" x14ac:dyDescent="0.25">
      <c r="A141" s="86" t="s">
        <v>463</v>
      </c>
      <c r="B141" s="39">
        <f>B133</f>
        <v>0.18260375517641728</v>
      </c>
      <c r="C141" s="39">
        <f t="shared" ref="C141:N141" si="25">C133</f>
        <v>0.19369686662533467</v>
      </c>
      <c r="D141" s="39">
        <f t="shared" si="25"/>
        <v>0.14427324271340983</v>
      </c>
      <c r="E141" s="39">
        <f t="shared" si="25"/>
        <v>0.16578676028521194</v>
      </c>
      <c r="F141" s="39">
        <f t="shared" si="25"/>
        <v>0.13362945545227103</v>
      </c>
      <c r="G141" s="39">
        <f t="shared" si="25"/>
        <v>0.14097510117351109</v>
      </c>
      <c r="H141" s="39">
        <f t="shared" si="25"/>
        <v>0.1421400497772857</v>
      </c>
      <c r="I141" s="39">
        <f t="shared" si="25"/>
        <v>0.15696239179802646</v>
      </c>
      <c r="J141" s="39">
        <f t="shared" si="25"/>
        <v>0.1531888886154707</v>
      </c>
      <c r="K141" s="39">
        <f t="shared" si="25"/>
        <v>0.12728268216223393</v>
      </c>
      <c r="L141" s="39">
        <f t="shared" si="25"/>
        <v>0.11547996502264367</v>
      </c>
      <c r="M141" s="39">
        <f t="shared" si="25"/>
        <v>0.13576465734729617</v>
      </c>
      <c r="N141" s="39">
        <f t="shared" si="25"/>
        <v>0.12011031164677886</v>
      </c>
    </row>
    <row r="142" spans="1:14" x14ac:dyDescent="0.25">
      <c r="A142" s="26" t="s">
        <v>704</v>
      </c>
      <c r="B142" s="39">
        <f>B134+B135</f>
        <v>6.7520057731002073E-2</v>
      </c>
      <c r="C142" s="39">
        <f t="shared" ref="C142:N142" si="26">C134+C135</f>
        <v>5.8387234979731563E-2</v>
      </c>
      <c r="D142" s="39">
        <f t="shared" si="26"/>
        <v>5.9491597362452908E-2</v>
      </c>
      <c r="E142" s="39">
        <f t="shared" si="26"/>
        <v>5.5069086458464832E-2</v>
      </c>
      <c r="F142" s="39">
        <f t="shared" si="26"/>
        <v>6.7870626432258552E-2</v>
      </c>
      <c r="G142" s="39">
        <f t="shared" si="26"/>
        <v>4.8329112030945184E-2</v>
      </c>
      <c r="H142" s="39">
        <f t="shared" si="26"/>
        <v>3.9306738237989976E-2</v>
      </c>
      <c r="I142" s="39">
        <f t="shared" si="26"/>
        <v>4.4616963979534324E-2</v>
      </c>
      <c r="J142" s="39">
        <f t="shared" si="26"/>
        <v>4.5517555759280216E-2</v>
      </c>
      <c r="K142" s="39">
        <f t="shared" si="26"/>
        <v>5.7058024607496531E-2</v>
      </c>
      <c r="L142" s="39">
        <f t="shared" si="26"/>
        <v>4.231485802454911E-2</v>
      </c>
      <c r="M142" s="39">
        <f t="shared" si="26"/>
        <v>3.4957881058587825E-2</v>
      </c>
      <c r="N142" s="39">
        <f t="shared" si="26"/>
        <v>3.3119859149223163E-2</v>
      </c>
    </row>
    <row r="144" spans="1:14" x14ac:dyDescent="0.25">
      <c r="A144" s="89" t="s">
        <v>588</v>
      </c>
      <c r="B144" s="90">
        <f>(1*B131+2*B132+3*B133+4*B134+5*B135)</f>
        <v>1.8678223780243608</v>
      </c>
      <c r="C144" s="90">
        <f t="shared" ref="C144:N144" si="27">(1*C131+2*C132+3*C133+4*C134+5*C135)</f>
        <v>1.8201991196329721</v>
      </c>
      <c r="D144" s="90">
        <f t="shared" si="27"/>
        <v>1.7352532561980563</v>
      </c>
      <c r="E144" s="90">
        <f t="shared" si="27"/>
        <v>1.7813968134596558</v>
      </c>
      <c r="F144" s="90">
        <f t="shared" si="27"/>
        <v>1.7190281634163922</v>
      </c>
      <c r="G144" s="90">
        <f t="shared" si="27"/>
        <v>1.6997961085304778</v>
      </c>
      <c r="H144" s="90">
        <f t="shared" si="27"/>
        <v>1.6679407850979047</v>
      </c>
      <c r="I144" s="90">
        <f t="shared" si="27"/>
        <v>1.7281001016926902</v>
      </c>
      <c r="J144" s="90">
        <f t="shared" si="27"/>
        <v>1.7016006965514248</v>
      </c>
      <c r="K144" s="90">
        <f t="shared" si="27"/>
        <v>1.7003149544779439</v>
      </c>
      <c r="L144" s="90">
        <f t="shared" si="27"/>
        <v>1.6046590213147527</v>
      </c>
      <c r="M144" s="90">
        <f t="shared" si="27"/>
        <v>1.6423592794574431</v>
      </c>
      <c r="N144" s="90">
        <f t="shared" si="27"/>
        <v>1.5660979017252856</v>
      </c>
    </row>
    <row r="146" spans="1:14" x14ac:dyDescent="0.25">
      <c r="A146" s="45" t="s">
        <v>402</v>
      </c>
      <c r="B146" s="45" t="s">
        <v>403</v>
      </c>
    </row>
    <row r="147" spans="1:14" x14ac:dyDescent="0.25">
      <c r="A147" s="45" t="s">
        <v>404</v>
      </c>
      <c r="B147" s="45" t="s">
        <v>700</v>
      </c>
    </row>
    <row r="149" spans="1:14" x14ac:dyDescent="0.25">
      <c r="A149" s="104" t="s">
        <v>635</v>
      </c>
      <c r="B149" s="1"/>
      <c r="C149" s="1"/>
      <c r="D149" s="1"/>
      <c r="E149" s="1"/>
      <c r="F149" s="1"/>
      <c r="G149" s="1"/>
      <c r="H149" s="1"/>
      <c r="I149" s="1"/>
      <c r="J149" s="1"/>
      <c r="K149" s="1"/>
      <c r="L149" s="1"/>
      <c r="M149" s="1"/>
      <c r="N149" s="1"/>
    </row>
    <row r="151" spans="1:14" x14ac:dyDescent="0.25">
      <c r="B151" s="7" t="s">
        <v>0</v>
      </c>
      <c r="C151" s="8" t="s">
        <v>1</v>
      </c>
      <c r="D151" s="9" t="s">
        <v>2</v>
      </c>
      <c r="E151" s="8" t="s">
        <v>3</v>
      </c>
      <c r="F151" s="9" t="s">
        <v>4</v>
      </c>
      <c r="G151" s="8" t="s">
        <v>5</v>
      </c>
      <c r="H151" s="8" t="s">
        <v>6</v>
      </c>
      <c r="I151" s="8" t="s">
        <v>7</v>
      </c>
      <c r="J151" s="8" t="s">
        <v>8</v>
      </c>
      <c r="K151" s="8" t="s">
        <v>9</v>
      </c>
      <c r="L151" s="8" t="s">
        <v>10</v>
      </c>
      <c r="M151" s="8" t="s">
        <v>11</v>
      </c>
      <c r="N151" s="8" t="s">
        <v>12</v>
      </c>
    </row>
    <row r="152" spans="1:14" x14ac:dyDescent="0.25">
      <c r="A152" s="25" t="s">
        <v>320</v>
      </c>
      <c r="B152" s="10">
        <v>1.3028701847932396E-2</v>
      </c>
      <c r="C152" s="11">
        <v>1.0613149084051088E-2</v>
      </c>
      <c r="D152" s="3">
        <v>8.6068100844122006E-3</v>
      </c>
      <c r="E152" s="11">
        <v>9.7121619147607207E-3</v>
      </c>
      <c r="F152" s="3">
        <v>7.7401749734848542E-3</v>
      </c>
      <c r="G152" s="11">
        <v>7.4780678921862083E-3</v>
      </c>
      <c r="H152" s="11">
        <v>6.9963561241021934E-3</v>
      </c>
      <c r="I152" s="11">
        <v>4.038524449817598E-3</v>
      </c>
      <c r="J152" s="11">
        <v>1.1741862004560684E-2</v>
      </c>
      <c r="K152" s="11">
        <v>1.2830292345186017E-2</v>
      </c>
      <c r="L152" s="11">
        <v>1.2978512424434542E-2</v>
      </c>
      <c r="M152" s="11">
        <v>5.7000853106413145E-3</v>
      </c>
      <c r="N152" s="11">
        <v>9.8820156418222577E-3</v>
      </c>
    </row>
    <row r="153" spans="1:14" x14ac:dyDescent="0.25">
      <c r="A153" s="100" t="s">
        <v>321</v>
      </c>
      <c r="B153" s="101">
        <v>4.6511879999133116E-2</v>
      </c>
      <c r="C153" s="102">
        <v>5.1445156857500098E-2</v>
      </c>
      <c r="D153" s="103">
        <v>3.7111585133134235E-2</v>
      </c>
      <c r="E153" s="102">
        <v>3.5323488791210195E-2</v>
      </c>
      <c r="F153" s="103">
        <v>3.7680824357302009E-2</v>
      </c>
      <c r="G153" s="102">
        <v>2.7734117700096202E-2</v>
      </c>
      <c r="H153" s="102">
        <v>3.5301848843807652E-2</v>
      </c>
      <c r="I153" s="102">
        <v>2.0203234370538795E-2</v>
      </c>
      <c r="J153" s="102">
        <v>2.5280146765857322E-2</v>
      </c>
      <c r="K153" s="102">
        <v>2.5185179403808405E-2</v>
      </c>
      <c r="L153" s="102">
        <v>2.3238968450917993E-2</v>
      </c>
      <c r="M153" s="102">
        <v>2.1993807432402077E-2</v>
      </c>
      <c r="N153" s="102">
        <v>2.1463054886251727E-2</v>
      </c>
    </row>
    <row r="154" spans="1:14" x14ac:dyDescent="0.25">
      <c r="A154" s="100" t="s">
        <v>104</v>
      </c>
      <c r="B154" s="101">
        <v>0.19869707981537948</v>
      </c>
      <c r="C154" s="102">
        <v>0.18883457760312289</v>
      </c>
      <c r="D154" s="103">
        <v>0.19725956563167457</v>
      </c>
      <c r="E154" s="102">
        <v>0.19412250477233009</v>
      </c>
      <c r="F154" s="103">
        <v>0.15728409345421018</v>
      </c>
      <c r="G154" s="102">
        <v>0.16525453696087747</v>
      </c>
      <c r="H154" s="102">
        <v>0.15910319497668163</v>
      </c>
      <c r="I154" s="102">
        <v>0.14114169148100314</v>
      </c>
      <c r="J154" s="102">
        <v>0.14478744378434227</v>
      </c>
      <c r="K154" s="102">
        <v>0.13372969817190844</v>
      </c>
      <c r="L154" s="102">
        <v>0.13178865305955781</v>
      </c>
      <c r="M154" s="102">
        <v>0.14570987308254707</v>
      </c>
      <c r="N154" s="102">
        <v>0.13468374534147071</v>
      </c>
    </row>
    <row r="155" spans="1:14" x14ac:dyDescent="0.25">
      <c r="A155" s="100" t="s">
        <v>322</v>
      </c>
      <c r="B155" s="101">
        <v>0.42280234889325091</v>
      </c>
      <c r="C155" s="102">
        <v>0.44037919524365676</v>
      </c>
      <c r="D155" s="103">
        <v>0.3997927804485118</v>
      </c>
      <c r="E155" s="102">
        <v>0.39261081639898443</v>
      </c>
      <c r="F155" s="103">
        <v>0.39238254923870941</v>
      </c>
      <c r="G155" s="102">
        <v>0.42636704543299297</v>
      </c>
      <c r="H155" s="102">
        <v>0.39724959268323012</v>
      </c>
      <c r="I155" s="102">
        <v>0.44613930001222452</v>
      </c>
      <c r="J155" s="102">
        <v>0.41570773042594256</v>
      </c>
      <c r="K155" s="102">
        <v>0.36293854206795956</v>
      </c>
      <c r="L155" s="102">
        <v>0.38957075664555174</v>
      </c>
      <c r="M155" s="102">
        <v>0.40553424670820837</v>
      </c>
      <c r="N155" s="102">
        <v>0.40542120447322544</v>
      </c>
    </row>
    <row r="156" spans="1:14" x14ac:dyDescent="0.25">
      <c r="A156" s="26" t="s">
        <v>323</v>
      </c>
      <c r="B156" s="12">
        <v>0.31895998944430398</v>
      </c>
      <c r="C156" s="13">
        <v>0.30872792121166914</v>
      </c>
      <c r="D156" s="4">
        <v>0.35722925870226724</v>
      </c>
      <c r="E156" s="13">
        <v>0.36823102812271452</v>
      </c>
      <c r="F156" s="4">
        <v>0.40491235797629349</v>
      </c>
      <c r="G156" s="13">
        <v>0.37316623201384708</v>
      </c>
      <c r="H156" s="13">
        <v>0.40134900737217832</v>
      </c>
      <c r="I156" s="13">
        <v>0.388477249686416</v>
      </c>
      <c r="J156" s="13">
        <v>0.40248281701929728</v>
      </c>
      <c r="K156" s="13">
        <v>0.46531628801113739</v>
      </c>
      <c r="L156" s="13">
        <v>0.44242310941953794</v>
      </c>
      <c r="M156" s="13">
        <v>0.4210619874662011</v>
      </c>
      <c r="N156" s="13">
        <v>0.42854997965722996</v>
      </c>
    </row>
    <row r="157" spans="1:14" x14ac:dyDescent="0.25">
      <c r="A157" s="27" t="s">
        <v>385</v>
      </c>
      <c r="B157" s="14">
        <v>1</v>
      </c>
      <c r="C157" s="15">
        <v>1</v>
      </c>
      <c r="D157" s="5">
        <v>1</v>
      </c>
      <c r="E157" s="15">
        <v>1</v>
      </c>
      <c r="F157" s="5">
        <v>1</v>
      </c>
      <c r="G157" s="15">
        <v>1</v>
      </c>
      <c r="H157" s="15">
        <v>1</v>
      </c>
      <c r="I157" s="15">
        <v>1</v>
      </c>
      <c r="J157" s="15">
        <v>1</v>
      </c>
      <c r="K157" s="15">
        <v>1</v>
      </c>
      <c r="L157" s="15">
        <v>1</v>
      </c>
      <c r="M157" s="15">
        <v>1</v>
      </c>
      <c r="N157" s="15">
        <v>1</v>
      </c>
    </row>
    <row r="158" spans="1:14" s="22" customFormat="1" x14ac:dyDescent="0.25">
      <c r="A158" s="33" t="s">
        <v>386</v>
      </c>
      <c r="B158" s="32">
        <v>1500.0051599999856</v>
      </c>
      <c r="C158" s="30">
        <v>1499.9982450000002</v>
      </c>
      <c r="D158" s="31">
        <v>1499.9935950000283</v>
      </c>
      <c r="E158" s="30">
        <v>1499.9976450000249</v>
      </c>
      <c r="F158" s="31">
        <v>1500.0249156829777</v>
      </c>
      <c r="G158" s="30">
        <v>1499.9737030411206</v>
      </c>
      <c r="H158" s="30">
        <v>1499.5785016286886</v>
      </c>
      <c r="I158" s="30">
        <v>1500.0174489796029</v>
      </c>
      <c r="J158" s="30">
        <v>1499.9850785340468</v>
      </c>
      <c r="K158" s="30">
        <v>1500.0038414634482</v>
      </c>
      <c r="L158" s="30">
        <v>1500.0048951049373</v>
      </c>
      <c r="M158" s="30">
        <v>1499.9775501672189</v>
      </c>
      <c r="N158" s="30">
        <v>1499.9636447733355</v>
      </c>
    </row>
    <row r="159" spans="1:14" x14ac:dyDescent="0.25">
      <c r="A159" s="37" t="s">
        <v>387</v>
      </c>
      <c r="B159" s="36">
        <v>4131</v>
      </c>
      <c r="C159" s="34">
        <v>2259</v>
      </c>
      <c r="D159" s="35">
        <v>4464</v>
      </c>
      <c r="E159" s="34">
        <v>2709</v>
      </c>
      <c r="F159" s="35">
        <v>3558</v>
      </c>
      <c r="G159" s="34">
        <v>1677</v>
      </c>
      <c r="H159" s="34">
        <v>2763</v>
      </c>
      <c r="I159" s="34">
        <v>1470</v>
      </c>
      <c r="J159" s="34">
        <v>2865</v>
      </c>
      <c r="K159" s="34">
        <v>2460</v>
      </c>
      <c r="L159" s="34">
        <v>2574</v>
      </c>
      <c r="M159" s="34">
        <v>3588</v>
      </c>
      <c r="N159" s="34">
        <v>3243</v>
      </c>
    </row>
    <row r="161" spans="1:14" x14ac:dyDescent="0.25">
      <c r="A161" s="88" t="s">
        <v>473</v>
      </c>
      <c r="B161" s="39">
        <f>B152+B153</f>
        <v>5.954058184706551E-2</v>
      </c>
      <c r="C161" s="39">
        <f t="shared" ref="C161:N161" si="28">C152+C153</f>
        <v>6.2058305941551185E-2</v>
      </c>
      <c r="D161" s="39">
        <f t="shared" si="28"/>
        <v>4.5718395217546434E-2</v>
      </c>
      <c r="E161" s="39">
        <f t="shared" si="28"/>
        <v>4.5035650705970917E-2</v>
      </c>
      <c r="F161" s="39">
        <f t="shared" si="28"/>
        <v>4.542099933078686E-2</v>
      </c>
      <c r="G161" s="39">
        <f t="shared" si="28"/>
        <v>3.5212185592282411E-2</v>
      </c>
      <c r="H161" s="39">
        <f t="shared" si="28"/>
        <v>4.2298204967909848E-2</v>
      </c>
      <c r="I161" s="39">
        <f t="shared" si="28"/>
        <v>2.4241758820356393E-2</v>
      </c>
      <c r="J161" s="39">
        <f t="shared" si="28"/>
        <v>3.7022008770418002E-2</v>
      </c>
      <c r="K161" s="39">
        <f t="shared" si="28"/>
        <v>3.8015471748994424E-2</v>
      </c>
      <c r="L161" s="39">
        <f t="shared" si="28"/>
        <v>3.6217480875352537E-2</v>
      </c>
      <c r="M161" s="39">
        <f t="shared" si="28"/>
        <v>2.7693892743043392E-2</v>
      </c>
      <c r="N161" s="39">
        <f t="shared" si="28"/>
        <v>3.1345070528073983E-2</v>
      </c>
    </row>
    <row r="162" spans="1:14" x14ac:dyDescent="0.25">
      <c r="A162" s="86" t="s">
        <v>463</v>
      </c>
      <c r="B162" s="39">
        <f>B154</f>
        <v>0.19869707981537948</v>
      </c>
      <c r="C162" s="39">
        <f t="shared" ref="C162:N162" si="29">C154</f>
        <v>0.18883457760312289</v>
      </c>
      <c r="D162" s="39">
        <f t="shared" si="29"/>
        <v>0.19725956563167457</v>
      </c>
      <c r="E162" s="39">
        <f t="shared" si="29"/>
        <v>0.19412250477233009</v>
      </c>
      <c r="F162" s="39">
        <f t="shared" si="29"/>
        <v>0.15728409345421018</v>
      </c>
      <c r="G162" s="39">
        <f t="shared" si="29"/>
        <v>0.16525453696087747</v>
      </c>
      <c r="H162" s="39">
        <f t="shared" si="29"/>
        <v>0.15910319497668163</v>
      </c>
      <c r="I162" s="39">
        <f t="shared" si="29"/>
        <v>0.14114169148100314</v>
      </c>
      <c r="J162" s="39">
        <f t="shared" si="29"/>
        <v>0.14478744378434227</v>
      </c>
      <c r="K162" s="39">
        <f t="shared" si="29"/>
        <v>0.13372969817190844</v>
      </c>
      <c r="L162" s="39">
        <f t="shared" si="29"/>
        <v>0.13178865305955781</v>
      </c>
      <c r="M162" s="39">
        <f t="shared" si="29"/>
        <v>0.14570987308254707</v>
      </c>
      <c r="N162" s="39">
        <f t="shared" si="29"/>
        <v>0.13468374534147071</v>
      </c>
    </row>
    <row r="163" spans="1:14" x14ac:dyDescent="0.25">
      <c r="A163" s="26" t="s">
        <v>705</v>
      </c>
      <c r="B163" s="39">
        <f>B155+B156</f>
        <v>0.74176233833755489</v>
      </c>
      <c r="C163" s="39">
        <f t="shared" ref="C163:N163" si="30">C155+C156</f>
        <v>0.74910711645532591</v>
      </c>
      <c r="D163" s="39">
        <f t="shared" si="30"/>
        <v>0.75702203915077904</v>
      </c>
      <c r="E163" s="39">
        <f t="shared" si="30"/>
        <v>0.7608418445216989</v>
      </c>
      <c r="F163" s="39">
        <f t="shared" si="30"/>
        <v>0.79729490721500285</v>
      </c>
      <c r="G163" s="39">
        <f t="shared" si="30"/>
        <v>0.79953327744684</v>
      </c>
      <c r="H163" s="39">
        <f t="shared" si="30"/>
        <v>0.79859860005540839</v>
      </c>
      <c r="I163" s="39">
        <f t="shared" si="30"/>
        <v>0.83461654969864052</v>
      </c>
      <c r="J163" s="39">
        <f t="shared" si="30"/>
        <v>0.81819054744523978</v>
      </c>
      <c r="K163" s="39">
        <f t="shared" si="30"/>
        <v>0.82825483007909695</v>
      </c>
      <c r="L163" s="39">
        <f t="shared" si="30"/>
        <v>0.83199386606508963</v>
      </c>
      <c r="M163" s="39">
        <f t="shared" si="30"/>
        <v>0.82659623417440953</v>
      </c>
      <c r="N163" s="39">
        <f t="shared" si="30"/>
        <v>0.83397118413045535</v>
      </c>
    </row>
    <row r="165" spans="1:14" x14ac:dyDescent="0.25">
      <c r="A165" s="89" t="s">
        <v>588</v>
      </c>
      <c r="B165" s="90">
        <f>(1*B152+2*B153+3*B154+4*B155+5*B156)</f>
        <v>3.9881530440868609</v>
      </c>
      <c r="C165" s="90">
        <f t="shared" ref="C165:N165" si="31">(1*C152+2*C153+3*C154+4*C155+5*C156)</f>
        <v>3.9851635826413929</v>
      </c>
      <c r="D165" s="90">
        <f t="shared" si="31"/>
        <v>4.0599260925510876</v>
      </c>
      <c r="E165" s="90">
        <f t="shared" si="31"/>
        <v>4.074325060023682</v>
      </c>
      <c r="F165" s="90">
        <f t="shared" si="31"/>
        <v>4.1490460908870244</v>
      </c>
      <c r="G165" s="90">
        <f t="shared" si="31"/>
        <v>4.1300092559762183</v>
      </c>
      <c r="H165" s="90">
        <f t="shared" si="31"/>
        <v>4.1506530463355746</v>
      </c>
      <c r="I165" s="90">
        <f t="shared" si="31"/>
        <v>4.1948135161148823</v>
      </c>
      <c r="J165" s="90">
        <f t="shared" si="31"/>
        <v>4.1719094936895589</v>
      </c>
      <c r="K165" s="90">
        <f t="shared" si="31"/>
        <v>4.2427253539960539</v>
      </c>
      <c r="L165" s="90">
        <f t="shared" si="31"/>
        <v>4.2252209821848403</v>
      </c>
      <c r="M165" s="90">
        <f t="shared" si="31"/>
        <v>4.2142642435869249</v>
      </c>
      <c r="N165" s="90">
        <f t="shared" si="31"/>
        <v>4.2212940776177899</v>
      </c>
    </row>
    <row r="167" spans="1:14" x14ac:dyDescent="0.25">
      <c r="A167" s="45" t="s">
        <v>402</v>
      </c>
      <c r="B167" s="45" t="s">
        <v>403</v>
      </c>
    </row>
    <row r="168" spans="1:14" x14ac:dyDescent="0.25">
      <c r="A168" s="45" t="s">
        <v>404</v>
      </c>
      <c r="B168" s="45" t="s">
        <v>636</v>
      </c>
    </row>
    <row r="170" spans="1:14" x14ac:dyDescent="0.25">
      <c r="A170" s="104" t="s">
        <v>637</v>
      </c>
      <c r="B170" s="1"/>
      <c r="C170" s="1"/>
      <c r="D170" s="1"/>
      <c r="E170" s="1"/>
      <c r="F170" s="1"/>
      <c r="G170" s="1"/>
      <c r="H170" s="1"/>
      <c r="I170" s="1"/>
      <c r="J170" s="1"/>
      <c r="K170" s="1"/>
      <c r="L170" s="1"/>
      <c r="M170" s="1"/>
      <c r="N170" s="1"/>
    </row>
    <row r="172" spans="1:14" x14ac:dyDescent="0.25">
      <c r="B172" s="7" t="s">
        <v>0</v>
      </c>
      <c r="C172" s="8" t="s">
        <v>1</v>
      </c>
      <c r="D172" s="9" t="s">
        <v>2</v>
      </c>
      <c r="E172" s="8" t="s">
        <v>3</v>
      </c>
      <c r="F172" s="9" t="s">
        <v>4</v>
      </c>
      <c r="G172" s="8" t="s">
        <v>5</v>
      </c>
      <c r="H172" s="8" t="s">
        <v>6</v>
      </c>
      <c r="I172" s="8" t="s">
        <v>7</v>
      </c>
      <c r="J172" s="8" t="s">
        <v>8</v>
      </c>
      <c r="K172" s="8" t="s">
        <v>9</v>
      </c>
      <c r="L172" s="8" t="s">
        <v>10</v>
      </c>
    </row>
    <row r="173" spans="1:14" x14ac:dyDescent="0.25">
      <c r="A173" s="25" t="s">
        <v>325</v>
      </c>
      <c r="B173" s="10">
        <v>4.2443157328872286E-2</v>
      </c>
      <c r="C173" s="10">
        <v>5.6544336156873223E-2</v>
      </c>
      <c r="D173" s="10">
        <v>6.1484172537416601E-2</v>
      </c>
      <c r="E173" s="10">
        <v>6.7226178878433462E-2</v>
      </c>
      <c r="F173" s="10">
        <v>5.9523154070150491E-2</v>
      </c>
      <c r="G173" s="10">
        <v>5.0163193081620046E-2</v>
      </c>
      <c r="H173" s="10">
        <v>8.3209701053890583E-2</v>
      </c>
      <c r="I173" s="10">
        <v>4.9565001658824014E-2</v>
      </c>
      <c r="J173" s="10">
        <v>6.3316057419767771E-2</v>
      </c>
      <c r="K173" s="10">
        <v>7.0468721970345649E-2</v>
      </c>
      <c r="L173" s="10">
        <v>7.3710831712903185E-2</v>
      </c>
      <c r="M173" s="114"/>
    </row>
    <row r="174" spans="1:14" x14ac:dyDescent="0.25">
      <c r="A174" s="100" t="s">
        <v>326</v>
      </c>
      <c r="B174" s="101">
        <v>8.5374232979305451E-2</v>
      </c>
      <c r="C174" s="102">
        <v>9.3872706497733216E-2</v>
      </c>
      <c r="D174" s="103">
        <v>8.0015331665466025E-2</v>
      </c>
      <c r="E174" s="102">
        <v>0.10950014858189917</v>
      </c>
      <c r="F174" s="103">
        <v>9.4247338387381474E-2</v>
      </c>
      <c r="G174" s="102">
        <v>8.650646588556779E-2</v>
      </c>
      <c r="H174" s="102">
        <v>9.3981167925725279E-2</v>
      </c>
      <c r="I174" s="102">
        <v>9.9034902383107928E-2</v>
      </c>
      <c r="J174" s="102">
        <v>8.9172021431975529E-2</v>
      </c>
      <c r="K174" s="102">
        <v>0.13853281595254402</v>
      </c>
      <c r="L174" s="102">
        <v>8.2802138485639457E-2</v>
      </c>
    </row>
    <row r="175" spans="1:14" x14ac:dyDescent="0.25">
      <c r="A175" s="100" t="s">
        <v>104</v>
      </c>
      <c r="B175" s="101">
        <v>0.34200590349969157</v>
      </c>
      <c r="C175" s="102">
        <v>0.32307909466920792</v>
      </c>
      <c r="D175" s="103">
        <v>0.34153375501579902</v>
      </c>
      <c r="E175" s="102">
        <v>0.33753109992382785</v>
      </c>
      <c r="F175" s="103">
        <v>0.30199037447129412</v>
      </c>
      <c r="G175" s="102">
        <v>0.34197528567286772</v>
      </c>
      <c r="H175" s="102">
        <v>0.31246304607635461</v>
      </c>
      <c r="I175" s="102">
        <v>0.40318803094195454</v>
      </c>
      <c r="J175" s="102">
        <v>0.37575536091720702</v>
      </c>
      <c r="K175" s="102">
        <v>0.36399142555041941</v>
      </c>
      <c r="L175" s="102">
        <v>0.33208710585404305</v>
      </c>
    </row>
    <row r="176" spans="1:14" x14ac:dyDescent="0.25">
      <c r="A176" s="100" t="s">
        <v>327</v>
      </c>
      <c r="B176" s="101">
        <v>0.35376465304959298</v>
      </c>
      <c r="C176" s="102">
        <v>0.35888371322727713</v>
      </c>
      <c r="D176" s="103">
        <v>0.34391797852976969</v>
      </c>
      <c r="E176" s="102">
        <v>0.32895494645926698</v>
      </c>
      <c r="F176" s="103">
        <v>0.37793366051732996</v>
      </c>
      <c r="G176" s="102">
        <v>0.34781009279470937</v>
      </c>
      <c r="H176" s="102">
        <v>0.3502214665025673</v>
      </c>
      <c r="I176" s="102">
        <v>0.33019581881054244</v>
      </c>
      <c r="J176" s="102">
        <v>0.32223999435945189</v>
      </c>
      <c r="K176" s="102">
        <v>0.28608264133306932</v>
      </c>
      <c r="L176" s="102">
        <v>0.3541786810019763</v>
      </c>
    </row>
    <row r="177" spans="1:14" x14ac:dyDescent="0.25">
      <c r="A177" s="26" t="s">
        <v>328</v>
      </c>
      <c r="B177" s="12">
        <v>0.17641205314253777</v>
      </c>
      <c r="C177" s="13">
        <v>0.16762014944890857</v>
      </c>
      <c r="D177" s="4">
        <v>0.17304876225154861</v>
      </c>
      <c r="E177" s="13">
        <v>0.15678762615657257</v>
      </c>
      <c r="F177" s="4">
        <v>0.16630547255384395</v>
      </c>
      <c r="G177" s="13">
        <v>0.17354496256523511</v>
      </c>
      <c r="H177" s="13">
        <v>0.16012461844146228</v>
      </c>
      <c r="I177" s="13">
        <v>0.11801624620557105</v>
      </c>
      <c r="J177" s="13">
        <v>0.14951656587159767</v>
      </c>
      <c r="K177" s="13">
        <v>0.14092439519362163</v>
      </c>
      <c r="L177" s="13">
        <v>0.15722124294543793</v>
      </c>
    </row>
    <row r="178" spans="1:14" x14ac:dyDescent="0.25">
      <c r="A178" s="27" t="s">
        <v>385</v>
      </c>
      <c r="B178" s="14">
        <v>1</v>
      </c>
      <c r="C178" s="15">
        <v>1</v>
      </c>
      <c r="D178" s="5">
        <v>1</v>
      </c>
      <c r="E178" s="15">
        <v>1</v>
      </c>
      <c r="F178" s="5">
        <v>1</v>
      </c>
      <c r="G178" s="15">
        <v>1</v>
      </c>
      <c r="H178" s="15">
        <v>1</v>
      </c>
      <c r="I178" s="15">
        <v>1</v>
      </c>
      <c r="J178" s="15">
        <v>1</v>
      </c>
      <c r="K178" s="15">
        <v>1</v>
      </c>
      <c r="L178" s="15">
        <v>1</v>
      </c>
    </row>
    <row r="179" spans="1:14" s="22" customFormat="1" x14ac:dyDescent="0.25">
      <c r="A179" s="33" t="s">
        <v>386</v>
      </c>
      <c r="B179" s="32">
        <v>1500.0051599999856</v>
      </c>
      <c r="C179" s="30">
        <v>1499.9982450000002</v>
      </c>
      <c r="D179" s="31">
        <v>1499.9935950000283</v>
      </c>
      <c r="E179" s="30">
        <v>1499.9976450000249</v>
      </c>
      <c r="F179" s="31">
        <v>1500.0249156829777</v>
      </c>
      <c r="G179" s="30">
        <v>1499.9737030411206</v>
      </c>
      <c r="H179" s="30">
        <v>1499.5785016286886</v>
      </c>
      <c r="I179" s="30">
        <v>1500.0174489796029</v>
      </c>
      <c r="J179" s="30">
        <v>1499.9850785340468</v>
      </c>
      <c r="K179" s="30">
        <v>1500.0038414634482</v>
      </c>
      <c r="L179" s="30">
        <v>1500.0048951049373</v>
      </c>
      <c r="M179"/>
      <c r="N179"/>
    </row>
    <row r="180" spans="1:14" x14ac:dyDescent="0.25">
      <c r="A180" s="37" t="s">
        <v>387</v>
      </c>
      <c r="B180" s="36">
        <v>4131</v>
      </c>
      <c r="C180" s="34">
        <v>2259</v>
      </c>
      <c r="D180" s="35">
        <v>4464</v>
      </c>
      <c r="E180" s="34">
        <v>2709</v>
      </c>
      <c r="F180" s="35">
        <v>3558</v>
      </c>
      <c r="G180" s="34">
        <v>1677</v>
      </c>
      <c r="H180" s="34">
        <v>2763</v>
      </c>
      <c r="I180" s="34">
        <v>1470</v>
      </c>
      <c r="J180" s="34">
        <v>2865</v>
      </c>
      <c r="K180" s="34">
        <v>2460</v>
      </c>
      <c r="L180" s="34">
        <v>2574</v>
      </c>
    </row>
    <row r="182" spans="1:14" x14ac:dyDescent="0.25">
      <c r="A182" s="88" t="s">
        <v>475</v>
      </c>
      <c r="B182" s="39">
        <f>B173+B174</f>
        <v>0.12781739030817774</v>
      </c>
      <c r="C182" s="39">
        <f t="shared" ref="C182:L182" si="32">C173+C174</f>
        <v>0.15041704265460643</v>
      </c>
      <c r="D182" s="39">
        <f t="shared" si="32"/>
        <v>0.14149950420288263</v>
      </c>
      <c r="E182" s="39">
        <f t="shared" si="32"/>
        <v>0.17672632746033262</v>
      </c>
      <c r="F182" s="39">
        <f t="shared" si="32"/>
        <v>0.15377049245753197</v>
      </c>
      <c r="G182" s="39">
        <f t="shared" si="32"/>
        <v>0.13666965896718783</v>
      </c>
      <c r="H182" s="39">
        <f t="shared" si="32"/>
        <v>0.17719086897961586</v>
      </c>
      <c r="I182" s="39">
        <f t="shared" si="32"/>
        <v>0.14859990404193194</v>
      </c>
      <c r="J182" s="39">
        <f t="shared" si="32"/>
        <v>0.15248807885174331</v>
      </c>
      <c r="K182" s="39">
        <f t="shared" si="32"/>
        <v>0.20900153792288967</v>
      </c>
      <c r="L182" s="39">
        <f t="shared" si="32"/>
        <v>0.15651297019854266</v>
      </c>
    </row>
    <row r="183" spans="1:14" x14ac:dyDescent="0.25">
      <c r="A183" s="86" t="s">
        <v>463</v>
      </c>
      <c r="B183" s="39">
        <f>B175</f>
        <v>0.34200590349969157</v>
      </c>
      <c r="C183" s="39">
        <f t="shared" ref="C183:L183" si="33">C175</f>
        <v>0.32307909466920792</v>
      </c>
      <c r="D183" s="39">
        <f t="shared" si="33"/>
        <v>0.34153375501579902</v>
      </c>
      <c r="E183" s="39">
        <f t="shared" si="33"/>
        <v>0.33753109992382785</v>
      </c>
      <c r="F183" s="39">
        <f t="shared" si="33"/>
        <v>0.30199037447129412</v>
      </c>
      <c r="G183" s="39">
        <f t="shared" si="33"/>
        <v>0.34197528567286772</v>
      </c>
      <c r="H183" s="39">
        <f t="shared" si="33"/>
        <v>0.31246304607635461</v>
      </c>
      <c r="I183" s="39">
        <f t="shared" si="33"/>
        <v>0.40318803094195454</v>
      </c>
      <c r="J183" s="39">
        <f t="shared" si="33"/>
        <v>0.37575536091720702</v>
      </c>
      <c r="K183" s="39">
        <f t="shared" si="33"/>
        <v>0.36399142555041941</v>
      </c>
      <c r="L183" s="39">
        <f t="shared" si="33"/>
        <v>0.33208710585404305</v>
      </c>
    </row>
    <row r="184" spans="1:14" x14ac:dyDescent="0.25">
      <c r="A184" s="26" t="s">
        <v>476</v>
      </c>
      <c r="B184" s="39">
        <f>B176+B177</f>
        <v>0.53017670619213075</v>
      </c>
      <c r="C184" s="39">
        <f t="shared" ref="C184:L184" si="34">C176+C177</f>
        <v>0.52650386267618576</v>
      </c>
      <c r="D184" s="39">
        <f t="shared" si="34"/>
        <v>0.51696674078131832</v>
      </c>
      <c r="E184" s="39">
        <f t="shared" si="34"/>
        <v>0.48574257261583953</v>
      </c>
      <c r="F184" s="39">
        <f t="shared" si="34"/>
        <v>0.54423913307117389</v>
      </c>
      <c r="G184" s="39">
        <f t="shared" si="34"/>
        <v>0.52135505535994442</v>
      </c>
      <c r="H184" s="39">
        <f t="shared" si="34"/>
        <v>0.51034608494402955</v>
      </c>
      <c r="I184" s="39">
        <f t="shared" si="34"/>
        <v>0.44821206501611349</v>
      </c>
      <c r="J184" s="39">
        <f t="shared" si="34"/>
        <v>0.47175656023104956</v>
      </c>
      <c r="K184" s="39">
        <f t="shared" si="34"/>
        <v>0.42700703652669092</v>
      </c>
      <c r="L184" s="39">
        <f t="shared" si="34"/>
        <v>0.51139992394741429</v>
      </c>
    </row>
    <row r="186" spans="1:14" x14ac:dyDescent="0.25">
      <c r="A186" s="89" t="s">
        <v>588</v>
      </c>
      <c r="B186" s="90">
        <f>(1*B173+2*B174+3*B175+4*B176+5*B177)</f>
        <v>3.5363282116976182</v>
      </c>
      <c r="C186" s="90">
        <f t="shared" ref="C186:L186" si="35">(1*C173+2*C174+3*C175+4*C176+5*C177)</f>
        <v>3.487162633313615</v>
      </c>
      <c r="D186" s="90">
        <f t="shared" si="35"/>
        <v>3.4870318262925677</v>
      </c>
      <c r="E186" s="90">
        <f t="shared" si="35"/>
        <v>3.3985776924336459</v>
      </c>
      <c r="F186" s="90">
        <f t="shared" si="35"/>
        <v>3.4972509590973355</v>
      </c>
      <c r="G186" s="90">
        <f t="shared" si="35"/>
        <v>3.5080671658763722</v>
      </c>
      <c r="H186" s="90">
        <f t="shared" si="35"/>
        <v>3.4100701333519856</v>
      </c>
      <c r="I186" s="90">
        <f t="shared" si="35"/>
        <v>3.3680634055209282</v>
      </c>
      <c r="J186" s="90">
        <f t="shared" si="35"/>
        <v>3.4054689898311357</v>
      </c>
      <c r="K186" s="90">
        <f t="shared" si="35"/>
        <v>3.2884611718270773</v>
      </c>
      <c r="L186" s="90">
        <f t="shared" si="35"/>
        <v>3.4383973649814057</v>
      </c>
    </row>
    <row r="188" spans="1:14" x14ac:dyDescent="0.25">
      <c r="A188" s="45" t="s">
        <v>402</v>
      </c>
      <c r="B188" s="45" t="s">
        <v>403</v>
      </c>
    </row>
    <row r="189" spans="1:14" x14ac:dyDescent="0.25">
      <c r="A189" s="45" t="s">
        <v>404</v>
      </c>
      <c r="B189" s="45" t="s">
        <v>710</v>
      </c>
    </row>
    <row r="191" spans="1:14" x14ac:dyDescent="0.25">
      <c r="A191" s="104" t="s">
        <v>638</v>
      </c>
      <c r="B191" s="1"/>
      <c r="C191" s="1"/>
      <c r="D191" s="1"/>
      <c r="E191" s="1"/>
      <c r="F191" s="1"/>
      <c r="G191" s="1"/>
      <c r="H191" s="1"/>
      <c r="I191" s="1"/>
      <c r="J191" s="1"/>
      <c r="K191" s="1"/>
      <c r="L191" s="1"/>
      <c r="M191" s="1"/>
      <c r="N191" s="1"/>
    </row>
    <row r="193" spans="1:14" x14ac:dyDescent="0.25">
      <c r="G193" s="8" t="s">
        <v>5</v>
      </c>
      <c r="H193" s="8" t="s">
        <v>6</v>
      </c>
      <c r="I193" s="8" t="s">
        <v>7</v>
      </c>
      <c r="J193" s="8" t="s">
        <v>8</v>
      </c>
      <c r="K193" s="8" t="s">
        <v>9</v>
      </c>
      <c r="L193" s="8" t="s">
        <v>10</v>
      </c>
      <c r="M193" s="8" t="s">
        <v>11</v>
      </c>
    </row>
    <row r="194" spans="1:14" x14ac:dyDescent="0.25">
      <c r="A194" s="25" t="s">
        <v>312</v>
      </c>
      <c r="G194" s="11">
        <v>6.9081085858036198E-2</v>
      </c>
      <c r="H194" s="11">
        <v>8.1205772045389341E-2</v>
      </c>
      <c r="I194" s="11">
        <v>7.3128588096015454E-2</v>
      </c>
      <c r="J194" s="11">
        <v>7.5121558800845506E-2</v>
      </c>
      <c r="K194" s="11">
        <v>8.1813784379330415E-2</v>
      </c>
      <c r="L194" s="11">
        <v>7.7220319094527146E-2</v>
      </c>
      <c r="M194" s="11">
        <v>7.3101010458266502E-2</v>
      </c>
    </row>
    <row r="195" spans="1:14" x14ac:dyDescent="0.25">
      <c r="A195" s="100" t="s">
        <v>159</v>
      </c>
      <c r="G195" s="102">
        <v>0.12600243260078889</v>
      </c>
      <c r="H195" s="102">
        <v>0.12771107668473752</v>
      </c>
      <c r="I195" s="102">
        <v>0.1149270304406656</v>
      </c>
      <c r="J195" s="102">
        <v>0.12997084787754198</v>
      </c>
      <c r="K195" s="102">
        <v>0.12884445661785146</v>
      </c>
      <c r="L195" s="102">
        <v>0.13794538316191496</v>
      </c>
      <c r="M195" s="102">
        <v>0.15946035061895888</v>
      </c>
    </row>
    <row r="196" spans="1:14" x14ac:dyDescent="0.25">
      <c r="A196" s="100" t="s">
        <v>104</v>
      </c>
      <c r="G196" s="102">
        <v>0.33963976470427892</v>
      </c>
      <c r="H196" s="102">
        <v>0.32523715676023074</v>
      </c>
      <c r="I196" s="102">
        <v>0.3836902305422174</v>
      </c>
      <c r="J196" s="102">
        <v>0.33506163150314355</v>
      </c>
      <c r="K196" s="102">
        <v>0.29814396207034655</v>
      </c>
      <c r="L196" s="102">
        <v>0.34669100147459564</v>
      </c>
      <c r="M196" s="102">
        <v>0.38292105291542533</v>
      </c>
    </row>
    <row r="197" spans="1:14" x14ac:dyDescent="0.25">
      <c r="A197" s="100" t="s">
        <v>160</v>
      </c>
      <c r="G197" s="102">
        <v>0.36976225164591214</v>
      </c>
      <c r="H197" s="102">
        <v>0.35093987322388104</v>
      </c>
      <c r="I197" s="102">
        <v>0.31353563846298177</v>
      </c>
      <c r="J197" s="102">
        <v>0.34029974643727046</v>
      </c>
      <c r="K197" s="102">
        <v>0.35237629269486503</v>
      </c>
      <c r="L197" s="102">
        <v>0.3139650593214881</v>
      </c>
      <c r="M197" s="102">
        <v>0.30379599744845737</v>
      </c>
    </row>
    <row r="198" spans="1:14" x14ac:dyDescent="0.25">
      <c r="A198" s="26" t="s">
        <v>313</v>
      </c>
      <c r="G198" s="13">
        <v>9.5514465190983874E-2</v>
      </c>
      <c r="H198" s="13">
        <v>0.11490612128576144</v>
      </c>
      <c r="I198" s="13">
        <v>0.11471851245811976</v>
      </c>
      <c r="J198" s="13">
        <v>0.11954621538119857</v>
      </c>
      <c r="K198" s="13">
        <v>0.13882150423760653</v>
      </c>
      <c r="L198" s="13">
        <v>0.12417823694747412</v>
      </c>
      <c r="M198" s="13">
        <v>8.0721588558891874E-2</v>
      </c>
    </row>
    <row r="199" spans="1:14" x14ac:dyDescent="0.25">
      <c r="A199" s="27" t="s">
        <v>385</v>
      </c>
      <c r="G199" s="15">
        <v>1</v>
      </c>
      <c r="H199" s="15">
        <v>1</v>
      </c>
      <c r="I199" s="15">
        <v>1</v>
      </c>
      <c r="J199" s="15">
        <v>1</v>
      </c>
      <c r="K199" s="15">
        <v>1</v>
      </c>
      <c r="L199" s="15">
        <v>1</v>
      </c>
      <c r="M199" s="15">
        <v>1</v>
      </c>
    </row>
    <row r="200" spans="1:14" s="22" customFormat="1" x14ac:dyDescent="0.25">
      <c r="A200" s="33" t="s">
        <v>386</v>
      </c>
      <c r="B200"/>
      <c r="C200"/>
      <c r="D200"/>
      <c r="E200"/>
      <c r="F200"/>
      <c r="G200" s="30">
        <v>1999.9649373881484</v>
      </c>
      <c r="H200" s="30">
        <v>1999.4380021715992</v>
      </c>
      <c r="I200" s="30">
        <v>2000.0232653061387</v>
      </c>
      <c r="J200" s="30">
        <v>1999.9801047120779</v>
      </c>
      <c r="K200" s="30">
        <v>2000.0051219512745</v>
      </c>
      <c r="L200" s="30">
        <v>2000.0065268065907</v>
      </c>
      <c r="M200" s="30">
        <v>1999.9700668896421</v>
      </c>
      <c r="N200"/>
    </row>
    <row r="201" spans="1:14" x14ac:dyDescent="0.25">
      <c r="A201" s="37" t="s">
        <v>387</v>
      </c>
      <c r="G201" s="34">
        <v>2236</v>
      </c>
      <c r="H201" s="34">
        <v>3684</v>
      </c>
      <c r="I201" s="34">
        <v>1960</v>
      </c>
      <c r="J201" s="34">
        <v>3820</v>
      </c>
      <c r="K201" s="34">
        <v>3280</v>
      </c>
      <c r="L201" s="34">
        <v>3432</v>
      </c>
      <c r="M201" s="34">
        <v>4784</v>
      </c>
    </row>
    <row r="203" spans="1:14" x14ac:dyDescent="0.25">
      <c r="A203" s="88" t="s">
        <v>475</v>
      </c>
      <c r="G203" s="39">
        <f t="shared" ref="G203:M203" si="36">G194+G195</f>
        <v>0.1950835184588251</v>
      </c>
      <c r="H203" s="39">
        <f t="shared" si="36"/>
        <v>0.20891684873012686</v>
      </c>
      <c r="I203" s="39">
        <f t="shared" si="36"/>
        <v>0.18805561853668107</v>
      </c>
      <c r="J203" s="39">
        <f t="shared" si="36"/>
        <v>0.20509240667838749</v>
      </c>
      <c r="K203" s="39">
        <f t="shared" si="36"/>
        <v>0.21065824099718189</v>
      </c>
      <c r="L203" s="39">
        <f t="shared" si="36"/>
        <v>0.2151657022564421</v>
      </c>
      <c r="M203" s="39">
        <f t="shared" si="36"/>
        <v>0.23256136107722539</v>
      </c>
    </row>
    <row r="204" spans="1:14" x14ac:dyDescent="0.25">
      <c r="A204" s="86" t="s">
        <v>463</v>
      </c>
      <c r="G204" s="39">
        <f t="shared" ref="G204:M204" si="37">G196</f>
        <v>0.33963976470427892</v>
      </c>
      <c r="H204" s="39">
        <f t="shared" si="37"/>
        <v>0.32523715676023074</v>
      </c>
      <c r="I204" s="39">
        <f t="shared" si="37"/>
        <v>0.3836902305422174</v>
      </c>
      <c r="J204" s="39">
        <f t="shared" si="37"/>
        <v>0.33506163150314355</v>
      </c>
      <c r="K204" s="39">
        <f t="shared" si="37"/>
        <v>0.29814396207034655</v>
      </c>
      <c r="L204" s="39">
        <f t="shared" si="37"/>
        <v>0.34669100147459564</v>
      </c>
      <c r="M204" s="39">
        <f t="shared" si="37"/>
        <v>0.38292105291542533</v>
      </c>
    </row>
    <row r="205" spans="1:14" x14ac:dyDescent="0.25">
      <c r="A205" s="26" t="s">
        <v>476</v>
      </c>
      <c r="G205" s="39">
        <f t="shared" ref="G205:M205" si="38">G197+G198</f>
        <v>0.46527671683689603</v>
      </c>
      <c r="H205" s="39">
        <f t="shared" si="38"/>
        <v>0.46584599450964248</v>
      </c>
      <c r="I205" s="39">
        <f t="shared" si="38"/>
        <v>0.42825415092110153</v>
      </c>
      <c r="J205" s="39">
        <f t="shared" si="38"/>
        <v>0.45984596181846904</v>
      </c>
      <c r="K205" s="39">
        <f t="shared" si="38"/>
        <v>0.49119779693247156</v>
      </c>
      <c r="L205" s="39">
        <f t="shared" si="38"/>
        <v>0.4381432962689622</v>
      </c>
      <c r="M205" s="39">
        <f t="shared" si="38"/>
        <v>0.38451758600734925</v>
      </c>
    </row>
    <row r="207" spans="1:14" x14ac:dyDescent="0.25">
      <c r="A207" s="89" t="s">
        <v>588</v>
      </c>
      <c r="G207" s="90">
        <f t="shared" ref="G207:M207" si="39">(1*G194+2*G195+3*G196+4*G197+5*G198)</f>
        <v>3.2966265777110184</v>
      </c>
      <c r="H207" s="90">
        <f t="shared" si="39"/>
        <v>3.2906294950198873</v>
      </c>
      <c r="I207" s="90">
        <f t="shared" si="39"/>
        <v>3.2817884567465248</v>
      </c>
      <c r="J207" s="90">
        <f t="shared" si="39"/>
        <v>3.2991782117204345</v>
      </c>
      <c r="K207" s="90">
        <f t="shared" si="39"/>
        <v>3.3375472757935656</v>
      </c>
      <c r="L207" s="90">
        <f t="shared" si="39"/>
        <v>3.2699355118654667</v>
      </c>
      <c r="M207" s="90">
        <f t="shared" si="39"/>
        <v>3.1595768030307489</v>
      </c>
    </row>
    <row r="209" spans="1:14" x14ac:dyDescent="0.25">
      <c r="A209" s="45" t="s">
        <v>402</v>
      </c>
      <c r="B209" s="45" t="s">
        <v>403</v>
      </c>
    </row>
    <row r="210" spans="1:14" x14ac:dyDescent="0.25">
      <c r="A210" s="45" t="s">
        <v>404</v>
      </c>
      <c r="B210" s="45" t="s">
        <v>639</v>
      </c>
    </row>
    <row r="212" spans="1:14" x14ac:dyDescent="0.25">
      <c r="A212" s="104" t="s">
        <v>640</v>
      </c>
      <c r="B212" s="1"/>
      <c r="C212" s="1"/>
      <c r="D212" s="1"/>
      <c r="E212" s="1"/>
      <c r="F212" s="1"/>
      <c r="G212" s="1"/>
      <c r="H212" s="1"/>
      <c r="I212" s="1"/>
      <c r="J212" s="1"/>
      <c r="K212" s="1"/>
      <c r="L212" s="1"/>
      <c r="M212" s="1"/>
      <c r="N212" s="1"/>
    </row>
    <row r="214" spans="1:14" x14ac:dyDescent="0.25">
      <c r="M214" s="8" t="s">
        <v>11</v>
      </c>
      <c r="N214" s="8" t="s">
        <v>12</v>
      </c>
    </row>
    <row r="215" spans="1:14" x14ac:dyDescent="0.25">
      <c r="A215" s="25" t="s">
        <v>325</v>
      </c>
      <c r="M215" s="11">
        <v>9.8220429051576082E-3</v>
      </c>
      <c r="N215" s="11">
        <v>7.4055101983045348E-3</v>
      </c>
    </row>
    <row r="216" spans="1:14" x14ac:dyDescent="0.25">
      <c r="A216" s="100" t="s">
        <v>326</v>
      </c>
      <c r="M216" s="102">
        <v>1.5571606381066066E-2</v>
      </c>
      <c r="N216" s="102">
        <v>2.8500586693220534E-2</v>
      </c>
    </row>
    <row r="217" spans="1:14" x14ac:dyDescent="0.25">
      <c r="A217" s="100" t="s">
        <v>104</v>
      </c>
      <c r="M217" s="102">
        <v>0.11477256850249441</v>
      </c>
      <c r="N217" s="102">
        <v>0.13318622986051987</v>
      </c>
    </row>
    <row r="218" spans="1:14" x14ac:dyDescent="0.25">
      <c r="A218" s="100" t="s">
        <v>327</v>
      </c>
      <c r="M218" s="102">
        <v>0.3359872505616941</v>
      </c>
      <c r="N218" s="102">
        <v>0.31471647370176131</v>
      </c>
    </row>
    <row r="219" spans="1:14" x14ac:dyDescent="0.25">
      <c r="A219" s="26" t="s">
        <v>328</v>
      </c>
      <c r="M219" s="13">
        <v>0.52384653164958772</v>
      </c>
      <c r="N219" s="13">
        <v>0.51619119954619375</v>
      </c>
    </row>
    <row r="220" spans="1:14" x14ac:dyDescent="0.25">
      <c r="A220" s="27" t="s">
        <v>385</v>
      </c>
      <c r="M220" s="15">
        <v>1</v>
      </c>
      <c r="N220" s="15">
        <v>1</v>
      </c>
    </row>
    <row r="221" spans="1:14" s="22" customFormat="1" x14ac:dyDescent="0.25">
      <c r="A221" s="33" t="s">
        <v>386</v>
      </c>
      <c r="B221"/>
      <c r="C221"/>
      <c r="D221"/>
      <c r="E221"/>
      <c r="F221"/>
      <c r="G221"/>
      <c r="H221"/>
      <c r="I221"/>
      <c r="J221"/>
      <c r="K221"/>
      <c r="L221"/>
      <c r="M221" s="30">
        <v>3999.9401337790932</v>
      </c>
      <c r="N221" s="30">
        <v>3999.9030527289501</v>
      </c>
    </row>
    <row r="222" spans="1:14" x14ac:dyDescent="0.25">
      <c r="A222" s="37" t="s">
        <v>387</v>
      </c>
      <c r="M222" s="34">
        <v>9568</v>
      </c>
      <c r="N222" s="34">
        <v>8648</v>
      </c>
    </row>
    <row r="224" spans="1:14" x14ac:dyDescent="0.25">
      <c r="A224" s="88" t="s">
        <v>703</v>
      </c>
      <c r="M224" s="39">
        <f t="shared" ref="M224:N224" si="40">M215+M216</f>
        <v>2.5393649286223674E-2</v>
      </c>
      <c r="N224" s="39">
        <f t="shared" si="40"/>
        <v>3.5906096891525068E-2</v>
      </c>
    </row>
    <row r="225" spans="1:14" x14ac:dyDescent="0.25">
      <c r="A225" s="86" t="s">
        <v>463</v>
      </c>
      <c r="M225" s="39">
        <f t="shared" ref="M225:N225" si="41">M217</f>
        <v>0.11477256850249441</v>
      </c>
      <c r="N225" s="39">
        <f t="shared" si="41"/>
        <v>0.13318622986051987</v>
      </c>
    </row>
    <row r="226" spans="1:14" x14ac:dyDescent="0.25">
      <c r="A226" s="26" t="s">
        <v>704</v>
      </c>
      <c r="M226" s="39">
        <f t="shared" ref="M226:N226" si="42">M218+M219</f>
        <v>0.85983378221128182</v>
      </c>
      <c r="N226" s="39">
        <f t="shared" si="42"/>
        <v>0.830907673247955</v>
      </c>
    </row>
    <row r="228" spans="1:14" x14ac:dyDescent="0.25">
      <c r="A228" s="89" t="s">
        <v>588</v>
      </c>
      <c r="M228" s="90">
        <f t="shared" ref="M228:N228" si="43">(1*M215+2*M216+3*M217+4*M218+5*M219)</f>
        <v>4.3484646216694882</v>
      </c>
      <c r="N228" s="90">
        <f t="shared" si="43"/>
        <v>4.3037872657043188</v>
      </c>
    </row>
    <row r="230" spans="1:14" x14ac:dyDescent="0.25">
      <c r="A230" s="45" t="s">
        <v>402</v>
      </c>
      <c r="B230" s="45" t="s">
        <v>403</v>
      </c>
    </row>
    <row r="231" spans="1:14" x14ac:dyDescent="0.25">
      <c r="A231" s="45" t="s">
        <v>404</v>
      </c>
      <c r="B231" s="45" t="s">
        <v>670</v>
      </c>
    </row>
    <row r="233" spans="1:14" x14ac:dyDescent="0.25">
      <c r="A233" s="104" t="s">
        <v>642</v>
      </c>
      <c r="B233" s="1"/>
      <c r="C233" s="1"/>
      <c r="D233" s="1"/>
      <c r="E233" s="1"/>
      <c r="F233" s="1"/>
      <c r="G233" s="1"/>
      <c r="H233" s="1"/>
      <c r="I233" s="1"/>
      <c r="J233" s="1"/>
      <c r="K233" s="1"/>
      <c r="L233" s="1"/>
      <c r="M233" s="1"/>
      <c r="N233" s="1"/>
    </row>
    <row r="235" spans="1:14" x14ac:dyDescent="0.25">
      <c r="M235" s="8" t="s">
        <v>11</v>
      </c>
      <c r="N235" s="8" t="s">
        <v>12</v>
      </c>
    </row>
    <row r="236" spans="1:14" x14ac:dyDescent="0.25">
      <c r="A236" s="25" t="s">
        <v>325</v>
      </c>
      <c r="M236" s="11">
        <v>4.9354306110992716E-2</v>
      </c>
      <c r="N236" s="11">
        <v>6.630826760093543E-2</v>
      </c>
    </row>
    <row r="237" spans="1:14" x14ac:dyDescent="0.25">
      <c r="A237" s="100" t="s">
        <v>326</v>
      </c>
      <c r="M237" s="102">
        <v>0.1343558569981986</v>
      </c>
      <c r="N237" s="102">
        <v>0.15813226308846087</v>
      </c>
    </row>
    <row r="238" spans="1:14" x14ac:dyDescent="0.25">
      <c r="A238" s="100" t="s">
        <v>104</v>
      </c>
      <c r="M238" s="102">
        <v>0.3691021239643355</v>
      </c>
      <c r="N238" s="102">
        <v>0.35786738463658457</v>
      </c>
    </row>
    <row r="239" spans="1:14" x14ac:dyDescent="0.25">
      <c r="A239" s="100" t="s">
        <v>327</v>
      </c>
      <c r="M239" s="102">
        <v>0.33388487447540321</v>
      </c>
      <c r="N239" s="102">
        <v>0.30553312207936545</v>
      </c>
    </row>
    <row r="240" spans="1:14" x14ac:dyDescent="0.25">
      <c r="A240" s="26" t="s">
        <v>328</v>
      </c>
      <c r="M240" s="13">
        <v>0.11330283845106993</v>
      </c>
      <c r="N240" s="13">
        <v>0.11215896259465363</v>
      </c>
    </row>
    <row r="241" spans="1:14" x14ac:dyDescent="0.25">
      <c r="A241" s="27" t="s">
        <v>385</v>
      </c>
      <c r="M241" s="15">
        <v>1</v>
      </c>
      <c r="N241" s="15">
        <v>1</v>
      </c>
    </row>
    <row r="242" spans="1:14" s="22" customFormat="1" x14ac:dyDescent="0.25">
      <c r="A242" s="33" t="s">
        <v>386</v>
      </c>
      <c r="B242"/>
      <c r="C242"/>
      <c r="D242"/>
      <c r="E242"/>
      <c r="F242"/>
      <c r="G242"/>
      <c r="H242"/>
      <c r="I242"/>
      <c r="J242"/>
      <c r="K242"/>
      <c r="L242"/>
      <c r="M242" s="30">
        <v>4499.932650501547</v>
      </c>
      <c r="N242" s="30">
        <v>4499.8909343200366</v>
      </c>
    </row>
    <row r="243" spans="1:14" x14ac:dyDescent="0.25">
      <c r="A243" s="37" t="s">
        <v>387</v>
      </c>
      <c r="M243" s="34">
        <v>10764</v>
      </c>
      <c r="N243" s="34">
        <v>9729</v>
      </c>
    </row>
    <row r="245" spans="1:14" x14ac:dyDescent="0.25">
      <c r="A245" s="88" t="s">
        <v>703</v>
      </c>
      <c r="M245" s="39">
        <f t="shared" ref="M245:N245" si="44">M236+M237</f>
        <v>0.1837101631091913</v>
      </c>
      <c r="N245" s="39">
        <f t="shared" si="44"/>
        <v>0.22444053068939629</v>
      </c>
    </row>
    <row r="246" spans="1:14" x14ac:dyDescent="0.25">
      <c r="A246" s="86" t="s">
        <v>463</v>
      </c>
      <c r="M246" s="39">
        <f t="shared" ref="M246:N246" si="45">M238</f>
        <v>0.3691021239643355</v>
      </c>
      <c r="N246" s="39">
        <f t="shared" si="45"/>
        <v>0.35786738463658457</v>
      </c>
    </row>
    <row r="247" spans="1:14" x14ac:dyDescent="0.25">
      <c r="A247" s="26" t="s">
        <v>704</v>
      </c>
      <c r="M247" s="39">
        <f t="shared" ref="M247:N247" si="46">M239+M240</f>
        <v>0.44718771292647314</v>
      </c>
      <c r="N247" s="39">
        <f t="shared" si="46"/>
        <v>0.41769208467401908</v>
      </c>
    </row>
    <row r="249" spans="1:14" x14ac:dyDescent="0.25">
      <c r="A249" s="89" t="s">
        <v>588</v>
      </c>
      <c r="M249" s="90">
        <f t="shared" ref="M249:N249" si="47">(1*M236+2*M237+3*M238+4*M239+5*M240)</f>
        <v>3.3274260821573587</v>
      </c>
      <c r="N249" s="90">
        <f t="shared" si="47"/>
        <v>3.239102248978341</v>
      </c>
    </row>
    <row r="251" spans="1:14" x14ac:dyDescent="0.25">
      <c r="A251" s="45" t="s">
        <v>402</v>
      </c>
      <c r="B251" s="45" t="s">
        <v>403</v>
      </c>
    </row>
    <row r="252" spans="1:14" x14ac:dyDescent="0.25">
      <c r="A252" s="45" t="s">
        <v>404</v>
      </c>
      <c r="B252" s="45" t="s">
        <v>646</v>
      </c>
    </row>
    <row r="254" spans="1:14" x14ac:dyDescent="0.25">
      <c r="A254" s="104" t="s">
        <v>641</v>
      </c>
      <c r="B254" s="1"/>
      <c r="C254" s="1"/>
      <c r="D254" s="1"/>
      <c r="E254" s="1"/>
      <c r="F254" s="1"/>
      <c r="G254" s="1"/>
      <c r="H254" s="1"/>
      <c r="I254" s="1"/>
      <c r="J254" s="1"/>
      <c r="K254" s="1"/>
      <c r="L254" s="1"/>
      <c r="M254" s="1"/>
      <c r="N254" s="1"/>
    </row>
    <row r="256" spans="1:14" x14ac:dyDescent="0.25">
      <c r="M256" s="8" t="s">
        <v>11</v>
      </c>
      <c r="N256" s="8" t="s">
        <v>12</v>
      </c>
    </row>
    <row r="257" spans="1:14" x14ac:dyDescent="0.25">
      <c r="A257" s="25" t="s">
        <v>325</v>
      </c>
      <c r="M257" s="11">
        <v>4.9354306110992716E-2</v>
      </c>
      <c r="N257" s="11">
        <v>6.630826760093543E-2</v>
      </c>
    </row>
    <row r="258" spans="1:14" x14ac:dyDescent="0.25">
      <c r="A258" s="100" t="s">
        <v>326</v>
      </c>
      <c r="M258" s="102">
        <v>0.1343558569981986</v>
      </c>
      <c r="N258" s="102">
        <v>0.15813226308846087</v>
      </c>
    </row>
    <row r="259" spans="1:14" x14ac:dyDescent="0.25">
      <c r="A259" s="100" t="s">
        <v>104</v>
      </c>
      <c r="M259" s="102">
        <v>0.3691021239643355</v>
      </c>
      <c r="N259" s="102">
        <v>0.35786738463658457</v>
      </c>
    </row>
    <row r="260" spans="1:14" x14ac:dyDescent="0.25">
      <c r="A260" s="100" t="s">
        <v>327</v>
      </c>
      <c r="M260" s="102">
        <v>0.33388487447540321</v>
      </c>
      <c r="N260" s="102">
        <v>0.30553312207936545</v>
      </c>
    </row>
    <row r="261" spans="1:14" x14ac:dyDescent="0.25">
      <c r="A261" s="26" t="s">
        <v>328</v>
      </c>
      <c r="M261" s="13">
        <v>0.11330283845106993</v>
      </c>
      <c r="N261" s="13">
        <v>0.11215896259465363</v>
      </c>
    </row>
    <row r="262" spans="1:14" x14ac:dyDescent="0.25">
      <c r="A262" s="27" t="s">
        <v>385</v>
      </c>
      <c r="M262" s="15">
        <v>1</v>
      </c>
      <c r="N262" s="15">
        <v>1</v>
      </c>
    </row>
    <row r="263" spans="1:14" s="22" customFormat="1" x14ac:dyDescent="0.25">
      <c r="A263" s="33" t="s">
        <v>386</v>
      </c>
      <c r="B263"/>
      <c r="C263"/>
      <c r="D263"/>
      <c r="E263"/>
      <c r="F263"/>
      <c r="G263"/>
      <c r="H263"/>
      <c r="I263"/>
      <c r="J263"/>
      <c r="K263"/>
      <c r="L263"/>
      <c r="M263" s="30">
        <v>4499.932650501547</v>
      </c>
      <c r="N263" s="30">
        <v>4499.8909343200366</v>
      </c>
    </row>
    <row r="264" spans="1:14" x14ac:dyDescent="0.25">
      <c r="A264" s="37" t="s">
        <v>387</v>
      </c>
      <c r="M264" s="34">
        <v>10764</v>
      </c>
      <c r="N264" s="34">
        <v>9729</v>
      </c>
    </row>
    <row r="266" spans="1:14" x14ac:dyDescent="0.25">
      <c r="A266" s="88" t="s">
        <v>703</v>
      </c>
      <c r="M266" s="39">
        <f t="shared" ref="M266:N266" si="48">M257+M258</f>
        <v>0.1837101631091913</v>
      </c>
      <c r="N266" s="39">
        <f t="shared" si="48"/>
        <v>0.22444053068939629</v>
      </c>
    </row>
    <row r="267" spans="1:14" x14ac:dyDescent="0.25">
      <c r="A267" s="86" t="s">
        <v>463</v>
      </c>
      <c r="M267" s="39">
        <f t="shared" ref="M267:N267" si="49">M259</f>
        <v>0.3691021239643355</v>
      </c>
      <c r="N267" s="39">
        <f t="shared" si="49"/>
        <v>0.35786738463658457</v>
      </c>
    </row>
    <row r="268" spans="1:14" x14ac:dyDescent="0.25">
      <c r="A268" s="26" t="s">
        <v>704</v>
      </c>
      <c r="M268" s="39">
        <f t="shared" ref="M268:N268" si="50">M260+M261</f>
        <v>0.44718771292647314</v>
      </c>
      <c r="N268" s="39">
        <f t="shared" si="50"/>
        <v>0.41769208467401908</v>
      </c>
    </row>
    <row r="270" spans="1:14" x14ac:dyDescent="0.25">
      <c r="A270" s="89" t="s">
        <v>588</v>
      </c>
      <c r="M270" s="90">
        <f t="shared" ref="M270:N270" si="51">(1*M257+2*M258+3*M259+4*M260+5*M261)</f>
        <v>3.3274260821573587</v>
      </c>
      <c r="N270" s="90">
        <f t="shared" si="51"/>
        <v>3.239102248978341</v>
      </c>
    </row>
    <row r="272" spans="1:14" x14ac:dyDescent="0.25">
      <c r="A272" s="45" t="s">
        <v>402</v>
      </c>
      <c r="B272" s="45" t="s">
        <v>403</v>
      </c>
    </row>
    <row r="273" spans="1:14" x14ac:dyDescent="0.25">
      <c r="A273" s="45" t="s">
        <v>404</v>
      </c>
      <c r="B273" s="45" t="s">
        <v>647</v>
      </c>
    </row>
    <row r="275" spans="1:14" x14ac:dyDescent="0.25">
      <c r="A275" s="104" t="s">
        <v>643</v>
      </c>
      <c r="B275" s="1"/>
      <c r="C275" s="1"/>
      <c r="D275" s="1"/>
      <c r="E275" s="1"/>
      <c r="F275" s="1"/>
      <c r="G275" s="1"/>
      <c r="H275" s="1"/>
      <c r="I275" s="1"/>
      <c r="J275" s="1"/>
      <c r="K275" s="1"/>
      <c r="L275" s="1"/>
      <c r="M275" s="1"/>
      <c r="N275" s="1"/>
    </row>
    <row r="277" spans="1:14" x14ac:dyDescent="0.25">
      <c r="M277" s="8" t="s">
        <v>11</v>
      </c>
      <c r="N277" s="8" t="s">
        <v>12</v>
      </c>
    </row>
    <row r="278" spans="1:14" x14ac:dyDescent="0.25">
      <c r="A278" s="25" t="s">
        <v>325</v>
      </c>
      <c r="M278" s="11">
        <v>2.0633474921294841E-2</v>
      </c>
      <c r="N278" s="11">
        <v>3.8124451613289444E-2</v>
      </c>
    </row>
    <row r="279" spans="1:14" x14ac:dyDescent="0.25">
      <c r="A279" s="100" t="s">
        <v>326</v>
      </c>
      <c r="M279" s="102">
        <v>0.11352045597784365</v>
      </c>
      <c r="N279" s="102">
        <v>0.1097942120953033</v>
      </c>
    </row>
    <row r="280" spans="1:14" x14ac:dyDescent="0.25">
      <c r="A280" s="100" t="s">
        <v>104</v>
      </c>
      <c r="M280" s="102">
        <v>0.39226325655988165</v>
      </c>
      <c r="N280" s="102">
        <v>0.39641062530840598</v>
      </c>
    </row>
    <row r="281" spans="1:14" x14ac:dyDescent="0.25">
      <c r="A281" s="100" t="s">
        <v>327</v>
      </c>
      <c r="M281" s="102">
        <v>0.36174415430910628</v>
      </c>
      <c r="N281" s="102">
        <v>0.33819842195373312</v>
      </c>
    </row>
    <row r="282" spans="1:14" x14ac:dyDescent="0.25">
      <c r="A282" s="26" t="s">
        <v>328</v>
      </c>
      <c r="M282" s="13">
        <v>0.11183865823187361</v>
      </c>
      <c r="N282" s="13">
        <v>0.11747228902926807</v>
      </c>
    </row>
    <row r="283" spans="1:14" x14ac:dyDescent="0.25">
      <c r="A283" s="27" t="s">
        <v>385</v>
      </c>
      <c r="M283" s="15">
        <v>1</v>
      </c>
      <c r="N283" s="15">
        <v>1</v>
      </c>
    </row>
    <row r="284" spans="1:14" s="22" customFormat="1" x14ac:dyDescent="0.25">
      <c r="A284" s="33" t="s">
        <v>386</v>
      </c>
      <c r="B284"/>
      <c r="C284"/>
      <c r="D284"/>
      <c r="E284"/>
      <c r="F284"/>
      <c r="G284"/>
      <c r="H284"/>
      <c r="I284"/>
      <c r="J284"/>
      <c r="K284"/>
      <c r="L284"/>
      <c r="M284" s="30">
        <v>4499.9326505015169</v>
      </c>
      <c r="N284" s="30">
        <v>4499.8909343200739</v>
      </c>
    </row>
    <row r="285" spans="1:14" x14ac:dyDescent="0.25">
      <c r="A285" s="37" t="s">
        <v>387</v>
      </c>
      <c r="M285" s="34">
        <v>10764</v>
      </c>
      <c r="N285" s="34">
        <v>9729</v>
      </c>
    </row>
    <row r="287" spans="1:14" x14ac:dyDescent="0.25">
      <c r="A287" s="88" t="s">
        <v>703</v>
      </c>
      <c r="M287" s="39">
        <f t="shared" ref="M287:N287" si="52">M278+M279</f>
        <v>0.13415393089913849</v>
      </c>
      <c r="N287" s="39">
        <f t="shared" si="52"/>
        <v>0.14791866370859275</v>
      </c>
    </row>
    <row r="288" spans="1:14" x14ac:dyDescent="0.25">
      <c r="A288" s="86" t="s">
        <v>463</v>
      </c>
      <c r="M288" s="39">
        <f t="shared" ref="M288:N288" si="53">M280</f>
        <v>0.39226325655988165</v>
      </c>
      <c r="N288" s="39">
        <f t="shared" si="53"/>
        <v>0.39641062530840598</v>
      </c>
    </row>
    <row r="289" spans="1:14" x14ac:dyDescent="0.25">
      <c r="A289" s="26" t="s">
        <v>704</v>
      </c>
      <c r="M289" s="39">
        <f t="shared" ref="M289:N289" si="54">M281+M282</f>
        <v>0.47358281254097989</v>
      </c>
      <c r="N289" s="39">
        <f t="shared" si="54"/>
        <v>0.45567071098300116</v>
      </c>
    </row>
    <row r="291" spans="1:14" x14ac:dyDescent="0.25">
      <c r="A291" s="89" t="s">
        <v>588</v>
      </c>
      <c r="M291" s="90">
        <f t="shared" ref="M291:N291" si="55">(1*M278+2*M279+3*M280+4*M281+5*M282)</f>
        <v>3.4306340649524207</v>
      </c>
      <c r="N291" s="90">
        <f t="shared" si="55"/>
        <v>3.3870998846903868</v>
      </c>
    </row>
    <row r="293" spans="1:14" x14ac:dyDescent="0.25">
      <c r="A293" s="45" t="s">
        <v>402</v>
      </c>
      <c r="B293" s="45" t="s">
        <v>403</v>
      </c>
    </row>
    <row r="294" spans="1:14" x14ac:dyDescent="0.25">
      <c r="A294" s="45" t="s">
        <v>404</v>
      </c>
      <c r="B294" s="45" t="s">
        <v>648</v>
      </c>
    </row>
    <row r="296" spans="1:14" x14ac:dyDescent="0.25">
      <c r="A296" s="104" t="s">
        <v>644</v>
      </c>
      <c r="B296" s="1"/>
      <c r="C296" s="1"/>
      <c r="D296" s="1"/>
      <c r="E296" s="1"/>
      <c r="F296" s="1"/>
      <c r="G296" s="1"/>
      <c r="H296" s="1"/>
      <c r="I296" s="1"/>
      <c r="J296" s="1"/>
      <c r="K296" s="1"/>
      <c r="L296" s="1"/>
      <c r="M296" s="1"/>
      <c r="N296" s="1"/>
    </row>
    <row r="298" spans="1:14" x14ac:dyDescent="0.25">
      <c r="M298" s="8" t="s">
        <v>11</v>
      </c>
      <c r="N298" s="8" t="s">
        <v>12</v>
      </c>
    </row>
    <row r="299" spans="1:14" x14ac:dyDescent="0.25">
      <c r="A299" s="25" t="s">
        <v>325</v>
      </c>
      <c r="M299" s="11">
        <v>2.6112068622655676E-2</v>
      </c>
      <c r="N299" s="11">
        <v>4.8186736810827767E-2</v>
      </c>
    </row>
    <row r="300" spans="1:14" x14ac:dyDescent="0.25">
      <c r="A300" s="100" t="s">
        <v>326</v>
      </c>
      <c r="M300" s="102">
        <v>0.11700632197310691</v>
      </c>
      <c r="N300" s="102">
        <v>0.11453493754119327</v>
      </c>
    </row>
    <row r="301" spans="1:14" x14ac:dyDescent="0.25">
      <c r="A301" s="100" t="s">
        <v>104</v>
      </c>
      <c r="M301" s="102">
        <v>0.42961058252180789</v>
      </c>
      <c r="N301" s="102">
        <v>0.39841687189828784</v>
      </c>
    </row>
    <row r="302" spans="1:14" x14ac:dyDescent="0.25">
      <c r="A302" s="100" t="s">
        <v>327</v>
      </c>
      <c r="M302" s="102">
        <v>0.31141862407472376</v>
      </c>
      <c r="N302" s="102">
        <v>0.30750304339784051</v>
      </c>
    </row>
    <row r="303" spans="1:14" x14ac:dyDescent="0.25">
      <c r="A303" s="26" t="s">
        <v>328</v>
      </c>
      <c r="M303" s="13">
        <v>0.11585240280770562</v>
      </c>
      <c r="N303" s="13">
        <v>0.13135841035185072</v>
      </c>
    </row>
    <row r="304" spans="1:14" x14ac:dyDescent="0.25">
      <c r="A304" s="27" t="s">
        <v>385</v>
      </c>
      <c r="M304" s="15">
        <v>1</v>
      </c>
      <c r="N304" s="15">
        <v>1</v>
      </c>
    </row>
    <row r="305" spans="1:14" s="22" customFormat="1" x14ac:dyDescent="0.25">
      <c r="A305" s="33" t="s">
        <v>386</v>
      </c>
      <c r="B305"/>
      <c r="C305"/>
      <c r="D305"/>
      <c r="E305"/>
      <c r="F305"/>
      <c r="G305"/>
      <c r="H305"/>
      <c r="I305"/>
      <c r="J305"/>
      <c r="K305"/>
      <c r="L305"/>
      <c r="M305" s="30">
        <v>4499.9326505015115</v>
      </c>
      <c r="N305" s="30">
        <v>4499.890934320063</v>
      </c>
    </row>
    <row r="306" spans="1:14" x14ac:dyDescent="0.25">
      <c r="A306" s="37" t="s">
        <v>387</v>
      </c>
      <c r="M306" s="34">
        <v>10764</v>
      </c>
      <c r="N306" s="34">
        <v>9729</v>
      </c>
    </row>
    <row r="308" spans="1:14" x14ac:dyDescent="0.25">
      <c r="A308" s="88" t="s">
        <v>703</v>
      </c>
      <c r="M308" s="39">
        <f t="shared" ref="M308:N308" si="56">M299+M300</f>
        <v>0.14311839059576259</v>
      </c>
      <c r="N308" s="39">
        <f t="shared" si="56"/>
        <v>0.16272167435202103</v>
      </c>
    </row>
    <row r="309" spans="1:14" x14ac:dyDescent="0.25">
      <c r="A309" s="86" t="s">
        <v>463</v>
      </c>
      <c r="M309" s="39">
        <f t="shared" ref="M309:N309" si="57">M301</f>
        <v>0.42961058252180789</v>
      </c>
      <c r="N309" s="39">
        <f t="shared" si="57"/>
        <v>0.39841687189828784</v>
      </c>
    </row>
    <row r="310" spans="1:14" x14ac:dyDescent="0.25">
      <c r="A310" s="26" t="s">
        <v>704</v>
      </c>
      <c r="M310" s="39">
        <f t="shared" ref="M310:N310" si="58">M302+M303</f>
        <v>0.42727102688242935</v>
      </c>
      <c r="N310" s="39">
        <f t="shared" si="58"/>
        <v>0.43886145374969121</v>
      </c>
    </row>
    <row r="312" spans="1:14" x14ac:dyDescent="0.25">
      <c r="A312" s="89" t="s">
        <v>588</v>
      </c>
      <c r="M312" s="90">
        <f t="shared" ref="M312:N312" si="59">(1*M299+2*M300+3*M301+4*M302+5*M303)</f>
        <v>3.3738929704717164</v>
      </c>
      <c r="N312" s="90">
        <f t="shared" si="59"/>
        <v>3.3593114529386932</v>
      </c>
    </row>
    <row r="314" spans="1:14" x14ac:dyDescent="0.25">
      <c r="A314" s="45" t="s">
        <v>402</v>
      </c>
      <c r="B314" s="45" t="s">
        <v>403</v>
      </c>
    </row>
    <row r="315" spans="1:14" x14ac:dyDescent="0.25">
      <c r="A315" s="45" t="s">
        <v>404</v>
      </c>
      <c r="B315" s="45" t="s">
        <v>649</v>
      </c>
    </row>
    <row r="317" spans="1:14" x14ac:dyDescent="0.25">
      <c r="A317" s="104" t="s">
        <v>645</v>
      </c>
      <c r="B317" s="1"/>
      <c r="C317" s="1"/>
      <c r="D317" s="1"/>
      <c r="E317" s="1"/>
      <c r="F317" s="1"/>
      <c r="G317" s="1"/>
      <c r="H317" s="1"/>
      <c r="I317" s="1"/>
      <c r="J317" s="1"/>
      <c r="K317" s="1"/>
      <c r="L317" s="1"/>
      <c r="M317" s="1"/>
      <c r="N317" s="1"/>
    </row>
    <row r="319" spans="1:14" x14ac:dyDescent="0.25">
      <c r="M319" s="8" t="s">
        <v>11</v>
      </c>
      <c r="N319" s="8" t="s">
        <v>12</v>
      </c>
    </row>
    <row r="320" spans="1:14" x14ac:dyDescent="0.25">
      <c r="A320" s="25" t="s">
        <v>325</v>
      </c>
      <c r="M320" s="11">
        <v>3.2187577612297139E-2</v>
      </c>
      <c r="N320" s="11">
        <v>3.8262999528758487E-2</v>
      </c>
    </row>
    <row r="321" spans="1:14" x14ac:dyDescent="0.25">
      <c r="A321" s="100" t="s">
        <v>326</v>
      </c>
      <c r="M321" s="102">
        <v>9.7486771192761362E-2</v>
      </c>
      <c r="N321" s="102">
        <v>0.11963114492999999</v>
      </c>
    </row>
    <row r="322" spans="1:14" x14ac:dyDescent="0.25">
      <c r="A322" s="100" t="s">
        <v>104</v>
      </c>
      <c r="M322" s="102">
        <v>0.46091461848243548</v>
      </c>
      <c r="N322" s="102">
        <v>0.44937089748768633</v>
      </c>
    </row>
    <row r="323" spans="1:14" x14ac:dyDescent="0.25">
      <c r="A323" s="100" t="s">
        <v>327</v>
      </c>
      <c r="M323" s="102">
        <v>0.29374413992762294</v>
      </c>
      <c r="N323" s="102">
        <v>0.26906702086580947</v>
      </c>
    </row>
    <row r="324" spans="1:14" x14ac:dyDescent="0.25">
      <c r="A324" s="26" t="s">
        <v>328</v>
      </c>
      <c r="M324" s="13">
        <v>0.11566689278488321</v>
      </c>
      <c r="N324" s="13">
        <v>0.12366793718774582</v>
      </c>
    </row>
    <row r="325" spans="1:14" x14ac:dyDescent="0.25">
      <c r="A325" s="27" t="s">
        <v>385</v>
      </c>
      <c r="M325" s="15">
        <v>1</v>
      </c>
      <c r="N325" s="15">
        <v>1</v>
      </c>
    </row>
    <row r="326" spans="1:14" s="22" customFormat="1" x14ac:dyDescent="0.25">
      <c r="A326" s="33" t="s">
        <v>386</v>
      </c>
      <c r="B326"/>
      <c r="C326"/>
      <c r="D326"/>
      <c r="E326"/>
      <c r="F326"/>
      <c r="G326"/>
      <c r="H326"/>
      <c r="I326"/>
      <c r="J326"/>
      <c r="K326"/>
      <c r="L326"/>
      <c r="M326" s="30">
        <v>4499.9326505015033</v>
      </c>
      <c r="N326" s="30">
        <v>4499.8909343200794</v>
      </c>
    </row>
    <row r="327" spans="1:14" x14ac:dyDescent="0.25">
      <c r="A327" s="37" t="s">
        <v>387</v>
      </c>
      <c r="M327" s="34">
        <v>10764</v>
      </c>
      <c r="N327" s="34">
        <v>9729</v>
      </c>
    </row>
    <row r="329" spans="1:14" x14ac:dyDescent="0.25">
      <c r="A329" s="88" t="s">
        <v>703</v>
      </c>
      <c r="M329" s="39">
        <f t="shared" ref="M329:N329" si="60">M320+M321</f>
        <v>0.12967434880505851</v>
      </c>
      <c r="N329" s="39">
        <f t="shared" si="60"/>
        <v>0.15789414445875849</v>
      </c>
    </row>
    <row r="330" spans="1:14" x14ac:dyDescent="0.25">
      <c r="A330" s="86" t="s">
        <v>463</v>
      </c>
      <c r="M330" s="39">
        <f t="shared" ref="M330:N330" si="61">M322</f>
        <v>0.46091461848243548</v>
      </c>
      <c r="N330" s="39">
        <f t="shared" si="61"/>
        <v>0.44937089748768633</v>
      </c>
    </row>
    <row r="331" spans="1:14" x14ac:dyDescent="0.25">
      <c r="A331" s="26" t="s">
        <v>704</v>
      </c>
      <c r="M331" s="39">
        <f t="shared" ref="M331:N331" si="62">M323+M324</f>
        <v>0.40941103271250612</v>
      </c>
      <c r="N331" s="39">
        <f t="shared" si="62"/>
        <v>0.39273495805355529</v>
      </c>
    </row>
    <row r="333" spans="1:14" x14ac:dyDescent="0.25">
      <c r="A333" s="89" t="s">
        <v>588</v>
      </c>
      <c r="M333" s="90">
        <f t="shared" ref="M333:N333" si="63">(1*M320+2*M321+3*M322+4*M323+5*M324)</f>
        <v>3.3632159990800341</v>
      </c>
      <c r="N333" s="90">
        <f t="shared" si="63"/>
        <v>3.3202457512537844</v>
      </c>
    </row>
    <row r="335" spans="1:14" x14ac:dyDescent="0.25">
      <c r="A335" s="45" t="s">
        <v>402</v>
      </c>
      <c r="B335" s="45" t="s">
        <v>403</v>
      </c>
    </row>
    <row r="336" spans="1:14" x14ac:dyDescent="0.25">
      <c r="A336" s="45" t="s">
        <v>404</v>
      </c>
      <c r="B336" s="45" t="s">
        <v>650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OND_vragen</vt:lpstr>
      <vt:lpstr>Index_constructen</vt:lpstr>
      <vt:lpstr>OND_constructen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2023-08-29T09:57:00Z</dcterms:modified>
</cp:coreProperties>
</file>